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869"/>
  </bookViews>
  <sheets>
    <sheet name="6月个人排名奖励" sheetId="10" r:id="rId1"/>
    <sheet name="6月个人加减汇总" sheetId="4" r:id="rId2"/>
    <sheet name="完成基础档门店" sheetId="12" r:id="rId3"/>
    <sheet name="526-6.25每日排名" sheetId="9" r:id="rId4"/>
    <sheet name="加分汇总" sheetId="6" r:id="rId5"/>
    <sheet name="减分汇总" sheetId="8" r:id="rId6"/>
    <sheet name="6月员工完成情况" sheetId="11" r:id="rId7"/>
  </sheets>
  <definedNames>
    <definedName name="_xlnm._FilterDatabase" localSheetId="1" hidden="1">'6月个人加减汇总'!#REF!</definedName>
    <definedName name="_xlnm._FilterDatabase" localSheetId="5" hidden="1">减分汇总!#REF!</definedName>
  </definedNames>
  <calcPr calcId="144525"/>
</workbook>
</file>

<file path=xl/sharedStrings.xml><?xml version="1.0" encoding="utf-8"?>
<sst xmlns="http://schemas.openxmlformats.org/spreadsheetml/2006/main" count="557">
  <si>
    <t>2018年6月 个人完成率排名奖励</t>
  </si>
  <si>
    <t>序号</t>
  </si>
  <si>
    <t>门店</t>
  </si>
  <si>
    <t>门店销售基础档完成率</t>
  </si>
  <si>
    <t>门店    毛利率</t>
  </si>
  <si>
    <r>
      <rPr>
        <b/>
        <sz val="10"/>
        <color rgb="FF000000"/>
        <rFont val="宋体"/>
        <charset val="134"/>
      </rPr>
      <t>人员</t>
    </r>
    <r>
      <rPr>
        <b/>
        <sz val="10"/>
        <color rgb="FF000000"/>
        <rFont val="Arial"/>
        <charset val="134"/>
      </rPr>
      <t>ID</t>
    </r>
  </si>
  <si>
    <t>姓名</t>
  </si>
  <si>
    <t>个人销售    完成率</t>
  </si>
  <si>
    <t>个人    毛利率</t>
  </si>
  <si>
    <t>备注</t>
  </si>
  <si>
    <t>奖励金额</t>
  </si>
  <si>
    <t>签字领取</t>
  </si>
  <si>
    <t>北东街店</t>
  </si>
  <si>
    <t>卫荟垟</t>
  </si>
  <si>
    <t>实习生组</t>
  </si>
  <si>
    <t>空缺</t>
  </si>
  <si>
    <t>郫县郫筒镇一环路东南段药店</t>
  </si>
  <si>
    <t>王娜</t>
  </si>
  <si>
    <t>大邑县沙渠镇方圆路药店</t>
  </si>
  <si>
    <t>邓杨梅</t>
  </si>
  <si>
    <t>大邑县晋原镇东街药店</t>
  </si>
  <si>
    <t>杨丽</t>
  </si>
  <si>
    <t>武侯区聚萃街药店</t>
  </si>
  <si>
    <t>李海燕</t>
  </si>
  <si>
    <t>尚贤坊街药店</t>
  </si>
  <si>
    <t>郑娇</t>
  </si>
  <si>
    <t>合计奖励金额</t>
  </si>
  <si>
    <t>2018.5.26--6.25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</si>
  <si>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</si>
  <si>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</si>
  <si>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</si>
  <si>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</si>
  <si>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</si>
  <si>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</si>
  <si>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四川太极郫县郫筒镇一环路东南段药店</t>
  </si>
  <si>
    <t>四川太极青羊区北东街店</t>
  </si>
  <si>
    <t>四川太极大邑县晋原镇东街药店</t>
  </si>
  <si>
    <t>朱玉梅</t>
  </si>
  <si>
    <t>四川太极崇州市崇阳镇尚贤坊街药店</t>
  </si>
  <si>
    <t>唐丽</t>
  </si>
  <si>
    <t>四川太极浆洗街药店</t>
  </si>
  <si>
    <t>曾艳</t>
  </si>
  <si>
    <t>四川太极成华区二环路北四段药店（汇融名城）</t>
  </si>
  <si>
    <t>朱文艺</t>
  </si>
  <si>
    <t>四川太极成华区万科路药店</t>
  </si>
  <si>
    <t>四川太极大药房连锁有限公司武侯区聚萃街药店</t>
  </si>
  <si>
    <t>文清芳</t>
  </si>
  <si>
    <t>四川太极温江区公平街道江安路药店</t>
  </si>
  <si>
    <t>韩艳梅</t>
  </si>
  <si>
    <t>四川太极怀远店</t>
  </si>
  <si>
    <t>魏津</t>
  </si>
  <si>
    <t>四川太极光华药店</t>
  </si>
  <si>
    <t>何媛</t>
  </si>
  <si>
    <t xml:space="preserve">杨素芬 </t>
  </si>
  <si>
    <t>四川太极西部店</t>
  </si>
  <si>
    <t xml:space="preserve">王晗 </t>
  </si>
  <si>
    <t>四川太极成华区万宇路药店</t>
  </si>
  <si>
    <t>赵君兰</t>
  </si>
  <si>
    <t>四川太极通盈街药店</t>
  </si>
  <si>
    <t xml:space="preserve">毛春英 </t>
  </si>
  <si>
    <t>易金莉</t>
  </si>
  <si>
    <t>四川太极人民中路店</t>
  </si>
  <si>
    <t>陈思敏</t>
  </si>
  <si>
    <t>周姝灵</t>
  </si>
  <si>
    <t>四川太极温江店</t>
  </si>
  <si>
    <t>古素琼</t>
  </si>
  <si>
    <t>四川太极邛崃中心药店</t>
  </si>
  <si>
    <t>殷岱菊</t>
  </si>
  <si>
    <t>四川太极成华杉板桥南一路店</t>
  </si>
  <si>
    <t>四川太极大邑县沙渠镇方圆路药店</t>
  </si>
  <si>
    <t>谭凤旭</t>
  </si>
  <si>
    <t>四川太极锦江区庆云南街药店</t>
  </si>
  <si>
    <t>谯红俐</t>
  </si>
  <si>
    <t>四川太极锦江区柳翠路药店</t>
  </si>
  <si>
    <t xml:space="preserve">莫晓菊 </t>
  </si>
  <si>
    <t>贾静</t>
  </si>
  <si>
    <t>四川太极土龙路药店</t>
  </si>
  <si>
    <t>毛静静</t>
  </si>
  <si>
    <t>四川太极成华区华泰路药店</t>
  </si>
  <si>
    <t>王燕丽</t>
  </si>
  <si>
    <t>四川太极五津西路药店</t>
  </si>
  <si>
    <t>闵腾西</t>
  </si>
  <si>
    <t>四川太极武侯区科华街药店</t>
  </si>
  <si>
    <t>李媛2</t>
  </si>
  <si>
    <t>四川太极武侯区顺和街店</t>
  </si>
  <si>
    <t>邓洋</t>
  </si>
  <si>
    <t>许巧丽</t>
  </si>
  <si>
    <t>黄伦倩</t>
  </si>
  <si>
    <t>四川太极新园大道药店</t>
  </si>
  <si>
    <t>陈琪</t>
  </si>
  <si>
    <t>杨素芬</t>
  </si>
  <si>
    <t>四川太极沙河源药店</t>
  </si>
  <si>
    <t xml:space="preserve">段文秀 </t>
  </si>
  <si>
    <t>四川太极红星店</t>
  </si>
  <si>
    <t xml:space="preserve">任会茹 </t>
  </si>
  <si>
    <t xml:space="preserve">朱朝霞 </t>
  </si>
  <si>
    <t>四川太极新都区新繁镇繁江北路药店</t>
  </si>
  <si>
    <t>黄玲</t>
  </si>
  <si>
    <t>张平英</t>
  </si>
  <si>
    <t>四川太极高新区大源北街药店</t>
  </si>
  <si>
    <t>刘新</t>
  </si>
  <si>
    <t>晏玲</t>
  </si>
  <si>
    <t>四川太极高新天久北巷药店</t>
  </si>
  <si>
    <t>曹琼</t>
  </si>
  <si>
    <t>曹春燕</t>
  </si>
  <si>
    <t>四川太极郫县郫筒镇东大街药店</t>
  </si>
  <si>
    <t>冯晓雨</t>
  </si>
  <si>
    <t>张洁</t>
  </si>
  <si>
    <t>四川太极龙潭西路店</t>
  </si>
  <si>
    <t>孙莉</t>
  </si>
  <si>
    <t>肖然</t>
  </si>
  <si>
    <t>王盛英</t>
  </si>
  <si>
    <t>张丽</t>
  </si>
  <si>
    <t>四川太极锦江区榕声路店</t>
  </si>
  <si>
    <t>刘春花</t>
  </si>
  <si>
    <t>黄丹</t>
  </si>
  <si>
    <t>四川太极双流县西航港街道锦华路一段药店</t>
  </si>
  <si>
    <t xml:space="preserve">向海英 </t>
  </si>
  <si>
    <t>江月红</t>
  </si>
  <si>
    <t>罗璇</t>
  </si>
  <si>
    <t>舒海燕</t>
  </si>
  <si>
    <t>王芳</t>
  </si>
  <si>
    <t>四川太极高新区中和街道柳荫街药店</t>
  </si>
  <si>
    <t>张群</t>
  </si>
  <si>
    <t>四川太极大邑县安仁镇千禧街药店</t>
  </si>
  <si>
    <t>陈蓉</t>
  </si>
  <si>
    <t>四川太极都江堰奎光路中段药店</t>
  </si>
  <si>
    <t>杨文英</t>
  </si>
  <si>
    <t>四川太极都江堰市蒲阳路药店</t>
  </si>
  <si>
    <t>钱芳</t>
  </si>
  <si>
    <t>四川太极清江东路药店</t>
  </si>
  <si>
    <t>刘芬</t>
  </si>
  <si>
    <t>钟学兰</t>
  </si>
  <si>
    <t>鲁雪</t>
  </si>
  <si>
    <t>王馨</t>
  </si>
  <si>
    <t>李俊俐</t>
  </si>
  <si>
    <t>谢娇</t>
  </si>
  <si>
    <t>四川太极金带街药店</t>
  </si>
  <si>
    <t>张丹</t>
  </si>
  <si>
    <t>四川太极兴义镇万兴路药店</t>
  </si>
  <si>
    <t>王媚</t>
  </si>
  <si>
    <t>四川太极锦江区观音桥街药店</t>
  </si>
  <si>
    <t>王娟</t>
  </si>
  <si>
    <t>何亚</t>
  </si>
  <si>
    <t>苟俊驰</t>
  </si>
  <si>
    <t>四川太极新都区马超东路店</t>
  </si>
  <si>
    <t>冯静</t>
  </si>
  <si>
    <t xml:space="preserve">罗纬 </t>
  </si>
  <si>
    <t>李雪梅</t>
  </si>
  <si>
    <t>四川太极邛崃市羊安镇永康大道药店</t>
  </si>
  <si>
    <t>高艳</t>
  </si>
  <si>
    <t>四川太极大邑县晋源镇东壕沟段药店</t>
  </si>
  <si>
    <t>林思敏</t>
  </si>
  <si>
    <t>四川太极清江东路2药店</t>
  </si>
  <si>
    <t>李青燕</t>
  </si>
  <si>
    <t>四川太极锦江区合欢树街药店</t>
  </si>
  <si>
    <t>胡怡梅</t>
  </si>
  <si>
    <t>肖瑶</t>
  </si>
  <si>
    <t>四川太极青羊区浣花滨河路药店</t>
  </si>
  <si>
    <t>邹惠</t>
  </si>
  <si>
    <t>四川太极双流区东升街道三强西路药店</t>
  </si>
  <si>
    <t>陈志勇</t>
  </si>
  <si>
    <t>四川太极双林路药店</t>
  </si>
  <si>
    <t>胡光宾</t>
  </si>
  <si>
    <t>四川太极锦江区水杉街药店</t>
  </si>
  <si>
    <t>钟友群</t>
  </si>
  <si>
    <t>朱春梅</t>
  </si>
  <si>
    <t>四川太极新津县五津镇武阳西路药店</t>
  </si>
  <si>
    <t>邓黎</t>
  </si>
  <si>
    <t>李蕊如</t>
  </si>
  <si>
    <t>四川太极高新区民丰大道西段药店</t>
  </si>
  <si>
    <t>杨丽蓉</t>
  </si>
  <si>
    <t>四川太极龙泉驿区龙泉街道驿生路药店</t>
  </si>
  <si>
    <t>廖苹</t>
  </si>
  <si>
    <t>朱晓芹</t>
  </si>
  <si>
    <t>四川太极成华区华油路药店</t>
  </si>
  <si>
    <t xml:space="preserve">朱晓桃 </t>
  </si>
  <si>
    <t>魏小琴</t>
  </si>
  <si>
    <t>四川太极金牛区交大路第三药店</t>
  </si>
  <si>
    <t>廖丹</t>
  </si>
  <si>
    <t>彭宇</t>
  </si>
  <si>
    <t>夏彩红</t>
  </si>
  <si>
    <t>岳春艳</t>
  </si>
  <si>
    <t>张杰</t>
  </si>
  <si>
    <t xml:space="preserve">戚彩 </t>
  </si>
  <si>
    <t>四川太极邛崃市临邛镇洪川小区药店</t>
  </si>
  <si>
    <t xml:space="preserve">郑红艳 </t>
  </si>
  <si>
    <t>四川太极新津邓双镇岷江店</t>
  </si>
  <si>
    <t>周红蓉</t>
  </si>
  <si>
    <t>四川太极高新区府城大道西段店</t>
  </si>
  <si>
    <t>王丽超</t>
  </si>
  <si>
    <t>胡建梅</t>
  </si>
  <si>
    <t>四川太极三江店</t>
  </si>
  <si>
    <t>胡艳弘</t>
  </si>
  <si>
    <t>王波</t>
  </si>
  <si>
    <t>四川太极成华区羊子山西路药店（兴元华盛）</t>
  </si>
  <si>
    <t>黄长菊</t>
  </si>
  <si>
    <t>四川太极旗舰店</t>
  </si>
  <si>
    <t>叶娟</t>
  </si>
  <si>
    <t>蔡小丽</t>
  </si>
  <si>
    <t>丁偲迪</t>
  </si>
  <si>
    <t>纪莉萍</t>
  </si>
  <si>
    <t>周燕</t>
  </si>
  <si>
    <t>孙佳丽</t>
  </si>
  <si>
    <t>四川太极都江堰市蒲阳镇堰问道西路药店</t>
  </si>
  <si>
    <t>唐文琼</t>
  </si>
  <si>
    <t>刘思蝶</t>
  </si>
  <si>
    <t>王旭</t>
  </si>
  <si>
    <t>曹娉</t>
  </si>
  <si>
    <t>兰新喻</t>
  </si>
  <si>
    <t>费诗尧</t>
  </si>
  <si>
    <t>付能梅</t>
  </si>
  <si>
    <t>四川太极枣子巷药店</t>
  </si>
  <si>
    <t>姜孝杨</t>
  </si>
  <si>
    <t>四川太极光华村街药店</t>
  </si>
  <si>
    <t>贾益娟</t>
  </si>
  <si>
    <t>陈琳</t>
  </si>
  <si>
    <t>黄梅</t>
  </si>
  <si>
    <t>周宇琳</t>
  </si>
  <si>
    <t>四川太极成华区崔家店路药店</t>
  </si>
  <si>
    <t>袁媛</t>
  </si>
  <si>
    <t>刘雨婷</t>
  </si>
  <si>
    <t>唐冬芳</t>
  </si>
  <si>
    <t>于新蕾</t>
  </si>
  <si>
    <t>周素帆</t>
  </si>
  <si>
    <t>陈礼凤</t>
  </si>
  <si>
    <t>四川太极邛崃市临邛镇翠荫街药店</t>
  </si>
  <si>
    <t>伍映利</t>
  </si>
  <si>
    <t>邓玉英</t>
  </si>
  <si>
    <t>罗传浩</t>
  </si>
  <si>
    <t>陈丽媛</t>
  </si>
  <si>
    <t>何蕴雯</t>
  </si>
  <si>
    <t>四川太极邛崃市临邛镇长安大道药店</t>
  </si>
  <si>
    <t>杨晓毅</t>
  </si>
  <si>
    <t>王娅</t>
  </si>
  <si>
    <t>董华</t>
  </si>
  <si>
    <t>张亚红</t>
  </si>
  <si>
    <t>周金梅</t>
  </si>
  <si>
    <t>张光群</t>
  </si>
  <si>
    <t>赵英</t>
  </si>
  <si>
    <t>叶素英</t>
  </si>
  <si>
    <t>古显琼</t>
  </si>
  <si>
    <t>毕铭艺</t>
  </si>
  <si>
    <t>祁荣</t>
  </si>
  <si>
    <t>杨平</t>
  </si>
  <si>
    <t>袁文秀</t>
  </si>
  <si>
    <t>四川太极大邑县晋原镇通达东路五段药店</t>
  </si>
  <si>
    <t>曾佳丽</t>
  </si>
  <si>
    <t>马昕</t>
  </si>
  <si>
    <t>杨琼</t>
  </si>
  <si>
    <t>四川太极金牛区金沙路药店</t>
  </si>
  <si>
    <t>余志彬</t>
  </si>
  <si>
    <t>陈会</t>
  </si>
  <si>
    <t>四川太极新乐中街药店</t>
  </si>
  <si>
    <t>阮丽</t>
  </si>
  <si>
    <t>罗丽</t>
  </si>
  <si>
    <t>黄天平</t>
  </si>
  <si>
    <t>黎婷婷</t>
  </si>
  <si>
    <t>曾佳敏</t>
  </si>
  <si>
    <t>张甦</t>
  </si>
  <si>
    <t>曾胜男</t>
  </si>
  <si>
    <t>程欢欢</t>
  </si>
  <si>
    <t>李梦菊</t>
  </si>
  <si>
    <t>汪梦雨</t>
  </si>
  <si>
    <t>杨梅</t>
  </si>
  <si>
    <t>薛燕</t>
  </si>
  <si>
    <t>吕彩霞</t>
  </si>
  <si>
    <t>彭蓉</t>
  </si>
  <si>
    <t>罗丹</t>
  </si>
  <si>
    <t>王兰</t>
  </si>
  <si>
    <t>刘敏</t>
  </si>
  <si>
    <t>何倩倩</t>
  </si>
  <si>
    <t>彭叶</t>
  </si>
  <si>
    <t>罗妍</t>
  </si>
  <si>
    <t>王李秋</t>
  </si>
  <si>
    <t>尹萍</t>
  </si>
  <si>
    <t>陈春花</t>
  </si>
  <si>
    <t>张登玉</t>
  </si>
  <si>
    <t>任嘉欣</t>
  </si>
  <si>
    <t>四川太极金丝街药店</t>
  </si>
  <si>
    <t>实习生减半</t>
  </si>
  <si>
    <t>李晓芳</t>
  </si>
  <si>
    <t>已离职</t>
  </si>
  <si>
    <t>芶奂香</t>
  </si>
  <si>
    <t>四川太极大邑县晋原镇子龙路店</t>
  </si>
  <si>
    <t>彭燕</t>
  </si>
  <si>
    <t>钱佳佳</t>
  </si>
  <si>
    <t>黄玉桂</t>
  </si>
  <si>
    <t>门店id</t>
  </si>
  <si>
    <t>门店名</t>
  </si>
  <si>
    <t>片区</t>
  </si>
  <si>
    <t>人员id</t>
  </si>
  <si>
    <t>人员名</t>
  </si>
  <si>
    <t>职务</t>
  </si>
  <si>
    <t>系数</t>
  </si>
  <si>
    <t>门店任务</t>
  </si>
  <si>
    <t>员工任务</t>
  </si>
  <si>
    <t>门店总销售金额</t>
  </si>
  <si>
    <t>门店总毛利</t>
  </si>
  <si>
    <t>门店毛利率</t>
  </si>
  <si>
    <t>员工总毛利率</t>
  </si>
  <si>
    <t>员工完成率</t>
  </si>
  <si>
    <t>员工总销售金额</t>
  </si>
  <si>
    <t>员工总毛利</t>
  </si>
  <si>
    <t>基础档完成率</t>
  </si>
  <si>
    <t>员工当日毛利</t>
  </si>
  <si>
    <t>员工当日完成率</t>
  </si>
  <si>
    <t>门店当日销售</t>
  </si>
  <si>
    <t>门店当日毛利</t>
  </si>
  <si>
    <t>门店当日完成率</t>
  </si>
  <si>
    <t>新津片</t>
  </si>
  <si>
    <t>陈星月</t>
  </si>
  <si>
    <t>新员工</t>
  </si>
  <si>
    <t/>
  </si>
  <si>
    <t>城中片</t>
  </si>
  <si>
    <t>实习生</t>
  </si>
  <si>
    <t>郫县片</t>
  </si>
  <si>
    <t>店长</t>
  </si>
  <si>
    <t>大邑片</t>
  </si>
  <si>
    <t>门店店长</t>
  </si>
  <si>
    <t>城东片</t>
  </si>
  <si>
    <t>崇州片</t>
  </si>
  <si>
    <t>助理药师</t>
  </si>
  <si>
    <t>新都片</t>
  </si>
  <si>
    <t>店员（5月到店）</t>
  </si>
  <si>
    <t>四川太极大药房连锁有限公司金牛区银河北街药店</t>
  </si>
  <si>
    <t>城北片</t>
  </si>
  <si>
    <t xml:space="preserve">代志斌 </t>
  </si>
  <si>
    <t>温江片</t>
  </si>
  <si>
    <t>毛露瑶</t>
  </si>
  <si>
    <t>试用期</t>
  </si>
  <si>
    <t>营业员</t>
  </si>
  <si>
    <t>店员</t>
  </si>
  <si>
    <t>城西片</t>
  </si>
  <si>
    <t>门店店长兼执业药师</t>
  </si>
  <si>
    <t>执业药师</t>
  </si>
  <si>
    <t xml:space="preserve">王艳 </t>
  </si>
  <si>
    <t>李迎新</t>
  </si>
  <si>
    <t>城外片</t>
  </si>
  <si>
    <t>四川太极锦江区劼人路药店</t>
  </si>
  <si>
    <t>杨菊</t>
  </si>
  <si>
    <t>双流片</t>
  </si>
  <si>
    <t>员工</t>
  </si>
  <si>
    <t>实习生（2018.1.25）</t>
  </si>
  <si>
    <t>副店长</t>
  </si>
  <si>
    <t>李可</t>
  </si>
  <si>
    <t>郑万利</t>
  </si>
  <si>
    <t>正式员工</t>
  </si>
  <si>
    <t>黄鑫</t>
  </si>
  <si>
    <t xml:space="preserve">李红梅 </t>
  </si>
  <si>
    <t>四川太极成华区华康路药店</t>
  </si>
  <si>
    <t>陈丽梅</t>
  </si>
  <si>
    <t xml:space="preserve">张阳 </t>
  </si>
  <si>
    <t>高红华</t>
  </si>
  <si>
    <t>王美</t>
  </si>
  <si>
    <t>王俊</t>
  </si>
  <si>
    <t>李银萍</t>
  </si>
  <si>
    <t>袁咏梅</t>
  </si>
  <si>
    <t>林云</t>
  </si>
  <si>
    <t>黄雨</t>
  </si>
  <si>
    <t>李霞</t>
  </si>
  <si>
    <t>罗婷</t>
  </si>
  <si>
    <t>何晓蝶</t>
  </si>
  <si>
    <t xml:space="preserve">周娟 </t>
  </si>
  <si>
    <t>刘秀琼</t>
  </si>
  <si>
    <t>实习生（2018.1.26进公司）</t>
  </si>
  <si>
    <t xml:space="preserve">马雪 </t>
  </si>
  <si>
    <t>赖千禧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</si>
  <si>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</si>
  <si>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</si>
  <si>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</si>
  <si>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</si>
  <si>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</si>
  <si>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 xml:space="preserve">实习生 </t>
  </si>
  <si>
    <t>成都成汉太极大药房有限公司</t>
  </si>
  <si>
    <t>张娜</t>
  </si>
  <si>
    <t>5.29</t>
  </si>
  <si>
    <t>5.30</t>
  </si>
  <si>
    <t xml:space="preserve">实习生  </t>
  </si>
  <si>
    <t xml:space="preserve">实习生组 </t>
  </si>
  <si>
    <t xml:space="preserve"> </t>
  </si>
  <si>
    <t>5.31</t>
  </si>
  <si>
    <t>6.1</t>
  </si>
  <si>
    <t>6.2</t>
  </si>
  <si>
    <t>左学梅</t>
  </si>
  <si>
    <t>6.3</t>
  </si>
  <si>
    <t>6.4</t>
  </si>
  <si>
    <t>实习生（连续3日）</t>
  </si>
  <si>
    <t>6.5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</si>
  <si>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</si>
  <si>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</si>
  <si>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</si>
  <si>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</si>
  <si>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</si>
  <si>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</si>
  <si>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</si>
  <si>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</si>
  <si>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</si>
  <si>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6.18</t>
  </si>
  <si>
    <t>6.19</t>
  </si>
  <si>
    <t>6.20</t>
  </si>
  <si>
    <t>6.21</t>
  </si>
  <si>
    <t>6.22</t>
  </si>
  <si>
    <t>实习生（连续2日）</t>
  </si>
  <si>
    <t>6.23</t>
  </si>
  <si>
    <t>6.24</t>
  </si>
  <si>
    <t>总计</t>
  </si>
  <si>
    <t>何英</t>
  </si>
  <si>
    <t>2018.1月新入司实习生</t>
  </si>
  <si>
    <t>李小平</t>
  </si>
  <si>
    <t>黄姣</t>
  </si>
  <si>
    <t>杨琴</t>
  </si>
  <si>
    <t>促销</t>
  </si>
  <si>
    <t>汤雪芹</t>
  </si>
  <si>
    <t>蒋剑</t>
  </si>
  <si>
    <t>试用期员工</t>
  </si>
  <si>
    <t xml:space="preserve">黄娟 </t>
  </si>
  <si>
    <t xml:space="preserve">刘樽 </t>
  </si>
  <si>
    <t>陈星宇</t>
  </si>
  <si>
    <t>张慧</t>
  </si>
  <si>
    <t>谢玉涛</t>
  </si>
  <si>
    <t>余济秀</t>
  </si>
  <si>
    <t>黄艳</t>
  </si>
  <si>
    <t>陈吉吉</t>
  </si>
  <si>
    <t>实习生，2018年1月25日进公司</t>
  </si>
  <si>
    <t>邛崃片</t>
  </si>
  <si>
    <t>刘旭</t>
  </si>
  <si>
    <t>周有惠</t>
  </si>
  <si>
    <t>周静</t>
  </si>
  <si>
    <t>胡永丽</t>
  </si>
  <si>
    <t>四川太极大邑县新场镇文昌街药店</t>
  </si>
  <si>
    <t>王茹</t>
  </si>
  <si>
    <t>孟小明</t>
  </si>
  <si>
    <t>范旭</t>
  </si>
  <si>
    <t xml:space="preserve">周思 </t>
  </si>
  <si>
    <t>四川太极青羊区十二桥药店</t>
  </si>
  <si>
    <t>羊玉梅</t>
  </si>
  <si>
    <t>销售代表</t>
  </si>
  <si>
    <t xml:space="preserve">冯莉 </t>
  </si>
  <si>
    <t>郑佳</t>
  </si>
  <si>
    <t>王锐锋</t>
  </si>
  <si>
    <t>试用期营业员</t>
  </si>
  <si>
    <t>熊琴</t>
  </si>
  <si>
    <t xml:space="preserve">江元梅 </t>
  </si>
  <si>
    <t>李沙</t>
  </si>
  <si>
    <t>店长兼执业药师</t>
  </si>
  <si>
    <t>甘俊莉</t>
  </si>
  <si>
    <t>吴伟利</t>
  </si>
  <si>
    <t xml:space="preserve">蒋雪琴 </t>
  </si>
  <si>
    <t>胡人元</t>
  </si>
  <si>
    <t>都江堰片区</t>
  </si>
  <si>
    <t>钱亚辉</t>
  </si>
  <si>
    <t>易永红</t>
  </si>
  <si>
    <t>吴丹</t>
  </si>
  <si>
    <t>余梦思</t>
  </si>
  <si>
    <t>宋留艺</t>
  </si>
  <si>
    <t>杨久会</t>
  </si>
  <si>
    <t>宋姗</t>
  </si>
  <si>
    <t>张建</t>
  </si>
  <si>
    <t>任远芳</t>
  </si>
  <si>
    <t>梁兰</t>
  </si>
  <si>
    <t xml:space="preserve">贾兰 </t>
  </si>
  <si>
    <t>李新莲</t>
  </si>
  <si>
    <t>四川太极锦江区静明路药店</t>
  </si>
  <si>
    <t>马雪</t>
  </si>
  <si>
    <t>蔡旌晶</t>
  </si>
  <si>
    <t>解超霞</t>
  </si>
  <si>
    <t>郭祥</t>
  </si>
  <si>
    <t>窦潘</t>
  </si>
  <si>
    <t>汪君</t>
  </si>
  <si>
    <t>实习营业员</t>
  </si>
  <si>
    <t>何圆晴</t>
  </si>
  <si>
    <t>马婷婷</t>
  </si>
  <si>
    <t>杨若澜</t>
  </si>
  <si>
    <t>于春莲</t>
  </si>
  <si>
    <t>杨秀娟</t>
  </si>
  <si>
    <t>林玲</t>
  </si>
  <si>
    <t>闵雪</t>
  </si>
  <si>
    <t>邓红梅</t>
  </si>
  <si>
    <t>李甜甜</t>
  </si>
  <si>
    <t>单菊</t>
  </si>
  <si>
    <t>陈文芳</t>
  </si>
  <si>
    <t>张茹君</t>
  </si>
  <si>
    <t>门店营业员</t>
  </si>
  <si>
    <t>张芙蓉</t>
  </si>
  <si>
    <t>梅茜</t>
  </si>
  <si>
    <t>张玉</t>
  </si>
  <si>
    <t>彭勤</t>
  </si>
  <si>
    <t>林霞</t>
  </si>
  <si>
    <t>高亚</t>
  </si>
  <si>
    <t>四川太极大邑县晋原镇内蒙古大道桃源药店</t>
  </si>
  <si>
    <t xml:space="preserve">田兰 </t>
  </si>
  <si>
    <t xml:space="preserve">黄梅 </t>
  </si>
  <si>
    <t>方晓敏</t>
  </si>
  <si>
    <t>李秀芳</t>
  </si>
  <si>
    <t>四川太极金牛区黄苑东街药店</t>
  </si>
  <si>
    <t>陈小风</t>
  </si>
  <si>
    <t>5.16日刚上班</t>
  </si>
  <si>
    <t>梁娟</t>
  </si>
  <si>
    <t>陈凤珍</t>
  </si>
  <si>
    <t>四川太极崇州中心店</t>
  </si>
  <si>
    <t xml:space="preserve">刘丹 </t>
  </si>
  <si>
    <t>李茜</t>
  </si>
  <si>
    <t>刘莎</t>
  </si>
  <si>
    <t>李秀辉</t>
  </si>
  <si>
    <t>熊小玲</t>
  </si>
  <si>
    <t>韩启敏</t>
  </si>
  <si>
    <t>促销代表</t>
  </si>
  <si>
    <t>胡荣琼</t>
  </si>
  <si>
    <t>胡欢</t>
  </si>
  <si>
    <t>朱科</t>
  </si>
  <si>
    <t>四川太极都江堰幸福镇翔凤路药店</t>
  </si>
  <si>
    <t>吴阳</t>
  </si>
  <si>
    <t>乐良清</t>
  </si>
  <si>
    <t>黄敏</t>
  </si>
  <si>
    <t>杨伟钰</t>
  </si>
  <si>
    <t>张琴</t>
  </si>
  <si>
    <t>谌美静</t>
  </si>
  <si>
    <t>李佳岭</t>
  </si>
  <si>
    <t>黄萍</t>
  </si>
  <si>
    <t>申彩文</t>
  </si>
  <si>
    <t>曾梦薇</t>
  </si>
  <si>
    <t>李静</t>
  </si>
  <si>
    <t>廖桂英</t>
  </si>
  <si>
    <t>张玲</t>
  </si>
  <si>
    <t>李金华</t>
  </si>
  <si>
    <t>阳玲</t>
  </si>
  <si>
    <t>代珍慧</t>
  </si>
  <si>
    <t>谭庆娟</t>
  </si>
  <si>
    <t>毛茜</t>
  </si>
  <si>
    <t xml:space="preserve">谢琴
</t>
  </si>
  <si>
    <t>程帆</t>
  </si>
  <si>
    <t>李燕</t>
  </si>
  <si>
    <t>四川太极都江堰景中路店</t>
  </si>
  <si>
    <t>杨科</t>
  </si>
  <si>
    <t>晏祥春</t>
  </si>
  <si>
    <t>吴莉玲</t>
  </si>
  <si>
    <t>李宋琴</t>
  </si>
  <si>
    <t>付静</t>
  </si>
  <si>
    <t>万义丽</t>
  </si>
  <si>
    <t>付曦</t>
  </si>
  <si>
    <t>王伽璐</t>
  </si>
  <si>
    <t>四川太极成华区新怡路店</t>
  </si>
  <si>
    <t>苟姗</t>
  </si>
  <si>
    <t>庄静</t>
  </si>
  <si>
    <t>刘娟</t>
  </si>
  <si>
    <t>四川太极都江堰药店</t>
  </si>
  <si>
    <t>梁海燕</t>
  </si>
  <si>
    <t>聂丽</t>
  </si>
  <si>
    <t>袁晓捷</t>
  </si>
  <si>
    <t>任姗姗</t>
  </si>
  <si>
    <t>陈昱邑</t>
  </si>
  <si>
    <t>李钰</t>
  </si>
  <si>
    <t>四川太极温江区柳城街道鱼凫路药店</t>
  </si>
  <si>
    <t>李小凤</t>
  </si>
  <si>
    <t>王慧</t>
  </si>
  <si>
    <t>杨小琴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</si>
</sst>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8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0"/>
    </font>
    <font>
      <sz val="11"/>
      <color rgb="FFFF0000"/>
      <name val="宋体"/>
      <charset val="0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color rgb="FFFF0000"/>
      <name val="Arial"/>
      <charset val="134"/>
    </font>
    <font>
      <sz val="11"/>
      <color rgb="FFFF0000"/>
      <name val="宋体"/>
      <charset val="134"/>
    </font>
    <font>
      <sz val="11"/>
      <name val="等线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等线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宋体"/>
      <charset val="0"/>
    </font>
    <font>
      <sz val="10"/>
      <color theme="1"/>
      <name val="等线"/>
      <charset val="134"/>
      <scheme val="minor"/>
    </font>
    <font>
      <sz val="9"/>
      <color rgb="FF000000"/>
      <name val="等线"/>
      <charset val="134"/>
    </font>
    <font>
      <sz val="9"/>
      <name val="宋体"/>
      <charset val="0"/>
    </font>
    <font>
      <sz val="9"/>
      <name val="宋体"/>
      <charset val="134"/>
    </font>
    <font>
      <sz val="9"/>
      <color rgb="FFFF0000"/>
      <name val="宋体"/>
      <charset val="0"/>
    </font>
    <font>
      <b/>
      <sz val="10"/>
      <color rgb="FF000000"/>
      <name val="Arial"/>
      <charset val="134"/>
    </font>
    <font>
      <sz val="9"/>
      <name val="Arial"/>
      <charset val="134"/>
    </font>
    <font>
      <sz val="9"/>
      <color rgb="FFFF0000"/>
      <name val="Arial"/>
      <charset val="134"/>
    </font>
    <font>
      <b/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4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/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16" borderId="8" applyNumberFormat="0" applyAlignment="0" applyProtection="0">
      <alignment vertical="center"/>
    </xf>
    <xf numFmtId="0" fontId="49" fillId="0" borderId="0"/>
    <xf numFmtId="0" fontId="57" fillId="16" borderId="12" applyNumberFormat="0" applyAlignment="0" applyProtection="0">
      <alignment vertical="center"/>
    </xf>
    <xf numFmtId="0" fontId="39" fillId="8" borderId="6" applyNumberFormat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2" fillId="0" borderId="0"/>
    <xf numFmtId="0" fontId="49" fillId="0" borderId="0">
      <alignment vertical="center"/>
    </xf>
  </cellStyleXfs>
  <cellXfs count="127">
    <xf numFmtId="0" fontId="0" fillId="0" borderId="0" xfId="0"/>
    <xf numFmtId="0" fontId="1" fillId="0" borderId="0" xfId="0" applyFont="1" applyFill="1" applyBorder="1" applyAlignment="1"/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10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vertical="center"/>
    </xf>
    <xf numFmtId="0" fontId="7" fillId="0" borderId="0" xfId="0" applyFont="1" applyFill="1"/>
    <xf numFmtId="0" fontId="0" fillId="0" borderId="0" xfId="0" applyFill="1"/>
    <xf numFmtId="0" fontId="11" fillId="0" borderId="0" xfId="0" applyFont="1" applyFill="1"/>
    <xf numFmtId="0" fontId="0" fillId="0" borderId="0" xfId="0" applyAlignment="1">
      <alignment horizontal="left"/>
    </xf>
    <xf numFmtId="49" fontId="1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7" fillId="2" borderId="4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4" fillId="3" borderId="0" xfId="0" applyFont="1" applyFill="1" applyBorder="1" applyAlignment="1">
      <alignment horizontal="left"/>
    </xf>
    <xf numFmtId="10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0" fontId="4" fillId="3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9" fillId="0" borderId="1" xfId="0" applyFont="1" applyBorder="1" applyAlignment="1">
      <alignment vertical="center"/>
    </xf>
    <xf numFmtId="0" fontId="19" fillId="0" borderId="0" xfId="0" applyFont="1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/>
    </xf>
    <xf numFmtId="10" fontId="26" fillId="0" borderId="1" xfId="0" applyNumberFormat="1" applyFont="1" applyFill="1" applyBorder="1" applyAlignment="1">
      <alignment horizontal="center" vertical="center"/>
    </xf>
    <xf numFmtId="10" fontId="27" fillId="0" borderId="1" xfId="0" applyNumberFormat="1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  <xf numFmtId="10" fontId="31" fillId="0" borderId="1" xfId="0" applyNumberFormat="1" applyFont="1" applyFill="1" applyBorder="1" applyAlignment="1">
      <alignment horizontal="center" vertical="center"/>
    </xf>
    <xf numFmtId="10" fontId="32" fillId="0" borderId="1" xfId="0" applyNumberFormat="1" applyFont="1" applyFill="1" applyBorder="1" applyAlignment="1">
      <alignment horizontal="center" vertical="center"/>
    </xf>
    <xf numFmtId="10" fontId="3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15" sqref="E15"/>
    </sheetView>
  </sheetViews>
  <sheetFormatPr defaultColWidth="9" defaultRowHeight="28" customHeight="1"/>
  <cols>
    <col min="1" max="1" width="5.125" customWidth="1"/>
    <col min="2" max="2" width="26.375" customWidth="1"/>
    <col min="3" max="3" width="10.25" customWidth="1"/>
    <col min="4" max="4" width="7.375" customWidth="1"/>
    <col min="5" max="5" width="6.625" style="18" customWidth="1"/>
    <col min="6" max="6" width="5.5" style="18" customWidth="1"/>
    <col min="8" max="8" width="7" customWidth="1"/>
    <col min="9" max="9" width="7.875" customWidth="1"/>
    <col min="10" max="10" width="7.75" customWidth="1"/>
    <col min="11" max="11" width="7.875" customWidth="1"/>
  </cols>
  <sheetData>
    <row r="1" customHeight="1" spans="1:11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ht="36" customHeight="1" spans="1:11">
      <c r="A2" s="102" t="s">
        <v>1</v>
      </c>
      <c r="B2" s="103" t="s">
        <v>2</v>
      </c>
      <c r="C2" s="102" t="s">
        <v>3</v>
      </c>
      <c r="D2" s="102" t="s">
        <v>4</v>
      </c>
      <c r="E2" s="102" t="s">
        <v>5</v>
      </c>
      <c r="F2" s="102" t="s">
        <v>6</v>
      </c>
      <c r="G2" s="104" t="s">
        <v>7</v>
      </c>
      <c r="H2" s="104" t="s">
        <v>8</v>
      </c>
      <c r="I2" s="102" t="s">
        <v>9</v>
      </c>
      <c r="J2" s="104" t="s">
        <v>10</v>
      </c>
      <c r="K2" s="104" t="s">
        <v>11</v>
      </c>
    </row>
    <row r="3" customHeight="1" spans="1:11">
      <c r="A3" s="105">
        <v>1</v>
      </c>
      <c r="B3" s="106" t="s">
        <v>12</v>
      </c>
      <c r="C3" s="107">
        <v>1.30656672531769</v>
      </c>
      <c r="D3" s="108">
        <v>0.2215049</v>
      </c>
      <c r="E3" s="106">
        <v>11319</v>
      </c>
      <c r="F3" s="106" t="s">
        <v>13</v>
      </c>
      <c r="G3" s="109">
        <v>1.2082</v>
      </c>
      <c r="H3" s="109">
        <v>0.2297</v>
      </c>
      <c r="I3" s="120" t="s">
        <v>14</v>
      </c>
      <c r="J3" s="121">
        <v>300</v>
      </c>
      <c r="K3" s="122"/>
    </row>
    <row r="4" customHeight="1" spans="1:11">
      <c r="A4" s="105">
        <v>2</v>
      </c>
      <c r="B4" s="110" t="s">
        <v>15</v>
      </c>
      <c r="C4" s="110"/>
      <c r="D4" s="111"/>
      <c r="E4" s="112"/>
      <c r="F4" s="112"/>
      <c r="G4" s="113"/>
      <c r="H4" s="113"/>
      <c r="I4" s="120" t="s">
        <v>14</v>
      </c>
      <c r="J4" s="121">
        <v>0</v>
      </c>
      <c r="K4" s="122"/>
    </row>
    <row r="5" s="100" customFormat="1" customHeight="1" spans="1:11">
      <c r="A5" s="114">
        <v>1</v>
      </c>
      <c r="B5" s="115" t="s">
        <v>16</v>
      </c>
      <c r="C5" s="116">
        <v>1.28901897533207</v>
      </c>
      <c r="D5" s="117">
        <v>0.285313888197831</v>
      </c>
      <c r="E5" s="115">
        <v>10847</v>
      </c>
      <c r="F5" s="115" t="s">
        <v>17</v>
      </c>
      <c r="G5" s="118">
        <v>2.011</v>
      </c>
      <c r="H5" s="118">
        <v>0.2989</v>
      </c>
      <c r="I5" s="123"/>
      <c r="J5" s="124">
        <v>500</v>
      </c>
      <c r="K5" s="125"/>
    </row>
    <row r="6" s="100" customFormat="1" customHeight="1" spans="1:11">
      <c r="A6" s="114">
        <v>2</v>
      </c>
      <c r="B6" s="115" t="s">
        <v>18</v>
      </c>
      <c r="C6" s="116">
        <v>1.08903593189964</v>
      </c>
      <c r="D6" s="117">
        <v>0.299803655546515</v>
      </c>
      <c r="E6" s="115">
        <v>8354</v>
      </c>
      <c r="F6" s="115" t="s">
        <v>19</v>
      </c>
      <c r="G6" s="118">
        <v>1.4908</v>
      </c>
      <c r="H6" s="118">
        <v>0.3233</v>
      </c>
      <c r="I6" s="123"/>
      <c r="J6" s="124">
        <v>400</v>
      </c>
      <c r="K6" s="125"/>
    </row>
    <row r="7" s="100" customFormat="1" customHeight="1" spans="1:11">
      <c r="A7" s="114">
        <v>3</v>
      </c>
      <c r="B7" s="115" t="s">
        <v>20</v>
      </c>
      <c r="C7" s="116">
        <v>1.09769475806452</v>
      </c>
      <c r="D7" s="117">
        <v>0.313751288899795</v>
      </c>
      <c r="E7" s="115">
        <v>6537</v>
      </c>
      <c r="F7" s="115" t="s">
        <v>21</v>
      </c>
      <c r="G7" s="118">
        <v>1.3445</v>
      </c>
      <c r="H7" s="118">
        <v>0.3155</v>
      </c>
      <c r="I7" s="123"/>
      <c r="J7" s="124">
        <v>300</v>
      </c>
      <c r="K7" s="125"/>
    </row>
    <row r="8" s="100" customFormat="1" customHeight="1" spans="1:11">
      <c r="A8" s="114">
        <v>4</v>
      </c>
      <c r="B8" s="115" t="s">
        <v>22</v>
      </c>
      <c r="C8" s="116">
        <v>1.34211367741935</v>
      </c>
      <c r="D8" s="117">
        <v>0.247822380508896</v>
      </c>
      <c r="E8" s="115">
        <v>10468</v>
      </c>
      <c r="F8" s="115" t="s">
        <v>23</v>
      </c>
      <c r="G8" s="118">
        <v>1.331</v>
      </c>
      <c r="H8" s="118">
        <v>0.2489</v>
      </c>
      <c r="I8" s="123"/>
      <c r="J8" s="124">
        <v>200</v>
      </c>
      <c r="K8" s="125"/>
    </row>
    <row r="9" s="100" customFormat="1" customHeight="1" spans="1:11">
      <c r="A9" s="114">
        <v>5</v>
      </c>
      <c r="B9" s="115" t="s">
        <v>24</v>
      </c>
      <c r="C9" s="116">
        <v>1.57845423387097</v>
      </c>
      <c r="D9" s="117">
        <v>0.310183090090137</v>
      </c>
      <c r="E9" s="115">
        <v>11241</v>
      </c>
      <c r="F9" s="115" t="s">
        <v>25</v>
      </c>
      <c r="G9" s="118">
        <v>1.3241</v>
      </c>
      <c r="H9" s="118">
        <v>0.3108</v>
      </c>
      <c r="I9" s="123"/>
      <c r="J9" s="124">
        <v>100</v>
      </c>
      <c r="K9" s="125"/>
    </row>
    <row r="10" customHeight="1" spans="1:11">
      <c r="A10" s="102" t="s">
        <v>26</v>
      </c>
      <c r="B10" s="119"/>
      <c r="C10" s="119"/>
      <c r="D10" s="119"/>
      <c r="E10" s="119"/>
      <c r="F10" s="119"/>
      <c r="G10" s="119"/>
      <c r="H10" s="119"/>
      <c r="I10" s="119"/>
      <c r="J10" s="126">
        <f>SUM(J3:J9)</f>
        <v>1800</v>
      </c>
      <c r="K10" s="126"/>
    </row>
  </sheetData>
  <mergeCells count="2">
    <mergeCell ref="A1:K1"/>
    <mergeCell ref="A10:I10"/>
  </mergeCells>
  <pageMargins left="0.196527777777778" right="0.1562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6"/>
  <sheetViews>
    <sheetView topLeftCell="A162" workbookViewId="0">
      <selection activeCell="L174" sqref="L174"/>
    </sheetView>
  </sheetViews>
  <sheetFormatPr defaultColWidth="9" defaultRowHeight="18" customHeight="1"/>
  <cols>
    <col min="1" max="1" width="4.75" style="85" customWidth="1"/>
    <col min="2" max="2" width="7.5" style="85" customWidth="1"/>
    <col min="3" max="3" width="7.125" style="85" customWidth="1"/>
    <col min="4" max="4" width="32.625" style="85" customWidth="1"/>
    <col min="5" max="6" width="7.875" style="85" customWidth="1"/>
    <col min="7" max="7" width="7.5" style="85" customWidth="1"/>
    <col min="8" max="8" width="9.875" style="85" customWidth="1"/>
    <col min="9" max="9" width="8.5" style="83" customWidth="1"/>
    <col min="10" max="10" width="9" style="85"/>
    <col min="11" max="11" width="6.625" style="85" customWidth="1"/>
    <col min="12" max="16384" width="9" style="85"/>
  </cols>
  <sheetData>
    <row r="1" customHeight="1" spans="1:9">
      <c r="A1" s="86" t="s">
        <v>27</v>
      </c>
      <c r="B1" s="87"/>
      <c r="C1" s="87"/>
      <c r="D1" s="87"/>
      <c r="E1" s="87"/>
      <c r="F1" s="87"/>
      <c r="G1" s="87"/>
      <c r="H1" s="87"/>
      <c r="I1" s="96"/>
    </row>
    <row r="2" customHeight="1" spans="1:9">
      <c r="A2" s="88" t="s">
        <v>1</v>
      </c>
      <c r="B2" s="89" t="s">
        <v>28</v>
      </c>
      <c r="C2" s="89" t="s">
        <v>6</v>
      </c>
      <c r="D2" s="90" t="s">
        <v>2</v>
      </c>
      <c r="E2" s="89" t="s">
        <v>29</v>
      </c>
      <c r="F2" s="89" t="s">
        <v>30</v>
      </c>
      <c r="G2" s="91" t="s">
        <v>31</v>
      </c>
      <c r="H2" s="91" t="s">
        <v>32</v>
      </c>
      <c r="I2" s="91" t="s">
        <v>33</v>
      </c>
    </row>
    <row r="3" customHeight="1" spans="1:9">
      <c r="A3" s="92">
        <v>1</v>
      </c>
      <c r="B3" s="93">
        <v>10847</v>
      </c>
      <c r="C3" s="93" t="s">
        <v>17</v>
      </c>
      <c r="D3" s="94" t="s">
        <v>34</v>
      </c>
      <c r="E3" s="93">
        <v>33</v>
      </c>
      <c r="F3" s="93"/>
      <c r="G3" s="92">
        <f t="shared" ref="G3:G66" si="0">E3+F3</f>
        <v>33</v>
      </c>
      <c r="H3" s="92">
        <v>201.1</v>
      </c>
      <c r="I3" s="97"/>
    </row>
    <row r="4" customHeight="1" spans="1:9">
      <c r="A4" s="92">
        <v>2</v>
      </c>
      <c r="B4" s="93">
        <v>11319</v>
      </c>
      <c r="C4" s="93" t="s">
        <v>13</v>
      </c>
      <c r="D4" s="94" t="s">
        <v>35</v>
      </c>
      <c r="E4" s="93">
        <v>21</v>
      </c>
      <c r="F4" s="93"/>
      <c r="G4" s="92">
        <f t="shared" si="0"/>
        <v>21</v>
      </c>
      <c r="H4" s="92">
        <v>120.82</v>
      </c>
      <c r="I4" s="97"/>
    </row>
    <row r="5" customHeight="1" spans="1:9">
      <c r="A5" s="92">
        <v>3</v>
      </c>
      <c r="B5" s="93">
        <v>6537</v>
      </c>
      <c r="C5" s="93" t="s">
        <v>21</v>
      </c>
      <c r="D5" s="94" t="s">
        <v>36</v>
      </c>
      <c r="E5" s="93">
        <v>16</v>
      </c>
      <c r="F5" s="93"/>
      <c r="G5" s="92">
        <f t="shared" si="0"/>
        <v>16</v>
      </c>
      <c r="H5" s="92">
        <v>134.45</v>
      </c>
      <c r="I5" s="97"/>
    </row>
    <row r="6" customHeight="1" spans="1:9">
      <c r="A6" s="92">
        <v>4</v>
      </c>
      <c r="B6" s="93">
        <v>4540</v>
      </c>
      <c r="C6" s="93" t="s">
        <v>37</v>
      </c>
      <c r="D6" s="94" t="s">
        <v>38</v>
      </c>
      <c r="E6" s="93">
        <v>15</v>
      </c>
      <c r="F6" s="93"/>
      <c r="G6" s="92">
        <f t="shared" si="0"/>
        <v>15</v>
      </c>
      <c r="H6" s="92">
        <v>176.9</v>
      </c>
      <c r="I6" s="97"/>
    </row>
    <row r="7" customHeight="1" spans="1:9">
      <c r="A7" s="92">
        <v>5</v>
      </c>
      <c r="B7" s="93">
        <v>6965</v>
      </c>
      <c r="C7" s="93" t="s">
        <v>39</v>
      </c>
      <c r="D7" s="94" t="s">
        <v>40</v>
      </c>
      <c r="E7" s="93">
        <v>15</v>
      </c>
      <c r="F7" s="93"/>
      <c r="G7" s="92">
        <f t="shared" si="0"/>
        <v>15</v>
      </c>
      <c r="H7" s="92">
        <v>112.29</v>
      </c>
      <c r="I7" s="97"/>
    </row>
    <row r="8" customHeight="1" spans="1:9">
      <c r="A8" s="92">
        <v>6</v>
      </c>
      <c r="B8" s="93">
        <v>7666</v>
      </c>
      <c r="C8" s="93" t="s">
        <v>41</v>
      </c>
      <c r="D8" s="94" t="s">
        <v>42</v>
      </c>
      <c r="E8" s="93">
        <v>13</v>
      </c>
      <c r="F8" s="93"/>
      <c r="G8" s="92">
        <f t="shared" si="0"/>
        <v>13</v>
      </c>
      <c r="H8" s="92">
        <v>185.77</v>
      </c>
      <c r="I8" s="97"/>
    </row>
    <row r="9" customHeight="1" spans="1:9">
      <c r="A9" s="92">
        <v>7</v>
      </c>
      <c r="B9" s="93">
        <v>11323</v>
      </c>
      <c r="C9" s="93" t="s">
        <v>43</v>
      </c>
      <c r="D9" s="94" t="s">
        <v>44</v>
      </c>
      <c r="E9" s="93">
        <v>13</v>
      </c>
      <c r="F9" s="93"/>
      <c r="G9" s="92">
        <f t="shared" si="0"/>
        <v>13</v>
      </c>
      <c r="H9" s="92">
        <v>125.76</v>
      </c>
      <c r="I9" s="97"/>
    </row>
    <row r="10" customHeight="1" spans="1:9">
      <c r="A10" s="92">
        <v>8</v>
      </c>
      <c r="B10" s="93">
        <v>10468</v>
      </c>
      <c r="C10" s="93" t="s">
        <v>23</v>
      </c>
      <c r="D10" s="94" t="s">
        <v>45</v>
      </c>
      <c r="E10" s="93">
        <v>12</v>
      </c>
      <c r="F10" s="93"/>
      <c r="G10" s="92">
        <f t="shared" si="0"/>
        <v>12</v>
      </c>
      <c r="H10" s="92">
        <v>133.1</v>
      </c>
      <c r="I10" s="97"/>
    </row>
    <row r="11" customHeight="1" spans="1:9">
      <c r="A11" s="92">
        <v>9</v>
      </c>
      <c r="B11" s="93">
        <v>10956</v>
      </c>
      <c r="C11" s="93" t="s">
        <v>46</v>
      </c>
      <c r="D11" s="94" t="s">
        <v>47</v>
      </c>
      <c r="E11" s="93">
        <v>12</v>
      </c>
      <c r="F11" s="93"/>
      <c r="G11" s="92">
        <f t="shared" si="0"/>
        <v>12</v>
      </c>
      <c r="H11" s="92">
        <v>146.29</v>
      </c>
      <c r="I11" s="97"/>
    </row>
    <row r="12" customHeight="1" spans="1:9">
      <c r="A12" s="92">
        <v>10</v>
      </c>
      <c r="B12" s="93">
        <v>6301</v>
      </c>
      <c r="C12" s="93" t="s">
        <v>48</v>
      </c>
      <c r="D12" s="94" t="s">
        <v>49</v>
      </c>
      <c r="E12" s="93">
        <v>11</v>
      </c>
      <c r="F12" s="93"/>
      <c r="G12" s="92">
        <f t="shared" si="0"/>
        <v>11</v>
      </c>
      <c r="H12" s="92">
        <v>112.99</v>
      </c>
      <c r="I12" s="97"/>
    </row>
    <row r="13" customHeight="1" spans="1:9">
      <c r="A13" s="92">
        <v>11</v>
      </c>
      <c r="B13" s="93">
        <v>7583</v>
      </c>
      <c r="C13" s="93" t="s">
        <v>50</v>
      </c>
      <c r="D13" s="94" t="s">
        <v>51</v>
      </c>
      <c r="E13" s="93">
        <v>11</v>
      </c>
      <c r="F13" s="93"/>
      <c r="G13" s="92">
        <f t="shared" si="0"/>
        <v>11</v>
      </c>
      <c r="H13" s="92">
        <v>181.88</v>
      </c>
      <c r="I13" s="97"/>
    </row>
    <row r="14" customHeight="1" spans="1:9">
      <c r="A14" s="92">
        <v>12</v>
      </c>
      <c r="B14" s="93">
        <v>10898</v>
      </c>
      <c r="C14" s="93" t="s">
        <v>52</v>
      </c>
      <c r="D14" s="94" t="s">
        <v>34</v>
      </c>
      <c r="E14" s="93">
        <v>10</v>
      </c>
      <c r="F14" s="93"/>
      <c r="G14" s="92">
        <f t="shared" si="0"/>
        <v>10</v>
      </c>
      <c r="H14" s="92">
        <v>108.09</v>
      </c>
      <c r="I14" s="97"/>
    </row>
    <row r="15" customHeight="1" spans="1:9">
      <c r="A15" s="92">
        <v>13</v>
      </c>
      <c r="B15" s="93">
        <v>4093</v>
      </c>
      <c r="C15" s="93" t="s">
        <v>53</v>
      </c>
      <c r="D15" s="94" t="s">
        <v>54</v>
      </c>
      <c r="E15" s="93">
        <v>9</v>
      </c>
      <c r="F15" s="93"/>
      <c r="G15" s="92">
        <f t="shared" si="0"/>
        <v>9</v>
      </c>
      <c r="H15" s="92">
        <v>130.23</v>
      </c>
      <c r="I15" s="97"/>
    </row>
    <row r="16" customHeight="1" spans="1:9">
      <c r="A16" s="92">
        <v>14</v>
      </c>
      <c r="B16" s="93">
        <v>4322</v>
      </c>
      <c r="C16" s="93" t="s">
        <v>55</v>
      </c>
      <c r="D16" s="94" t="s">
        <v>56</v>
      </c>
      <c r="E16" s="93">
        <v>9</v>
      </c>
      <c r="F16" s="93"/>
      <c r="G16" s="92">
        <f t="shared" si="0"/>
        <v>9</v>
      </c>
      <c r="H16" s="92">
        <v>126.74</v>
      </c>
      <c r="I16" s="97"/>
    </row>
    <row r="17" customHeight="1" spans="1:9">
      <c r="A17" s="92">
        <v>15</v>
      </c>
      <c r="B17" s="93">
        <v>8903</v>
      </c>
      <c r="C17" s="93" t="s">
        <v>57</v>
      </c>
      <c r="D17" s="94" t="s">
        <v>58</v>
      </c>
      <c r="E17" s="93">
        <v>9</v>
      </c>
      <c r="F17" s="93"/>
      <c r="G17" s="92">
        <f t="shared" si="0"/>
        <v>9</v>
      </c>
      <c r="H17" s="92">
        <v>114.77</v>
      </c>
      <c r="I17" s="97"/>
    </row>
    <row r="18" customHeight="1" spans="1:9">
      <c r="A18" s="92">
        <v>16</v>
      </c>
      <c r="B18" s="93">
        <v>4133</v>
      </c>
      <c r="C18" s="93" t="s">
        <v>59</v>
      </c>
      <c r="D18" s="94" t="s">
        <v>47</v>
      </c>
      <c r="E18" s="93">
        <v>8</v>
      </c>
      <c r="F18" s="93"/>
      <c r="G18" s="92">
        <f t="shared" si="0"/>
        <v>8</v>
      </c>
      <c r="H18" s="92">
        <v>150.11</v>
      </c>
      <c r="I18" s="97"/>
    </row>
    <row r="19" customHeight="1" spans="1:9">
      <c r="A19" s="92">
        <v>17</v>
      </c>
      <c r="B19" s="93">
        <v>10809</v>
      </c>
      <c r="C19" s="93" t="s">
        <v>60</v>
      </c>
      <c r="D19" s="94" t="s">
        <v>61</v>
      </c>
      <c r="E19" s="93">
        <v>8</v>
      </c>
      <c r="F19" s="93"/>
      <c r="G19" s="92">
        <f t="shared" si="0"/>
        <v>8</v>
      </c>
      <c r="H19" s="92">
        <v>98.2</v>
      </c>
      <c r="I19" s="97"/>
    </row>
    <row r="20" customHeight="1" spans="1:9">
      <c r="A20" s="92">
        <v>18</v>
      </c>
      <c r="B20" s="93">
        <v>10816</v>
      </c>
      <c r="C20" s="93" t="s">
        <v>62</v>
      </c>
      <c r="D20" s="94" t="s">
        <v>40</v>
      </c>
      <c r="E20" s="93">
        <v>8</v>
      </c>
      <c r="F20" s="93"/>
      <c r="G20" s="92">
        <f t="shared" si="0"/>
        <v>8</v>
      </c>
      <c r="H20" s="92">
        <v>99.08</v>
      </c>
      <c r="I20" s="97"/>
    </row>
    <row r="21" customHeight="1" spans="1:9">
      <c r="A21" s="92">
        <v>19</v>
      </c>
      <c r="B21" s="93">
        <v>11321</v>
      </c>
      <c r="C21" s="93" t="s">
        <v>63</v>
      </c>
      <c r="D21" s="94" t="s">
        <v>64</v>
      </c>
      <c r="E21" s="93">
        <v>12</v>
      </c>
      <c r="F21" s="95">
        <v>-4</v>
      </c>
      <c r="G21" s="92">
        <f t="shared" si="0"/>
        <v>8</v>
      </c>
      <c r="H21" s="92">
        <v>127.26</v>
      </c>
      <c r="I21" s="97"/>
    </row>
    <row r="22" customHeight="1" spans="1:9">
      <c r="A22" s="92">
        <v>20</v>
      </c>
      <c r="B22" s="93">
        <v>11372</v>
      </c>
      <c r="C22" s="93" t="s">
        <v>65</v>
      </c>
      <c r="D22" s="94" t="s">
        <v>66</v>
      </c>
      <c r="E22" s="93">
        <v>8</v>
      </c>
      <c r="F22" s="93"/>
      <c r="G22" s="92">
        <f t="shared" si="0"/>
        <v>8</v>
      </c>
      <c r="H22" s="92">
        <v>120.27</v>
      </c>
      <c r="I22" s="97"/>
    </row>
    <row r="23" customHeight="1" spans="1:9">
      <c r="A23" s="92">
        <v>21</v>
      </c>
      <c r="B23" s="93">
        <v>5527</v>
      </c>
      <c r="C23" s="93" t="s">
        <v>67</v>
      </c>
      <c r="D23" s="94" t="s">
        <v>68</v>
      </c>
      <c r="E23" s="93">
        <v>7</v>
      </c>
      <c r="F23" s="93"/>
      <c r="G23" s="92">
        <f t="shared" si="0"/>
        <v>7</v>
      </c>
      <c r="H23" s="92">
        <v>111.01</v>
      </c>
      <c r="I23" s="97"/>
    </row>
    <row r="24" customHeight="1" spans="1:9">
      <c r="A24" s="92">
        <v>22</v>
      </c>
      <c r="B24" s="93">
        <v>8354</v>
      </c>
      <c r="C24" s="93" t="s">
        <v>19</v>
      </c>
      <c r="D24" s="94" t="s">
        <v>69</v>
      </c>
      <c r="E24" s="93">
        <v>7</v>
      </c>
      <c r="F24" s="93"/>
      <c r="G24" s="92">
        <f t="shared" si="0"/>
        <v>7</v>
      </c>
      <c r="H24" s="92">
        <v>149.08</v>
      </c>
      <c r="I24" s="97"/>
    </row>
    <row r="25" customHeight="1" spans="1:9">
      <c r="A25" s="92">
        <v>23</v>
      </c>
      <c r="B25" s="93">
        <v>8763</v>
      </c>
      <c r="C25" s="93" t="s">
        <v>70</v>
      </c>
      <c r="D25" s="94" t="s">
        <v>71</v>
      </c>
      <c r="E25" s="93">
        <v>6</v>
      </c>
      <c r="F25" s="93"/>
      <c r="G25" s="92">
        <f t="shared" si="0"/>
        <v>6</v>
      </c>
      <c r="H25" s="92">
        <v>122.43</v>
      </c>
      <c r="I25" s="97"/>
    </row>
    <row r="26" customHeight="1" spans="1:9">
      <c r="A26" s="92">
        <v>24</v>
      </c>
      <c r="B26" s="93">
        <v>11322</v>
      </c>
      <c r="C26" s="93" t="s">
        <v>72</v>
      </c>
      <c r="D26" s="94" t="s">
        <v>73</v>
      </c>
      <c r="E26" s="93">
        <v>14</v>
      </c>
      <c r="F26" s="95">
        <v>-8</v>
      </c>
      <c r="G26" s="92">
        <f t="shared" si="0"/>
        <v>6</v>
      </c>
      <c r="H26" s="92">
        <v>136.66</v>
      </c>
      <c r="I26" s="97"/>
    </row>
    <row r="27" customHeight="1" spans="1:9">
      <c r="A27" s="92">
        <v>25</v>
      </c>
      <c r="B27" s="93">
        <v>4264</v>
      </c>
      <c r="C27" s="93" t="s">
        <v>74</v>
      </c>
      <c r="D27" s="94" t="s">
        <v>40</v>
      </c>
      <c r="E27" s="93">
        <v>5</v>
      </c>
      <c r="F27" s="93"/>
      <c r="G27" s="92">
        <f t="shared" si="0"/>
        <v>5</v>
      </c>
      <c r="H27" s="92">
        <v>123.32</v>
      </c>
      <c r="I27" s="97"/>
    </row>
    <row r="28" customHeight="1" spans="1:9">
      <c r="A28" s="92">
        <v>26</v>
      </c>
      <c r="B28" s="93">
        <v>5344</v>
      </c>
      <c r="C28" s="93" t="s">
        <v>75</v>
      </c>
      <c r="D28" s="94" t="s">
        <v>76</v>
      </c>
      <c r="E28" s="93">
        <v>5</v>
      </c>
      <c r="F28" s="93"/>
      <c r="G28" s="92">
        <f t="shared" si="0"/>
        <v>5</v>
      </c>
      <c r="H28" s="92">
        <v>88.83</v>
      </c>
      <c r="I28" s="97"/>
    </row>
    <row r="29" customHeight="1" spans="1:9">
      <c r="A29" s="92">
        <v>27</v>
      </c>
      <c r="B29" s="93">
        <v>7050</v>
      </c>
      <c r="C29" s="93" t="s">
        <v>77</v>
      </c>
      <c r="D29" s="94" t="s">
        <v>78</v>
      </c>
      <c r="E29" s="93">
        <v>5</v>
      </c>
      <c r="F29" s="93"/>
      <c r="G29" s="92">
        <f t="shared" si="0"/>
        <v>5</v>
      </c>
      <c r="H29" s="92">
        <v>121.99</v>
      </c>
      <c r="I29" s="97"/>
    </row>
    <row r="30" customHeight="1" spans="1:9">
      <c r="A30" s="92">
        <v>28</v>
      </c>
      <c r="B30" s="93">
        <v>7317</v>
      </c>
      <c r="C30" s="93" t="s">
        <v>79</v>
      </c>
      <c r="D30" s="94" t="s">
        <v>80</v>
      </c>
      <c r="E30" s="93">
        <v>5</v>
      </c>
      <c r="F30" s="93"/>
      <c r="G30" s="92">
        <f t="shared" si="0"/>
        <v>5</v>
      </c>
      <c r="H30" s="92">
        <v>134.69</v>
      </c>
      <c r="I30" s="97"/>
    </row>
    <row r="31" customHeight="1" spans="1:9">
      <c r="A31" s="92">
        <v>29</v>
      </c>
      <c r="B31" s="93">
        <v>8957</v>
      </c>
      <c r="C31" s="93" t="s">
        <v>81</v>
      </c>
      <c r="D31" s="94" t="s">
        <v>82</v>
      </c>
      <c r="E31" s="93">
        <v>5</v>
      </c>
      <c r="F31" s="93"/>
      <c r="G31" s="92">
        <f t="shared" si="0"/>
        <v>5</v>
      </c>
      <c r="H31" s="92">
        <v>103.9</v>
      </c>
      <c r="I31" s="97"/>
    </row>
    <row r="32" customHeight="1" spans="1:9">
      <c r="A32" s="92">
        <v>30</v>
      </c>
      <c r="B32" s="93">
        <v>9760</v>
      </c>
      <c r="C32" s="93" t="s">
        <v>83</v>
      </c>
      <c r="D32" s="94" t="s">
        <v>84</v>
      </c>
      <c r="E32" s="93">
        <v>5</v>
      </c>
      <c r="F32" s="93"/>
      <c r="G32" s="92">
        <f t="shared" si="0"/>
        <v>5</v>
      </c>
      <c r="H32" s="92">
        <v>137.61</v>
      </c>
      <c r="I32" s="97"/>
    </row>
    <row r="33" customHeight="1" spans="1:9">
      <c r="A33" s="92">
        <v>31</v>
      </c>
      <c r="B33" s="93">
        <v>9841</v>
      </c>
      <c r="C33" s="93" t="s">
        <v>85</v>
      </c>
      <c r="D33" s="94" t="s">
        <v>38</v>
      </c>
      <c r="E33" s="93">
        <v>5</v>
      </c>
      <c r="F33" s="93"/>
      <c r="G33" s="92">
        <f t="shared" si="0"/>
        <v>5</v>
      </c>
      <c r="H33" s="92">
        <v>131.81</v>
      </c>
      <c r="I33" s="97"/>
    </row>
    <row r="34" customHeight="1" spans="1:9">
      <c r="A34" s="92">
        <v>32</v>
      </c>
      <c r="B34" s="93">
        <v>11104</v>
      </c>
      <c r="C34" s="93" t="s">
        <v>86</v>
      </c>
      <c r="D34" s="94" t="s">
        <v>82</v>
      </c>
      <c r="E34" s="93">
        <v>5</v>
      </c>
      <c r="F34" s="93"/>
      <c r="G34" s="92">
        <f t="shared" si="0"/>
        <v>5</v>
      </c>
      <c r="H34" s="92">
        <v>104.84</v>
      </c>
      <c r="I34" s="97"/>
    </row>
    <row r="35" customHeight="1" spans="1:9">
      <c r="A35" s="92">
        <v>33</v>
      </c>
      <c r="B35" s="93">
        <v>11119</v>
      </c>
      <c r="C35" s="93" t="s">
        <v>87</v>
      </c>
      <c r="D35" s="94" t="s">
        <v>88</v>
      </c>
      <c r="E35" s="93">
        <v>5</v>
      </c>
      <c r="F35" s="93"/>
      <c r="G35" s="92">
        <f t="shared" si="0"/>
        <v>5</v>
      </c>
      <c r="H35" s="92">
        <v>101.34</v>
      </c>
      <c r="I35" s="97"/>
    </row>
    <row r="36" customHeight="1" spans="1:9">
      <c r="A36" s="92">
        <v>34</v>
      </c>
      <c r="B36" s="93">
        <v>11379</v>
      </c>
      <c r="C36" s="93" t="s">
        <v>89</v>
      </c>
      <c r="D36" s="94" t="s">
        <v>71</v>
      </c>
      <c r="E36" s="93">
        <v>5</v>
      </c>
      <c r="F36" s="93"/>
      <c r="G36" s="92">
        <f t="shared" si="0"/>
        <v>5</v>
      </c>
      <c r="H36" s="92">
        <v>106.02</v>
      </c>
      <c r="I36" s="97"/>
    </row>
    <row r="37" customHeight="1" spans="1:9">
      <c r="A37" s="92">
        <v>35</v>
      </c>
      <c r="B37" s="93">
        <v>997727</v>
      </c>
      <c r="C37" s="93" t="s">
        <v>90</v>
      </c>
      <c r="D37" s="94" t="s">
        <v>91</v>
      </c>
      <c r="E37" s="93">
        <v>5</v>
      </c>
      <c r="F37" s="93"/>
      <c r="G37" s="92">
        <f t="shared" si="0"/>
        <v>5</v>
      </c>
      <c r="H37" s="92">
        <v>117.9</v>
      </c>
      <c r="I37" s="98"/>
    </row>
    <row r="38" customHeight="1" spans="1:9">
      <c r="A38" s="92">
        <v>36</v>
      </c>
      <c r="B38" s="93">
        <v>4089</v>
      </c>
      <c r="C38" s="93" t="s">
        <v>92</v>
      </c>
      <c r="D38" s="94" t="s">
        <v>93</v>
      </c>
      <c r="E38" s="93">
        <v>4</v>
      </c>
      <c r="F38" s="93"/>
      <c r="G38" s="92">
        <f t="shared" si="0"/>
        <v>4</v>
      </c>
      <c r="H38" s="92">
        <v>91.58</v>
      </c>
      <c r="I38" s="97"/>
    </row>
    <row r="39" customHeight="1" spans="1:9">
      <c r="A39" s="92">
        <v>37</v>
      </c>
      <c r="B39" s="93">
        <v>4187</v>
      </c>
      <c r="C39" s="93" t="s">
        <v>94</v>
      </c>
      <c r="D39" s="94" t="s">
        <v>66</v>
      </c>
      <c r="E39" s="93">
        <v>4</v>
      </c>
      <c r="F39" s="93"/>
      <c r="G39" s="92">
        <f t="shared" si="0"/>
        <v>4</v>
      </c>
      <c r="H39" s="92">
        <v>121.56</v>
      </c>
      <c r="I39" s="97"/>
    </row>
    <row r="40" customHeight="1" spans="1:9">
      <c r="A40" s="92">
        <v>38</v>
      </c>
      <c r="B40" s="93">
        <v>4325</v>
      </c>
      <c r="C40" s="93" t="s">
        <v>95</v>
      </c>
      <c r="D40" s="94" t="s">
        <v>96</v>
      </c>
      <c r="E40" s="93">
        <v>4</v>
      </c>
      <c r="F40" s="93"/>
      <c r="G40" s="92">
        <f t="shared" si="0"/>
        <v>4</v>
      </c>
      <c r="H40" s="92">
        <v>113.9</v>
      </c>
      <c r="I40" s="97"/>
    </row>
    <row r="41" customHeight="1" spans="1:9">
      <c r="A41" s="92">
        <v>39</v>
      </c>
      <c r="B41" s="93">
        <v>5519</v>
      </c>
      <c r="C41" s="93" t="s">
        <v>97</v>
      </c>
      <c r="D41" s="94" t="s">
        <v>82</v>
      </c>
      <c r="E41" s="93">
        <v>4</v>
      </c>
      <c r="F41" s="93"/>
      <c r="G41" s="92">
        <f t="shared" si="0"/>
        <v>4</v>
      </c>
      <c r="H41" s="92">
        <v>100.21</v>
      </c>
      <c r="I41" s="97"/>
    </row>
    <row r="42" customHeight="1" spans="1:9">
      <c r="A42" s="92">
        <v>40</v>
      </c>
      <c r="B42" s="93">
        <v>6220</v>
      </c>
      <c r="C42" s="93" t="s">
        <v>98</v>
      </c>
      <c r="D42" s="94" t="s">
        <v>99</v>
      </c>
      <c r="E42" s="93">
        <v>4</v>
      </c>
      <c r="F42" s="93"/>
      <c r="G42" s="92">
        <f t="shared" si="0"/>
        <v>4</v>
      </c>
      <c r="H42" s="92">
        <v>92.73</v>
      </c>
      <c r="I42" s="97"/>
    </row>
    <row r="43" customHeight="1" spans="1:9">
      <c r="A43" s="92">
        <v>41</v>
      </c>
      <c r="B43" s="93">
        <v>6830</v>
      </c>
      <c r="C43" s="93" t="s">
        <v>100</v>
      </c>
      <c r="D43" s="94" t="s">
        <v>76</v>
      </c>
      <c r="E43" s="93">
        <v>4</v>
      </c>
      <c r="F43" s="93"/>
      <c r="G43" s="92">
        <f t="shared" si="0"/>
        <v>4</v>
      </c>
      <c r="H43" s="92">
        <v>118.08</v>
      </c>
      <c r="I43" s="97"/>
    </row>
    <row r="44" customHeight="1" spans="1:9">
      <c r="A44" s="92">
        <v>42</v>
      </c>
      <c r="B44" s="93">
        <v>7369</v>
      </c>
      <c r="C44" s="93" t="s">
        <v>101</v>
      </c>
      <c r="D44" s="94" t="s">
        <v>102</v>
      </c>
      <c r="E44" s="93">
        <v>4</v>
      </c>
      <c r="F44" s="93"/>
      <c r="G44" s="92">
        <f t="shared" si="0"/>
        <v>4</v>
      </c>
      <c r="H44" s="92">
        <v>112.53</v>
      </c>
      <c r="I44" s="97"/>
    </row>
    <row r="45" customHeight="1" spans="1:9">
      <c r="A45" s="92">
        <v>43</v>
      </c>
      <c r="B45" s="93">
        <v>7379</v>
      </c>
      <c r="C45" s="93" t="s">
        <v>103</v>
      </c>
      <c r="D45" s="94" t="s">
        <v>49</v>
      </c>
      <c r="E45" s="93">
        <v>4</v>
      </c>
      <c r="F45" s="93"/>
      <c r="G45" s="92">
        <f t="shared" si="0"/>
        <v>4</v>
      </c>
      <c r="H45" s="92">
        <v>105.32</v>
      </c>
      <c r="I45" s="97"/>
    </row>
    <row r="46" customHeight="1" spans="1:9">
      <c r="A46" s="92">
        <v>44</v>
      </c>
      <c r="B46" s="93">
        <v>8731</v>
      </c>
      <c r="C46" s="93" t="s">
        <v>104</v>
      </c>
      <c r="D46" s="94" t="s">
        <v>105</v>
      </c>
      <c r="E46" s="93">
        <v>4</v>
      </c>
      <c r="F46" s="93"/>
      <c r="G46" s="92">
        <f t="shared" si="0"/>
        <v>4</v>
      </c>
      <c r="H46" s="92">
        <v>88.59</v>
      </c>
      <c r="I46" s="97"/>
    </row>
    <row r="47" customHeight="1" spans="1:9">
      <c r="A47" s="92">
        <v>45</v>
      </c>
      <c r="B47" s="93">
        <v>9967</v>
      </c>
      <c r="C47" s="93" t="s">
        <v>106</v>
      </c>
      <c r="D47" s="94" t="s">
        <v>93</v>
      </c>
      <c r="E47" s="93">
        <v>4</v>
      </c>
      <c r="F47" s="93"/>
      <c r="G47" s="92">
        <f t="shared" si="0"/>
        <v>4</v>
      </c>
      <c r="H47" s="92">
        <v>75.63</v>
      </c>
      <c r="I47" s="97"/>
    </row>
    <row r="48" customHeight="1" spans="1:9">
      <c r="A48" s="92">
        <v>46</v>
      </c>
      <c r="B48" s="93">
        <v>10952</v>
      </c>
      <c r="C48" s="93" t="s">
        <v>107</v>
      </c>
      <c r="D48" s="94" t="s">
        <v>108</v>
      </c>
      <c r="E48" s="93">
        <v>4</v>
      </c>
      <c r="F48" s="93"/>
      <c r="G48" s="92">
        <f t="shared" si="0"/>
        <v>4</v>
      </c>
      <c r="H48" s="92">
        <v>101.61</v>
      </c>
      <c r="I48" s="97"/>
    </row>
    <row r="49" customHeight="1" spans="1:9">
      <c r="A49" s="92">
        <v>47</v>
      </c>
      <c r="B49" s="93">
        <v>11012</v>
      </c>
      <c r="C49" s="93" t="s">
        <v>109</v>
      </c>
      <c r="D49" s="94" t="s">
        <v>36</v>
      </c>
      <c r="E49" s="93">
        <v>4</v>
      </c>
      <c r="F49" s="93"/>
      <c r="G49" s="92">
        <f t="shared" si="0"/>
        <v>4</v>
      </c>
      <c r="H49" s="92">
        <v>110.2</v>
      </c>
      <c r="I49" s="97"/>
    </row>
    <row r="50" customHeight="1" spans="1:9">
      <c r="A50" s="92">
        <v>48</v>
      </c>
      <c r="B50" s="93">
        <v>11107</v>
      </c>
      <c r="C50" s="93" t="s">
        <v>110</v>
      </c>
      <c r="D50" s="94" t="s">
        <v>71</v>
      </c>
      <c r="E50" s="93">
        <v>4</v>
      </c>
      <c r="F50" s="93"/>
      <c r="G50" s="92">
        <f t="shared" si="0"/>
        <v>4</v>
      </c>
      <c r="H50" s="92">
        <v>100.33</v>
      </c>
      <c r="I50" s="97"/>
    </row>
    <row r="51" customHeight="1" spans="1:9">
      <c r="A51" s="92">
        <v>49</v>
      </c>
      <c r="B51" s="93">
        <v>11335</v>
      </c>
      <c r="C51" s="93" t="s">
        <v>111</v>
      </c>
      <c r="D51" s="94" t="s">
        <v>40</v>
      </c>
      <c r="E51" s="93">
        <v>6</v>
      </c>
      <c r="F51" s="95">
        <v>-2</v>
      </c>
      <c r="G51" s="92">
        <f t="shared" si="0"/>
        <v>4</v>
      </c>
      <c r="H51" s="92">
        <v>124.75</v>
      </c>
      <c r="I51" s="97"/>
    </row>
    <row r="52" customHeight="1" spans="1:9">
      <c r="A52" s="92">
        <v>50</v>
      </c>
      <c r="B52" s="93">
        <v>11377</v>
      </c>
      <c r="C52" s="93" t="s">
        <v>112</v>
      </c>
      <c r="D52" s="94" t="s">
        <v>113</v>
      </c>
      <c r="E52" s="93">
        <v>4</v>
      </c>
      <c r="F52" s="93"/>
      <c r="G52" s="92">
        <f t="shared" si="0"/>
        <v>4</v>
      </c>
      <c r="H52" s="92">
        <v>133.86</v>
      </c>
      <c r="I52" s="97"/>
    </row>
    <row r="53" customHeight="1" spans="1:9">
      <c r="A53" s="92">
        <v>51</v>
      </c>
      <c r="B53" s="93">
        <v>11382</v>
      </c>
      <c r="C53" s="93" t="s">
        <v>114</v>
      </c>
      <c r="D53" s="94" t="s">
        <v>108</v>
      </c>
      <c r="E53" s="93">
        <v>4</v>
      </c>
      <c r="F53" s="93"/>
      <c r="G53" s="92">
        <f t="shared" si="0"/>
        <v>4</v>
      </c>
      <c r="H53" s="92">
        <v>173.95</v>
      </c>
      <c r="I53" s="97"/>
    </row>
    <row r="54" customHeight="1" spans="1:9">
      <c r="A54" s="92">
        <v>52</v>
      </c>
      <c r="B54" s="93">
        <v>11463</v>
      </c>
      <c r="C54" s="93" t="s">
        <v>115</v>
      </c>
      <c r="D54" s="94" t="s">
        <v>116</v>
      </c>
      <c r="E54" s="93">
        <v>4</v>
      </c>
      <c r="F54" s="93"/>
      <c r="G54" s="92">
        <f t="shared" si="0"/>
        <v>4</v>
      </c>
      <c r="H54" s="92">
        <v>131.43</v>
      </c>
      <c r="I54" s="98"/>
    </row>
    <row r="55" customHeight="1" spans="1:9">
      <c r="A55" s="92">
        <v>53</v>
      </c>
      <c r="B55" s="93">
        <v>4024</v>
      </c>
      <c r="C55" s="93" t="s">
        <v>117</v>
      </c>
      <c r="D55" s="94" t="s">
        <v>35</v>
      </c>
      <c r="E55" s="93">
        <v>3</v>
      </c>
      <c r="F55" s="93"/>
      <c r="G55" s="92">
        <f t="shared" si="0"/>
        <v>3</v>
      </c>
      <c r="H55" s="92">
        <v>128.92</v>
      </c>
      <c r="I55" s="97"/>
    </row>
    <row r="56" customHeight="1" spans="1:9">
      <c r="A56" s="92">
        <v>54</v>
      </c>
      <c r="B56" s="93">
        <v>5457</v>
      </c>
      <c r="C56" s="93" t="s">
        <v>118</v>
      </c>
      <c r="D56" s="94" t="s">
        <v>84</v>
      </c>
      <c r="E56" s="93">
        <v>3</v>
      </c>
      <c r="F56" s="93"/>
      <c r="G56" s="92">
        <f t="shared" si="0"/>
        <v>3</v>
      </c>
      <c r="H56" s="92">
        <v>111.09</v>
      </c>
      <c r="I56" s="97"/>
    </row>
    <row r="57" customHeight="1" spans="1:9">
      <c r="A57" s="92">
        <v>55</v>
      </c>
      <c r="B57" s="93">
        <v>5589</v>
      </c>
      <c r="C57" s="93" t="s">
        <v>119</v>
      </c>
      <c r="D57" s="94" t="s">
        <v>64</v>
      </c>
      <c r="E57" s="93">
        <v>5</v>
      </c>
      <c r="F57" s="95">
        <v>-2</v>
      </c>
      <c r="G57" s="92">
        <f t="shared" si="0"/>
        <v>3</v>
      </c>
      <c r="H57" s="92">
        <v>147.4</v>
      </c>
      <c r="I57" s="97"/>
    </row>
    <row r="58" customHeight="1" spans="1:9">
      <c r="A58" s="92">
        <v>56</v>
      </c>
      <c r="B58" s="93">
        <v>5641</v>
      </c>
      <c r="C58" s="93" t="s">
        <v>120</v>
      </c>
      <c r="D58" s="94" t="s">
        <v>42</v>
      </c>
      <c r="E58" s="93">
        <v>5</v>
      </c>
      <c r="F58" s="95">
        <v>-2</v>
      </c>
      <c r="G58" s="92">
        <f t="shared" si="0"/>
        <v>3</v>
      </c>
      <c r="H58" s="92">
        <v>102.45</v>
      </c>
      <c r="I58" s="97"/>
    </row>
    <row r="59" customHeight="1" spans="1:9">
      <c r="A59" s="92">
        <v>57</v>
      </c>
      <c r="B59" s="93">
        <v>6123</v>
      </c>
      <c r="C59" s="93" t="s">
        <v>121</v>
      </c>
      <c r="D59" s="94" t="s">
        <v>122</v>
      </c>
      <c r="E59" s="93">
        <v>3</v>
      </c>
      <c r="F59" s="93"/>
      <c r="G59" s="92">
        <f t="shared" si="0"/>
        <v>3</v>
      </c>
      <c r="H59" s="92">
        <v>106.67</v>
      </c>
      <c r="I59" s="97"/>
    </row>
    <row r="60" customHeight="1" spans="1:9">
      <c r="A60" s="92">
        <v>58</v>
      </c>
      <c r="B60" s="93">
        <v>6232</v>
      </c>
      <c r="C60" s="93" t="s">
        <v>123</v>
      </c>
      <c r="D60" s="94" t="s">
        <v>124</v>
      </c>
      <c r="E60" s="93">
        <v>5</v>
      </c>
      <c r="F60" s="95">
        <v>-2</v>
      </c>
      <c r="G60" s="92">
        <f t="shared" si="0"/>
        <v>3</v>
      </c>
      <c r="H60" s="92">
        <v>91.58</v>
      </c>
      <c r="I60" s="97"/>
    </row>
    <row r="61" customHeight="1" spans="1:9">
      <c r="A61" s="92">
        <v>59</v>
      </c>
      <c r="B61" s="93">
        <v>6505</v>
      </c>
      <c r="C61" s="93" t="s">
        <v>125</v>
      </c>
      <c r="D61" s="94" t="s">
        <v>126</v>
      </c>
      <c r="E61" s="93">
        <v>3</v>
      </c>
      <c r="F61" s="93"/>
      <c r="G61" s="92">
        <f t="shared" si="0"/>
        <v>3</v>
      </c>
      <c r="H61" s="92">
        <v>104.36</v>
      </c>
      <c r="I61" s="97"/>
    </row>
    <row r="62" customHeight="1" spans="1:9">
      <c r="A62" s="92">
        <v>60</v>
      </c>
      <c r="B62" s="93">
        <v>6506</v>
      </c>
      <c r="C62" s="93" t="s">
        <v>127</v>
      </c>
      <c r="D62" s="94" t="s">
        <v>128</v>
      </c>
      <c r="E62" s="93">
        <v>3</v>
      </c>
      <c r="F62" s="93"/>
      <c r="G62" s="92">
        <f t="shared" si="0"/>
        <v>3</v>
      </c>
      <c r="H62" s="92">
        <v>89.75</v>
      </c>
      <c r="I62" s="97"/>
    </row>
    <row r="63" customHeight="1" spans="1:9">
      <c r="A63" s="92">
        <v>61</v>
      </c>
      <c r="B63" s="93">
        <v>6989</v>
      </c>
      <c r="C63" s="93" t="s">
        <v>129</v>
      </c>
      <c r="D63" s="94" t="s">
        <v>130</v>
      </c>
      <c r="E63" s="93">
        <v>5</v>
      </c>
      <c r="F63" s="95">
        <v>-2</v>
      </c>
      <c r="G63" s="92">
        <f t="shared" si="0"/>
        <v>3</v>
      </c>
      <c r="H63" s="92">
        <v>89.35</v>
      </c>
      <c r="I63" s="97"/>
    </row>
    <row r="64" customHeight="1" spans="1:9">
      <c r="A64" s="92">
        <v>62</v>
      </c>
      <c r="B64" s="93">
        <v>7749</v>
      </c>
      <c r="C64" s="93" t="s">
        <v>131</v>
      </c>
      <c r="D64" s="94" t="s">
        <v>80</v>
      </c>
      <c r="E64" s="93">
        <v>5</v>
      </c>
      <c r="F64" s="95">
        <v>-2</v>
      </c>
      <c r="G64" s="92">
        <f t="shared" si="0"/>
        <v>3</v>
      </c>
      <c r="H64" s="92">
        <v>113.14</v>
      </c>
      <c r="I64" s="97"/>
    </row>
    <row r="65" customHeight="1" spans="1:9">
      <c r="A65" s="92">
        <v>63</v>
      </c>
      <c r="B65" s="93">
        <v>8038</v>
      </c>
      <c r="C65" s="93" t="s">
        <v>132</v>
      </c>
      <c r="D65" s="94" t="s">
        <v>96</v>
      </c>
      <c r="E65" s="93">
        <v>3</v>
      </c>
      <c r="F65" s="93"/>
      <c r="G65" s="92">
        <f t="shared" si="0"/>
        <v>3</v>
      </c>
      <c r="H65" s="92">
        <v>97.67</v>
      </c>
      <c r="I65" s="97"/>
    </row>
    <row r="66" customHeight="1" spans="1:9">
      <c r="A66" s="92">
        <v>64</v>
      </c>
      <c r="B66" s="93">
        <v>10893</v>
      </c>
      <c r="C66" s="93" t="s">
        <v>133</v>
      </c>
      <c r="D66" s="94" t="s">
        <v>35</v>
      </c>
      <c r="E66" s="93">
        <v>3</v>
      </c>
      <c r="F66" s="93"/>
      <c r="G66" s="92">
        <f t="shared" si="0"/>
        <v>3</v>
      </c>
      <c r="H66" s="92">
        <v>123.2</v>
      </c>
      <c r="I66" s="97"/>
    </row>
    <row r="67" customHeight="1" spans="1:9">
      <c r="A67" s="92">
        <v>65</v>
      </c>
      <c r="B67" s="93">
        <v>10927</v>
      </c>
      <c r="C67" s="93" t="s">
        <v>134</v>
      </c>
      <c r="D67" s="94" t="s">
        <v>47</v>
      </c>
      <c r="E67" s="93">
        <v>3</v>
      </c>
      <c r="F67" s="93"/>
      <c r="G67" s="92">
        <f t="shared" ref="G67:G83" si="1">E67+F67</f>
        <v>3</v>
      </c>
      <c r="H67" s="92">
        <v>116.52</v>
      </c>
      <c r="I67" s="97"/>
    </row>
    <row r="68" customHeight="1" spans="1:9">
      <c r="A68" s="92">
        <v>66</v>
      </c>
      <c r="B68" s="93">
        <v>11318</v>
      </c>
      <c r="C68" s="93" t="s">
        <v>135</v>
      </c>
      <c r="D68" s="94" t="s">
        <v>45</v>
      </c>
      <c r="E68" s="93">
        <v>3</v>
      </c>
      <c r="F68" s="93"/>
      <c r="G68" s="92">
        <f t="shared" si="1"/>
        <v>3</v>
      </c>
      <c r="H68" s="92">
        <v>119.27</v>
      </c>
      <c r="I68" s="97"/>
    </row>
    <row r="69" customHeight="1" spans="1:9">
      <c r="A69" s="92">
        <v>67</v>
      </c>
      <c r="B69" s="93">
        <v>11378</v>
      </c>
      <c r="C69" s="93" t="s">
        <v>136</v>
      </c>
      <c r="D69" s="94" t="s">
        <v>137</v>
      </c>
      <c r="E69" s="93">
        <v>3</v>
      </c>
      <c r="F69" s="93"/>
      <c r="G69" s="92">
        <f t="shared" si="1"/>
        <v>3</v>
      </c>
      <c r="H69" s="92">
        <v>109.97</v>
      </c>
      <c r="I69" s="97"/>
    </row>
    <row r="70" customHeight="1" spans="1:9">
      <c r="A70" s="92">
        <v>68</v>
      </c>
      <c r="B70" s="93">
        <v>11388</v>
      </c>
      <c r="C70" s="93" t="s">
        <v>138</v>
      </c>
      <c r="D70" s="94" t="s">
        <v>139</v>
      </c>
      <c r="E70" s="93">
        <v>3</v>
      </c>
      <c r="F70" s="93"/>
      <c r="G70" s="92">
        <f t="shared" si="1"/>
        <v>3</v>
      </c>
      <c r="H70" s="92">
        <v>81.69</v>
      </c>
      <c r="I70" s="97"/>
    </row>
    <row r="71" customHeight="1" spans="1:9">
      <c r="A71" s="92">
        <v>69</v>
      </c>
      <c r="B71" s="93">
        <v>11447</v>
      </c>
      <c r="C71" s="93" t="s">
        <v>140</v>
      </c>
      <c r="D71" s="94" t="s">
        <v>141</v>
      </c>
      <c r="E71" s="93">
        <v>3</v>
      </c>
      <c r="F71" s="93"/>
      <c r="G71" s="92">
        <f t="shared" si="1"/>
        <v>3</v>
      </c>
      <c r="H71" s="92">
        <v>134.44</v>
      </c>
      <c r="I71" s="97"/>
    </row>
    <row r="72" customHeight="1" spans="1:9">
      <c r="A72" s="92">
        <v>70</v>
      </c>
      <c r="B72" s="93">
        <v>11452</v>
      </c>
      <c r="C72" s="93" t="s">
        <v>142</v>
      </c>
      <c r="D72" s="94" t="s">
        <v>58</v>
      </c>
      <c r="E72" s="93">
        <v>3</v>
      </c>
      <c r="F72" s="93"/>
      <c r="G72" s="92">
        <f t="shared" si="1"/>
        <v>3</v>
      </c>
      <c r="H72" s="92">
        <v>129.86</v>
      </c>
      <c r="I72" s="97"/>
    </row>
    <row r="73" customHeight="1" spans="1:9">
      <c r="A73" s="92">
        <v>71</v>
      </c>
      <c r="B73" s="93">
        <v>11484</v>
      </c>
      <c r="C73" s="93" t="s">
        <v>143</v>
      </c>
      <c r="D73" s="94" t="s">
        <v>61</v>
      </c>
      <c r="E73" s="93">
        <v>3</v>
      </c>
      <c r="F73" s="93"/>
      <c r="G73" s="92">
        <f t="shared" si="1"/>
        <v>3</v>
      </c>
      <c r="H73" s="92">
        <v>186.16</v>
      </c>
      <c r="I73" s="98"/>
    </row>
    <row r="74" customHeight="1" spans="1:9">
      <c r="A74" s="92">
        <v>72</v>
      </c>
      <c r="B74" s="93">
        <v>11486</v>
      </c>
      <c r="C74" s="93" t="s">
        <v>144</v>
      </c>
      <c r="D74" s="94" t="s">
        <v>145</v>
      </c>
      <c r="E74" s="93">
        <v>3</v>
      </c>
      <c r="F74" s="93"/>
      <c r="G74" s="92">
        <f t="shared" si="1"/>
        <v>3</v>
      </c>
      <c r="H74" s="92">
        <v>125.93</v>
      </c>
      <c r="I74" s="98"/>
    </row>
    <row r="75" customHeight="1" spans="1:9">
      <c r="A75" s="92">
        <v>73</v>
      </c>
      <c r="B75" s="93">
        <v>11596</v>
      </c>
      <c r="C75" s="93" t="s">
        <v>146</v>
      </c>
      <c r="D75" s="94" t="s">
        <v>42</v>
      </c>
      <c r="E75" s="93">
        <v>9</v>
      </c>
      <c r="F75" s="95">
        <v>-6</v>
      </c>
      <c r="G75" s="92">
        <f t="shared" si="1"/>
        <v>3</v>
      </c>
      <c r="H75" s="92">
        <v>195.31</v>
      </c>
      <c r="I75" s="98"/>
    </row>
    <row r="76" customHeight="1" spans="1:9">
      <c r="A76" s="92">
        <v>74</v>
      </c>
      <c r="B76" s="93">
        <v>4022</v>
      </c>
      <c r="C76" s="93" t="s">
        <v>147</v>
      </c>
      <c r="D76" s="94" t="s">
        <v>35</v>
      </c>
      <c r="E76" s="93">
        <v>2</v>
      </c>
      <c r="F76" s="93"/>
      <c r="G76" s="92">
        <f t="shared" si="1"/>
        <v>2</v>
      </c>
      <c r="H76" s="92">
        <v>118.58</v>
      </c>
      <c r="I76" s="97"/>
    </row>
    <row r="77" customHeight="1" spans="1:9">
      <c r="A77" s="92">
        <v>75</v>
      </c>
      <c r="B77" s="93">
        <v>7403</v>
      </c>
      <c r="C77" s="93" t="s">
        <v>148</v>
      </c>
      <c r="D77" s="94" t="s">
        <v>149</v>
      </c>
      <c r="E77" s="93">
        <v>2</v>
      </c>
      <c r="F77" s="93"/>
      <c r="G77" s="92">
        <f t="shared" si="1"/>
        <v>2</v>
      </c>
      <c r="H77" s="92">
        <v>93.43</v>
      </c>
      <c r="I77" s="97"/>
    </row>
    <row r="78" customHeight="1" spans="1:9">
      <c r="A78" s="92">
        <v>76</v>
      </c>
      <c r="B78" s="93">
        <v>7947</v>
      </c>
      <c r="C78" s="93" t="s">
        <v>150</v>
      </c>
      <c r="D78" s="94" t="s">
        <v>151</v>
      </c>
      <c r="E78" s="93">
        <v>2</v>
      </c>
      <c r="F78" s="93"/>
      <c r="G78" s="92">
        <f t="shared" si="1"/>
        <v>2</v>
      </c>
      <c r="H78" s="92">
        <v>122.61</v>
      </c>
      <c r="I78" s="97"/>
    </row>
    <row r="79" customHeight="1" spans="1:9">
      <c r="A79" s="92">
        <v>77</v>
      </c>
      <c r="B79" s="93">
        <v>8400</v>
      </c>
      <c r="C79" s="93" t="s">
        <v>152</v>
      </c>
      <c r="D79" s="94" t="s">
        <v>153</v>
      </c>
      <c r="E79" s="93">
        <v>4</v>
      </c>
      <c r="F79" s="95">
        <v>-2</v>
      </c>
      <c r="G79" s="92">
        <f t="shared" si="1"/>
        <v>2</v>
      </c>
      <c r="H79" s="92">
        <v>108.5</v>
      </c>
      <c r="I79" s="97"/>
    </row>
    <row r="80" customHeight="1" spans="1:9">
      <c r="A80" s="92">
        <v>78</v>
      </c>
      <c r="B80" s="93">
        <v>9829</v>
      </c>
      <c r="C80" s="93" t="s">
        <v>154</v>
      </c>
      <c r="D80" s="94" t="s">
        <v>155</v>
      </c>
      <c r="E80" s="93">
        <v>2</v>
      </c>
      <c r="F80" s="93"/>
      <c r="G80" s="92">
        <f t="shared" si="1"/>
        <v>2</v>
      </c>
      <c r="H80" s="92">
        <v>126.47</v>
      </c>
      <c r="I80" s="97"/>
    </row>
    <row r="81" customHeight="1" spans="1:9">
      <c r="A81" s="92">
        <v>79</v>
      </c>
      <c r="B81" s="93">
        <v>11131</v>
      </c>
      <c r="C81" s="93" t="s">
        <v>156</v>
      </c>
      <c r="D81" s="94" t="s">
        <v>69</v>
      </c>
      <c r="E81" s="93">
        <v>2</v>
      </c>
      <c r="F81" s="93"/>
      <c r="G81" s="92">
        <f t="shared" si="1"/>
        <v>2</v>
      </c>
      <c r="H81" s="92">
        <v>89.16</v>
      </c>
      <c r="I81" s="97"/>
    </row>
    <row r="82" customHeight="1" spans="1:9">
      <c r="A82" s="92">
        <v>80</v>
      </c>
      <c r="B82" s="93">
        <v>11231</v>
      </c>
      <c r="C82" s="93" t="s">
        <v>157</v>
      </c>
      <c r="D82" s="94" t="s">
        <v>158</v>
      </c>
      <c r="E82" s="93">
        <v>2</v>
      </c>
      <c r="F82" s="93"/>
      <c r="G82" s="92">
        <f t="shared" si="1"/>
        <v>2</v>
      </c>
      <c r="H82" s="92">
        <v>109.57</v>
      </c>
      <c r="I82" s="97"/>
    </row>
    <row r="83" customHeight="1" spans="1:9">
      <c r="A83" s="92">
        <v>81</v>
      </c>
      <c r="B83" s="93">
        <v>11241</v>
      </c>
      <c r="C83" s="93" t="s">
        <v>25</v>
      </c>
      <c r="D83" s="94" t="s">
        <v>38</v>
      </c>
      <c r="E83" s="93">
        <v>2</v>
      </c>
      <c r="F83" s="93"/>
      <c r="G83" s="92">
        <f t="shared" si="1"/>
        <v>2</v>
      </c>
      <c r="H83" s="92">
        <v>132.41</v>
      </c>
      <c r="I83" s="97"/>
    </row>
    <row r="84" customHeight="1" spans="1:9">
      <c r="A84" s="92">
        <v>82</v>
      </c>
      <c r="B84" s="93">
        <v>5501</v>
      </c>
      <c r="C84" s="93" t="s">
        <v>159</v>
      </c>
      <c r="D84" s="94" t="s">
        <v>160</v>
      </c>
      <c r="E84" s="93">
        <v>1</v>
      </c>
      <c r="F84" s="93"/>
      <c r="G84" s="92">
        <f t="shared" ref="G84:G129" si="2">E84+F84</f>
        <v>1</v>
      </c>
      <c r="H84" s="92">
        <v>107.32</v>
      </c>
      <c r="I84" s="97"/>
    </row>
    <row r="85" customHeight="1" spans="1:9">
      <c r="A85" s="92">
        <v>83</v>
      </c>
      <c r="B85" s="93">
        <v>6544</v>
      </c>
      <c r="C85" s="93" t="s">
        <v>161</v>
      </c>
      <c r="D85" s="94" t="s">
        <v>162</v>
      </c>
      <c r="E85" s="93">
        <v>1</v>
      </c>
      <c r="F85" s="93"/>
      <c r="G85" s="92">
        <f t="shared" si="2"/>
        <v>1</v>
      </c>
      <c r="H85" s="92">
        <v>90.99</v>
      </c>
      <c r="I85" s="97"/>
    </row>
    <row r="86" customHeight="1" spans="1:9">
      <c r="A86" s="92">
        <v>84</v>
      </c>
      <c r="B86" s="93">
        <v>6662</v>
      </c>
      <c r="C86" s="93" t="s">
        <v>163</v>
      </c>
      <c r="D86" s="94" t="s">
        <v>164</v>
      </c>
      <c r="E86" s="93">
        <v>1</v>
      </c>
      <c r="F86" s="93"/>
      <c r="G86" s="92">
        <f t="shared" si="2"/>
        <v>1</v>
      </c>
      <c r="H86" s="92">
        <v>93.71</v>
      </c>
      <c r="I86" s="97"/>
    </row>
    <row r="87" customHeight="1" spans="1:9">
      <c r="A87" s="92">
        <v>85</v>
      </c>
      <c r="B87" s="93">
        <v>8075</v>
      </c>
      <c r="C87" s="93" t="s">
        <v>165</v>
      </c>
      <c r="D87" s="94" t="s">
        <v>58</v>
      </c>
      <c r="E87" s="93">
        <v>1</v>
      </c>
      <c r="F87" s="93"/>
      <c r="G87" s="92">
        <f t="shared" si="2"/>
        <v>1</v>
      </c>
      <c r="H87" s="92">
        <v>122.53</v>
      </c>
      <c r="I87" s="97"/>
    </row>
    <row r="88" customHeight="1" spans="1:9">
      <c r="A88" s="92">
        <v>86</v>
      </c>
      <c r="B88" s="93">
        <v>8489</v>
      </c>
      <c r="C88" s="93" t="s">
        <v>166</v>
      </c>
      <c r="D88" s="94" t="s">
        <v>167</v>
      </c>
      <c r="E88" s="93">
        <v>1</v>
      </c>
      <c r="F88" s="93"/>
      <c r="G88" s="92">
        <f t="shared" si="2"/>
        <v>1</v>
      </c>
      <c r="H88" s="92">
        <v>133.88</v>
      </c>
      <c r="I88" s="97"/>
    </row>
    <row r="89" customHeight="1" spans="1:9">
      <c r="A89" s="92">
        <v>87</v>
      </c>
      <c r="B89" s="93">
        <v>9200</v>
      </c>
      <c r="C89" s="93" t="s">
        <v>168</v>
      </c>
      <c r="D89" s="94" t="s">
        <v>93</v>
      </c>
      <c r="E89" s="93">
        <v>1</v>
      </c>
      <c r="F89" s="93"/>
      <c r="G89" s="92">
        <f t="shared" si="2"/>
        <v>1</v>
      </c>
      <c r="H89" s="92">
        <v>85.05</v>
      </c>
      <c r="I89" s="97"/>
    </row>
    <row r="90" customHeight="1" spans="1:9">
      <c r="A90" s="92">
        <v>88</v>
      </c>
      <c r="B90" s="93">
        <v>11109</v>
      </c>
      <c r="C90" s="93" t="s">
        <v>169</v>
      </c>
      <c r="D90" s="94" t="s">
        <v>170</v>
      </c>
      <c r="E90" s="93">
        <v>1</v>
      </c>
      <c r="F90" s="93"/>
      <c r="G90" s="92">
        <f t="shared" si="2"/>
        <v>1</v>
      </c>
      <c r="H90" s="92">
        <v>106.44</v>
      </c>
      <c r="I90" s="97"/>
    </row>
    <row r="91" customHeight="1" spans="1:9">
      <c r="A91" s="92">
        <v>89</v>
      </c>
      <c r="B91" s="93">
        <v>11244</v>
      </c>
      <c r="C91" s="93" t="s">
        <v>171</v>
      </c>
      <c r="D91" s="94" t="s">
        <v>172</v>
      </c>
      <c r="E91" s="93">
        <v>1</v>
      </c>
      <c r="F91" s="93"/>
      <c r="G91" s="92">
        <f t="shared" si="2"/>
        <v>1</v>
      </c>
      <c r="H91" s="92">
        <v>81.09</v>
      </c>
      <c r="I91" s="97"/>
    </row>
    <row r="92" customHeight="1" spans="1:9">
      <c r="A92" s="92">
        <v>90</v>
      </c>
      <c r="B92" s="93">
        <v>11383</v>
      </c>
      <c r="C92" s="93" t="s">
        <v>173</v>
      </c>
      <c r="D92" s="94" t="s">
        <v>78</v>
      </c>
      <c r="E92" s="93">
        <v>1</v>
      </c>
      <c r="F92" s="93"/>
      <c r="G92" s="92">
        <f t="shared" si="2"/>
        <v>1</v>
      </c>
      <c r="H92" s="92">
        <v>115.3</v>
      </c>
      <c r="I92" s="97"/>
    </row>
    <row r="93" customHeight="1" spans="1:9">
      <c r="A93" s="92">
        <v>91</v>
      </c>
      <c r="B93" s="93">
        <v>11536</v>
      </c>
      <c r="C93" s="93" t="s">
        <v>174</v>
      </c>
      <c r="D93" s="94" t="s">
        <v>175</v>
      </c>
      <c r="E93" s="93">
        <v>1</v>
      </c>
      <c r="F93" s="93"/>
      <c r="G93" s="92">
        <f t="shared" si="2"/>
        <v>1</v>
      </c>
      <c r="H93" s="92">
        <v>161.66</v>
      </c>
      <c r="I93" s="98"/>
    </row>
    <row r="94" customHeight="1" spans="1:9">
      <c r="A94" s="92">
        <v>92</v>
      </c>
      <c r="B94" s="93">
        <v>4301</v>
      </c>
      <c r="C94" s="93" t="s">
        <v>176</v>
      </c>
      <c r="D94" s="94" t="s">
        <v>51</v>
      </c>
      <c r="E94" s="93">
        <v>2</v>
      </c>
      <c r="F94" s="95">
        <v>-2</v>
      </c>
      <c r="G94" s="92">
        <f t="shared" si="2"/>
        <v>0</v>
      </c>
      <c r="H94" s="92">
        <v>128.16</v>
      </c>
      <c r="I94" s="97"/>
    </row>
    <row r="95" customHeight="1" spans="1:9">
      <c r="A95" s="92">
        <v>93</v>
      </c>
      <c r="B95" s="93">
        <v>10177</v>
      </c>
      <c r="C95" s="93" t="s">
        <v>177</v>
      </c>
      <c r="D95" s="94" t="s">
        <v>178</v>
      </c>
      <c r="E95" s="93">
        <v>2</v>
      </c>
      <c r="F95" s="95">
        <v>-2</v>
      </c>
      <c r="G95" s="92">
        <f t="shared" si="2"/>
        <v>0</v>
      </c>
      <c r="H95" s="92">
        <v>94.67</v>
      </c>
      <c r="I95" s="97"/>
    </row>
    <row r="96" customHeight="1" spans="1:9">
      <c r="A96" s="92">
        <v>94</v>
      </c>
      <c r="B96" s="95">
        <v>11145</v>
      </c>
      <c r="C96" s="95" t="s">
        <v>179</v>
      </c>
      <c r="D96" s="94" t="s">
        <v>164</v>
      </c>
      <c r="E96" s="93"/>
      <c r="F96" s="95">
        <v>0</v>
      </c>
      <c r="G96" s="92">
        <f t="shared" si="2"/>
        <v>0</v>
      </c>
      <c r="H96" s="92">
        <v>79.88</v>
      </c>
      <c r="I96" s="97"/>
    </row>
    <row r="97" customHeight="1" spans="1:9">
      <c r="A97" s="92">
        <v>95</v>
      </c>
      <c r="B97" s="93">
        <v>9209</v>
      </c>
      <c r="C97" s="93" t="s">
        <v>180</v>
      </c>
      <c r="D97" s="94" t="s">
        <v>68</v>
      </c>
      <c r="E97" s="93">
        <v>5</v>
      </c>
      <c r="F97" s="95">
        <v>-6</v>
      </c>
      <c r="G97" s="92">
        <f t="shared" si="2"/>
        <v>-1</v>
      </c>
      <c r="H97" s="92">
        <v>77.51</v>
      </c>
      <c r="I97" s="97"/>
    </row>
    <row r="98" customHeight="1" spans="1:9">
      <c r="A98" s="92">
        <v>96</v>
      </c>
      <c r="B98" s="93">
        <v>9988</v>
      </c>
      <c r="C98" s="93" t="s">
        <v>181</v>
      </c>
      <c r="D98" s="94" t="s">
        <v>64</v>
      </c>
      <c r="E98" s="93">
        <v>1</v>
      </c>
      <c r="F98" s="95">
        <v>-2</v>
      </c>
      <c r="G98" s="92">
        <f t="shared" si="2"/>
        <v>-1</v>
      </c>
      <c r="H98" s="92">
        <v>109.6</v>
      </c>
      <c r="I98" s="97"/>
    </row>
    <row r="99" customHeight="1" spans="1:9">
      <c r="A99" s="92">
        <v>97</v>
      </c>
      <c r="B99" s="93">
        <v>10734</v>
      </c>
      <c r="C99" s="93" t="s">
        <v>182</v>
      </c>
      <c r="D99" s="94" t="s">
        <v>128</v>
      </c>
      <c r="E99" s="93">
        <v>1</v>
      </c>
      <c r="F99" s="95">
        <v>-2</v>
      </c>
      <c r="G99" s="92">
        <f t="shared" si="2"/>
        <v>-1</v>
      </c>
      <c r="H99" s="92">
        <v>73.41</v>
      </c>
      <c r="I99" s="97"/>
    </row>
    <row r="100" customHeight="1" spans="1:9">
      <c r="A100" s="92">
        <v>98</v>
      </c>
      <c r="B100" s="93">
        <v>11143</v>
      </c>
      <c r="C100" s="93" t="s">
        <v>183</v>
      </c>
      <c r="D100" s="94" t="s">
        <v>108</v>
      </c>
      <c r="E100" s="93">
        <v>5</v>
      </c>
      <c r="F100" s="95">
        <v>-6</v>
      </c>
      <c r="G100" s="92">
        <f t="shared" si="2"/>
        <v>-1</v>
      </c>
      <c r="H100" s="92">
        <v>82.74</v>
      </c>
      <c r="I100" s="97"/>
    </row>
    <row r="101" customHeight="1" spans="1:9">
      <c r="A101" s="92">
        <v>99</v>
      </c>
      <c r="B101" s="95">
        <v>4310</v>
      </c>
      <c r="C101" s="95" t="s">
        <v>184</v>
      </c>
      <c r="D101" s="94" t="s">
        <v>185</v>
      </c>
      <c r="E101" s="99"/>
      <c r="F101" s="95">
        <v>-2</v>
      </c>
      <c r="G101" s="92">
        <f t="shared" si="2"/>
        <v>-2</v>
      </c>
      <c r="H101" s="92">
        <v>78.29</v>
      </c>
      <c r="I101" s="97"/>
    </row>
    <row r="102" customHeight="1" spans="1:9">
      <c r="A102" s="92">
        <v>100</v>
      </c>
      <c r="B102" s="95">
        <v>4330</v>
      </c>
      <c r="C102" s="95" t="s">
        <v>186</v>
      </c>
      <c r="D102" s="94" t="s">
        <v>187</v>
      </c>
      <c r="E102" s="99"/>
      <c r="F102" s="95">
        <v>-2</v>
      </c>
      <c r="G102" s="92">
        <f t="shared" si="2"/>
        <v>-2</v>
      </c>
      <c r="H102" s="92">
        <v>68.95</v>
      </c>
      <c r="I102" s="97"/>
    </row>
    <row r="103" customHeight="1" spans="1:9">
      <c r="A103" s="92">
        <v>101</v>
      </c>
      <c r="B103" s="95">
        <v>5665</v>
      </c>
      <c r="C103" s="95" t="s">
        <v>188</v>
      </c>
      <c r="D103" s="94" t="s">
        <v>189</v>
      </c>
      <c r="E103" s="99"/>
      <c r="F103" s="95">
        <v>-2</v>
      </c>
      <c r="G103" s="92">
        <f t="shared" si="2"/>
        <v>-2</v>
      </c>
      <c r="H103" s="92">
        <v>77</v>
      </c>
      <c r="I103" s="97"/>
    </row>
    <row r="104" customHeight="1" spans="1:9">
      <c r="A104" s="92">
        <v>102</v>
      </c>
      <c r="B104" s="95">
        <v>5844</v>
      </c>
      <c r="C104" s="95" t="s">
        <v>190</v>
      </c>
      <c r="D104" s="94" t="s">
        <v>61</v>
      </c>
      <c r="E104" s="99"/>
      <c r="F104" s="95">
        <v>-2</v>
      </c>
      <c r="G104" s="92">
        <f t="shared" si="2"/>
        <v>-2</v>
      </c>
      <c r="H104" s="92">
        <v>70.14</v>
      </c>
      <c r="I104" s="97"/>
    </row>
    <row r="105" customHeight="1" spans="1:9">
      <c r="A105" s="92">
        <v>103</v>
      </c>
      <c r="B105" s="95">
        <v>6472</v>
      </c>
      <c r="C105" s="95" t="s">
        <v>191</v>
      </c>
      <c r="D105" s="94" t="s">
        <v>192</v>
      </c>
      <c r="E105" s="99"/>
      <c r="F105" s="95">
        <v>-2</v>
      </c>
      <c r="G105" s="92">
        <f t="shared" si="2"/>
        <v>-2</v>
      </c>
      <c r="H105" s="92">
        <v>88.18</v>
      </c>
      <c r="I105" s="97"/>
    </row>
    <row r="106" customHeight="1" spans="1:9">
      <c r="A106" s="92">
        <v>104</v>
      </c>
      <c r="B106" s="95">
        <v>6814</v>
      </c>
      <c r="C106" s="95" t="s">
        <v>193</v>
      </c>
      <c r="D106" s="94" t="s">
        <v>130</v>
      </c>
      <c r="E106" s="99"/>
      <c r="F106" s="95">
        <v>-2</v>
      </c>
      <c r="G106" s="92">
        <f t="shared" si="2"/>
        <v>-2</v>
      </c>
      <c r="H106" s="92">
        <v>115.84</v>
      </c>
      <c r="I106" s="97"/>
    </row>
    <row r="107" customHeight="1" spans="1:9">
      <c r="A107" s="92">
        <v>105</v>
      </c>
      <c r="B107" s="95">
        <v>7046</v>
      </c>
      <c r="C107" s="95" t="s">
        <v>194</v>
      </c>
      <c r="D107" s="94" t="s">
        <v>195</v>
      </c>
      <c r="E107" s="99"/>
      <c r="F107" s="95">
        <v>-2</v>
      </c>
      <c r="G107" s="92">
        <f t="shared" si="2"/>
        <v>-2</v>
      </c>
      <c r="H107" s="92">
        <v>60.63</v>
      </c>
      <c r="I107" s="97"/>
    </row>
    <row r="108" customHeight="1" spans="1:9">
      <c r="A108" s="92">
        <v>106</v>
      </c>
      <c r="B108" s="95">
        <v>7107</v>
      </c>
      <c r="C108" s="95" t="s">
        <v>196</v>
      </c>
      <c r="D108" s="94" t="s">
        <v>197</v>
      </c>
      <c r="E108" s="99"/>
      <c r="F108" s="95">
        <v>-2</v>
      </c>
      <c r="G108" s="92">
        <f t="shared" si="2"/>
        <v>-2</v>
      </c>
      <c r="H108" s="92">
        <v>121.87</v>
      </c>
      <c r="I108" s="97"/>
    </row>
    <row r="109" customHeight="1" spans="1:9">
      <c r="A109" s="92">
        <v>107</v>
      </c>
      <c r="B109" s="95">
        <v>7661</v>
      </c>
      <c r="C109" s="95" t="s">
        <v>198</v>
      </c>
      <c r="D109" s="94" t="s">
        <v>69</v>
      </c>
      <c r="E109" s="99"/>
      <c r="F109" s="95">
        <v>-2</v>
      </c>
      <c r="G109" s="92">
        <f t="shared" si="2"/>
        <v>-2</v>
      </c>
      <c r="H109" s="92">
        <v>74.61</v>
      </c>
      <c r="I109" s="97"/>
    </row>
    <row r="110" customHeight="1" spans="1:9">
      <c r="A110" s="92">
        <v>108</v>
      </c>
      <c r="B110" s="95">
        <v>8338</v>
      </c>
      <c r="C110" s="95" t="s">
        <v>199</v>
      </c>
      <c r="D110" s="94" t="s">
        <v>96</v>
      </c>
      <c r="E110" s="99"/>
      <c r="F110" s="95">
        <v>-2</v>
      </c>
      <c r="G110" s="92">
        <f t="shared" si="2"/>
        <v>-2</v>
      </c>
      <c r="H110" s="92">
        <v>78.73</v>
      </c>
      <c r="I110" s="97"/>
    </row>
    <row r="111" customHeight="1" spans="1:9">
      <c r="A111" s="92">
        <v>109</v>
      </c>
      <c r="B111" s="95">
        <v>8929</v>
      </c>
      <c r="C111" s="95" t="s">
        <v>200</v>
      </c>
      <c r="D111" s="94" t="s">
        <v>102</v>
      </c>
      <c r="E111" s="99"/>
      <c r="F111" s="95">
        <v>-2</v>
      </c>
      <c r="G111" s="92">
        <f t="shared" si="2"/>
        <v>-2</v>
      </c>
      <c r="H111" s="92">
        <v>51.32</v>
      </c>
      <c r="I111" s="97"/>
    </row>
    <row r="112" customHeight="1" spans="1:9">
      <c r="A112" s="92">
        <v>110</v>
      </c>
      <c r="B112" s="95">
        <v>9295</v>
      </c>
      <c r="C112" s="95" t="s">
        <v>201</v>
      </c>
      <c r="D112" s="94" t="s">
        <v>116</v>
      </c>
      <c r="E112" s="99"/>
      <c r="F112" s="95">
        <v>-2</v>
      </c>
      <c r="G112" s="92">
        <f t="shared" si="2"/>
        <v>-2</v>
      </c>
      <c r="H112" s="92">
        <v>71.93</v>
      </c>
      <c r="I112" s="97"/>
    </row>
    <row r="113" customHeight="1" spans="1:9">
      <c r="A113" s="92">
        <v>111</v>
      </c>
      <c r="B113" s="95">
        <v>9331</v>
      </c>
      <c r="C113" s="95" t="s">
        <v>202</v>
      </c>
      <c r="D113" s="94" t="s">
        <v>175</v>
      </c>
      <c r="E113" s="99"/>
      <c r="F113" s="95">
        <v>-2</v>
      </c>
      <c r="G113" s="92">
        <f t="shared" si="2"/>
        <v>-2</v>
      </c>
      <c r="H113" s="92">
        <v>82.08</v>
      </c>
      <c r="I113" s="97"/>
    </row>
    <row r="114" customHeight="1" spans="1:9">
      <c r="A114" s="92">
        <v>112</v>
      </c>
      <c r="B114" s="95">
        <v>9527</v>
      </c>
      <c r="C114" s="95" t="s">
        <v>203</v>
      </c>
      <c r="D114" s="94" t="s">
        <v>204</v>
      </c>
      <c r="E114" s="99"/>
      <c r="F114" s="95">
        <v>-2</v>
      </c>
      <c r="G114" s="92">
        <f t="shared" si="2"/>
        <v>-2</v>
      </c>
      <c r="H114" s="92">
        <v>57.97</v>
      </c>
      <c r="I114" s="97"/>
    </row>
    <row r="115" customHeight="1" spans="1:9">
      <c r="A115" s="92">
        <v>113</v>
      </c>
      <c r="B115" s="95">
        <v>9669</v>
      </c>
      <c r="C115" s="95" t="s">
        <v>205</v>
      </c>
      <c r="D115" s="94" t="s">
        <v>197</v>
      </c>
      <c r="E115" s="99"/>
      <c r="F115" s="95">
        <v>-2</v>
      </c>
      <c r="G115" s="92">
        <f t="shared" si="2"/>
        <v>-2</v>
      </c>
      <c r="H115" s="92">
        <v>84.38</v>
      </c>
      <c r="I115" s="97"/>
    </row>
    <row r="116" customHeight="1" spans="1:9">
      <c r="A116" s="92">
        <v>114</v>
      </c>
      <c r="B116" s="95">
        <v>9682</v>
      </c>
      <c r="C116" s="95" t="s">
        <v>206</v>
      </c>
      <c r="D116" s="94" t="s">
        <v>78</v>
      </c>
      <c r="E116" s="99"/>
      <c r="F116" s="95">
        <v>-2</v>
      </c>
      <c r="G116" s="92">
        <f t="shared" si="2"/>
        <v>-2</v>
      </c>
      <c r="H116" s="92">
        <v>61.36</v>
      </c>
      <c r="I116" s="97"/>
    </row>
    <row r="117" customHeight="1" spans="1:9">
      <c r="A117" s="92">
        <v>115</v>
      </c>
      <c r="B117" s="95">
        <v>10218</v>
      </c>
      <c r="C117" s="95" t="s">
        <v>207</v>
      </c>
      <c r="D117" s="94" t="s">
        <v>137</v>
      </c>
      <c r="E117" s="99"/>
      <c r="F117" s="95">
        <v>-2</v>
      </c>
      <c r="G117" s="92">
        <f t="shared" si="2"/>
        <v>-2</v>
      </c>
      <c r="H117" s="92">
        <v>67.02</v>
      </c>
      <c r="I117" s="97"/>
    </row>
    <row r="118" customHeight="1" spans="1:9">
      <c r="A118" s="92">
        <v>116</v>
      </c>
      <c r="B118" s="95">
        <v>10586</v>
      </c>
      <c r="C118" s="95" t="s">
        <v>208</v>
      </c>
      <c r="D118" s="94" t="s">
        <v>91</v>
      </c>
      <c r="E118" s="99"/>
      <c r="F118" s="95">
        <v>-2</v>
      </c>
      <c r="G118" s="92">
        <f t="shared" si="2"/>
        <v>-2</v>
      </c>
      <c r="H118" s="92">
        <v>78.32</v>
      </c>
      <c r="I118" s="97"/>
    </row>
    <row r="119" customHeight="1" spans="1:9">
      <c r="A119" s="92">
        <v>117</v>
      </c>
      <c r="B119" s="95">
        <v>10650</v>
      </c>
      <c r="C119" s="95" t="s">
        <v>209</v>
      </c>
      <c r="D119" s="94" t="s">
        <v>78</v>
      </c>
      <c r="E119" s="99"/>
      <c r="F119" s="95">
        <v>-2</v>
      </c>
      <c r="G119" s="92">
        <f t="shared" si="2"/>
        <v>-2</v>
      </c>
      <c r="H119" s="92">
        <v>62.29</v>
      </c>
      <c r="I119" s="97"/>
    </row>
    <row r="120" customHeight="1" spans="1:9">
      <c r="A120" s="92">
        <v>118</v>
      </c>
      <c r="B120" s="95">
        <v>10808</v>
      </c>
      <c r="C120" s="95" t="s">
        <v>210</v>
      </c>
      <c r="D120" s="94" t="s">
        <v>49</v>
      </c>
      <c r="E120" s="99"/>
      <c r="F120" s="95">
        <v>-2</v>
      </c>
      <c r="G120" s="92">
        <f t="shared" si="2"/>
        <v>-2</v>
      </c>
      <c r="H120" s="92">
        <v>59.48</v>
      </c>
      <c r="I120" s="97"/>
    </row>
    <row r="121" customHeight="1" spans="1:9">
      <c r="A121" s="92">
        <v>119</v>
      </c>
      <c r="B121" s="95">
        <v>10860</v>
      </c>
      <c r="C121" s="95" t="s">
        <v>211</v>
      </c>
      <c r="D121" s="94" t="s">
        <v>212</v>
      </c>
      <c r="E121" s="93"/>
      <c r="F121" s="95">
        <v>-2</v>
      </c>
      <c r="G121" s="92">
        <f t="shared" si="2"/>
        <v>-2</v>
      </c>
      <c r="H121" s="92">
        <v>91.36</v>
      </c>
      <c r="I121" s="97"/>
    </row>
    <row r="122" customHeight="1" spans="1:9">
      <c r="A122" s="92">
        <v>120</v>
      </c>
      <c r="B122" s="95">
        <v>10931</v>
      </c>
      <c r="C122" s="95" t="s">
        <v>213</v>
      </c>
      <c r="D122" s="94" t="s">
        <v>214</v>
      </c>
      <c r="E122" s="93"/>
      <c r="F122" s="95">
        <v>-2</v>
      </c>
      <c r="G122" s="92">
        <f t="shared" si="2"/>
        <v>-2</v>
      </c>
      <c r="H122" s="92">
        <v>78.42</v>
      </c>
      <c r="I122" s="97"/>
    </row>
    <row r="123" customHeight="1" spans="1:9">
      <c r="A123" s="92">
        <v>121</v>
      </c>
      <c r="B123" s="95">
        <v>10952</v>
      </c>
      <c r="C123" s="95" t="s">
        <v>107</v>
      </c>
      <c r="D123" s="94" t="s">
        <v>108</v>
      </c>
      <c r="E123" s="93"/>
      <c r="F123" s="95">
        <v>-2</v>
      </c>
      <c r="G123" s="92">
        <f t="shared" si="2"/>
        <v>-2</v>
      </c>
      <c r="H123" s="92">
        <v>101.61</v>
      </c>
      <c r="I123" s="97"/>
    </row>
    <row r="124" customHeight="1" spans="1:9">
      <c r="A124" s="92">
        <v>122</v>
      </c>
      <c r="B124" s="95">
        <v>10953</v>
      </c>
      <c r="C124" s="95" t="s">
        <v>215</v>
      </c>
      <c r="D124" s="94" t="s">
        <v>126</v>
      </c>
      <c r="E124" s="93"/>
      <c r="F124" s="95">
        <v>-2</v>
      </c>
      <c r="G124" s="92">
        <f t="shared" si="2"/>
        <v>-2</v>
      </c>
      <c r="H124" s="92">
        <v>68.04</v>
      </c>
      <c r="I124" s="97"/>
    </row>
    <row r="125" customHeight="1" spans="1:9">
      <c r="A125" s="92">
        <v>123</v>
      </c>
      <c r="B125" s="95">
        <v>10997</v>
      </c>
      <c r="C125" s="95" t="s">
        <v>216</v>
      </c>
      <c r="D125" s="94" t="s">
        <v>153</v>
      </c>
      <c r="E125" s="93"/>
      <c r="F125" s="95">
        <v>-2</v>
      </c>
      <c r="G125" s="92">
        <f t="shared" si="2"/>
        <v>-2</v>
      </c>
      <c r="H125" s="92">
        <v>55.24</v>
      </c>
      <c r="I125" s="97"/>
    </row>
    <row r="126" customHeight="1" spans="1:9">
      <c r="A126" s="92">
        <v>124</v>
      </c>
      <c r="B126" s="95">
        <v>11051</v>
      </c>
      <c r="C126" s="95" t="s">
        <v>217</v>
      </c>
      <c r="D126" s="94" t="s">
        <v>113</v>
      </c>
      <c r="E126" s="93"/>
      <c r="F126" s="95">
        <v>-2</v>
      </c>
      <c r="G126" s="92">
        <f t="shared" si="2"/>
        <v>-2</v>
      </c>
      <c r="H126" s="92">
        <v>84.09</v>
      </c>
      <c r="I126" s="97"/>
    </row>
    <row r="127" customHeight="1" spans="1:9">
      <c r="A127" s="92">
        <v>125</v>
      </c>
      <c r="B127" s="95">
        <v>11102</v>
      </c>
      <c r="C127" s="95" t="s">
        <v>218</v>
      </c>
      <c r="D127" s="94" t="s">
        <v>219</v>
      </c>
      <c r="E127" s="93"/>
      <c r="F127" s="95">
        <v>-2</v>
      </c>
      <c r="G127" s="92">
        <f t="shared" si="2"/>
        <v>-2</v>
      </c>
      <c r="H127" s="92">
        <v>88.55</v>
      </c>
      <c r="I127" s="97"/>
    </row>
    <row r="128" customHeight="1" spans="1:9">
      <c r="A128" s="92">
        <v>126</v>
      </c>
      <c r="B128" s="95">
        <v>11110</v>
      </c>
      <c r="C128" s="95" t="s">
        <v>220</v>
      </c>
      <c r="D128" s="94" t="s">
        <v>160</v>
      </c>
      <c r="E128" s="93"/>
      <c r="F128" s="95">
        <v>-2</v>
      </c>
      <c r="G128" s="92">
        <f t="shared" si="2"/>
        <v>-2</v>
      </c>
      <c r="H128" s="92">
        <v>121.04</v>
      </c>
      <c r="I128" s="97"/>
    </row>
    <row r="129" customHeight="1" spans="1:9">
      <c r="A129" s="92">
        <v>127</v>
      </c>
      <c r="B129" s="95">
        <v>11125</v>
      </c>
      <c r="C129" s="95" t="s">
        <v>221</v>
      </c>
      <c r="D129" s="94" t="s">
        <v>145</v>
      </c>
      <c r="E129" s="93"/>
      <c r="F129" s="95">
        <v>-2</v>
      </c>
      <c r="G129" s="92">
        <f t="shared" ref="G129:G186" si="3">E129+F129</f>
        <v>-2</v>
      </c>
      <c r="H129" s="92">
        <v>88.91</v>
      </c>
      <c r="I129" s="97"/>
    </row>
    <row r="130" customHeight="1" spans="1:9">
      <c r="A130" s="92">
        <v>128</v>
      </c>
      <c r="B130" s="95">
        <v>11178</v>
      </c>
      <c r="C130" s="95" t="s">
        <v>222</v>
      </c>
      <c r="D130" s="94" t="s">
        <v>172</v>
      </c>
      <c r="E130" s="93"/>
      <c r="F130" s="95">
        <v>-2</v>
      </c>
      <c r="G130" s="92">
        <f t="shared" si="3"/>
        <v>-2</v>
      </c>
      <c r="H130" s="92">
        <v>68.74</v>
      </c>
      <c r="I130" s="97"/>
    </row>
    <row r="131" customHeight="1" spans="1:9">
      <c r="A131" s="92">
        <v>129</v>
      </c>
      <c r="B131" s="95">
        <v>11292</v>
      </c>
      <c r="C131" s="95" t="s">
        <v>223</v>
      </c>
      <c r="D131" s="94" t="s">
        <v>99</v>
      </c>
      <c r="E131" s="93"/>
      <c r="F131" s="95">
        <v>-2</v>
      </c>
      <c r="G131" s="92">
        <f t="shared" si="3"/>
        <v>-2</v>
      </c>
      <c r="H131" s="92">
        <v>89.07</v>
      </c>
      <c r="I131" s="97"/>
    </row>
    <row r="132" customHeight="1" spans="1:9">
      <c r="A132" s="92">
        <v>130</v>
      </c>
      <c r="B132" s="95">
        <v>11317</v>
      </c>
      <c r="C132" s="95" t="s">
        <v>224</v>
      </c>
      <c r="D132" s="94" t="s">
        <v>36</v>
      </c>
      <c r="E132" s="93"/>
      <c r="F132" s="95">
        <v>-2</v>
      </c>
      <c r="G132" s="92">
        <f t="shared" si="3"/>
        <v>-2</v>
      </c>
      <c r="H132" s="92">
        <v>17.46</v>
      </c>
      <c r="I132" s="97"/>
    </row>
    <row r="133" customHeight="1" spans="1:9">
      <c r="A133" s="92">
        <v>131</v>
      </c>
      <c r="B133" s="95">
        <v>11363</v>
      </c>
      <c r="C133" s="95" t="s">
        <v>225</v>
      </c>
      <c r="D133" s="94" t="s">
        <v>226</v>
      </c>
      <c r="E133" s="93"/>
      <c r="F133" s="95">
        <v>-2</v>
      </c>
      <c r="G133" s="92">
        <f t="shared" si="3"/>
        <v>-2</v>
      </c>
      <c r="H133" s="92">
        <v>56.36</v>
      </c>
      <c r="I133" s="97"/>
    </row>
    <row r="134" customHeight="1" spans="1:9">
      <c r="A134" s="92">
        <v>132</v>
      </c>
      <c r="B134" s="95">
        <v>11387</v>
      </c>
      <c r="C134" s="95" t="s">
        <v>227</v>
      </c>
      <c r="D134" s="94" t="s">
        <v>139</v>
      </c>
      <c r="E134" s="93"/>
      <c r="F134" s="95">
        <v>-2</v>
      </c>
      <c r="G134" s="92">
        <f t="shared" si="3"/>
        <v>-2</v>
      </c>
      <c r="H134" s="92">
        <v>74.63</v>
      </c>
      <c r="I134" s="97"/>
    </row>
    <row r="135" customHeight="1" spans="1:9">
      <c r="A135" s="92">
        <v>133</v>
      </c>
      <c r="B135" s="95">
        <v>11395</v>
      </c>
      <c r="C135" s="95" t="s">
        <v>228</v>
      </c>
      <c r="D135" s="94" t="s">
        <v>56</v>
      </c>
      <c r="E135" s="93"/>
      <c r="F135" s="95">
        <v>-2</v>
      </c>
      <c r="G135" s="92">
        <f t="shared" si="3"/>
        <v>-2</v>
      </c>
      <c r="H135" s="92">
        <v>78.45</v>
      </c>
      <c r="I135" s="97"/>
    </row>
    <row r="136" customHeight="1" spans="1:9">
      <c r="A136" s="92">
        <v>134</v>
      </c>
      <c r="B136" s="95">
        <v>11396</v>
      </c>
      <c r="C136" s="95" t="s">
        <v>229</v>
      </c>
      <c r="D136" s="94" t="s">
        <v>162</v>
      </c>
      <c r="E136" s="93"/>
      <c r="F136" s="95">
        <v>-2</v>
      </c>
      <c r="G136" s="92">
        <f t="shared" si="3"/>
        <v>-2</v>
      </c>
      <c r="H136" s="92">
        <v>71.87</v>
      </c>
      <c r="I136" s="97"/>
    </row>
    <row r="137" customHeight="1" spans="1:9">
      <c r="A137" s="92">
        <v>135</v>
      </c>
      <c r="B137" s="95">
        <v>11465</v>
      </c>
      <c r="C137" s="95" t="s">
        <v>230</v>
      </c>
      <c r="D137" s="94" t="s">
        <v>145</v>
      </c>
      <c r="E137" s="93"/>
      <c r="F137" s="95">
        <v>-2</v>
      </c>
      <c r="G137" s="92">
        <f t="shared" si="3"/>
        <v>-2</v>
      </c>
      <c r="H137" s="92">
        <v>139.63</v>
      </c>
      <c r="I137" s="98"/>
    </row>
    <row r="138" customHeight="1" spans="1:9">
      <c r="A138" s="92">
        <v>136</v>
      </c>
      <c r="B138" s="95">
        <v>11485</v>
      </c>
      <c r="C138" s="95" t="s">
        <v>231</v>
      </c>
      <c r="D138" s="94" t="s">
        <v>232</v>
      </c>
      <c r="E138" s="93"/>
      <c r="F138" s="95">
        <v>-2</v>
      </c>
      <c r="G138" s="92">
        <f t="shared" si="3"/>
        <v>-2</v>
      </c>
      <c r="H138" s="92">
        <v>73</v>
      </c>
      <c r="I138" s="98"/>
    </row>
    <row r="139" customHeight="1" spans="1:9">
      <c r="A139" s="92">
        <v>137</v>
      </c>
      <c r="B139" s="95">
        <v>11490</v>
      </c>
      <c r="C139" s="95" t="s">
        <v>233</v>
      </c>
      <c r="D139" s="94" t="s">
        <v>66</v>
      </c>
      <c r="E139" s="93"/>
      <c r="F139" s="95">
        <v>-2</v>
      </c>
      <c r="G139" s="92">
        <f t="shared" si="3"/>
        <v>-2</v>
      </c>
      <c r="H139" s="92">
        <v>62.17</v>
      </c>
      <c r="I139" s="98"/>
    </row>
    <row r="140" customHeight="1" spans="1:9">
      <c r="A140" s="92">
        <v>138</v>
      </c>
      <c r="B140" s="95">
        <v>11537</v>
      </c>
      <c r="C140" s="95" t="s">
        <v>234</v>
      </c>
      <c r="D140" s="94" t="s">
        <v>158</v>
      </c>
      <c r="E140" s="93"/>
      <c r="F140" s="95">
        <v>-2</v>
      </c>
      <c r="G140" s="92">
        <f t="shared" si="3"/>
        <v>-2</v>
      </c>
      <c r="H140" s="92">
        <v>58.43</v>
      </c>
      <c r="I140" s="98"/>
    </row>
    <row r="141" customHeight="1" spans="1:9">
      <c r="A141" s="92">
        <v>139</v>
      </c>
      <c r="B141" s="95">
        <v>11602</v>
      </c>
      <c r="C141" s="95" t="s">
        <v>235</v>
      </c>
      <c r="D141" s="94" t="s">
        <v>68</v>
      </c>
      <c r="E141" s="93"/>
      <c r="F141" s="95">
        <v>-2</v>
      </c>
      <c r="G141" s="92">
        <f t="shared" si="3"/>
        <v>-2</v>
      </c>
      <c r="H141" s="92">
        <v>69.75</v>
      </c>
      <c r="I141" s="98"/>
    </row>
    <row r="142" customHeight="1" spans="1:9">
      <c r="A142" s="92">
        <v>140</v>
      </c>
      <c r="B142" s="95">
        <v>11642</v>
      </c>
      <c r="C142" s="95" t="s">
        <v>236</v>
      </c>
      <c r="D142" s="94" t="s">
        <v>195</v>
      </c>
      <c r="E142" s="93"/>
      <c r="F142" s="95">
        <v>-2</v>
      </c>
      <c r="G142" s="92">
        <f t="shared" si="3"/>
        <v>-2</v>
      </c>
      <c r="H142" s="92">
        <v>43.18</v>
      </c>
      <c r="I142" s="98"/>
    </row>
    <row r="143" customHeight="1" spans="1:9">
      <c r="A143" s="92">
        <v>141</v>
      </c>
      <c r="B143" s="95">
        <v>990176</v>
      </c>
      <c r="C143" s="95" t="s">
        <v>237</v>
      </c>
      <c r="D143" s="94" t="s">
        <v>40</v>
      </c>
      <c r="E143" s="93"/>
      <c r="F143" s="95">
        <v>-2</v>
      </c>
      <c r="G143" s="92">
        <f t="shared" si="3"/>
        <v>-2</v>
      </c>
      <c r="H143" s="92">
        <v>63.94</v>
      </c>
      <c r="I143" s="98"/>
    </row>
    <row r="144" customHeight="1" spans="1:9">
      <c r="A144" s="92">
        <v>142</v>
      </c>
      <c r="B144" s="95">
        <v>990264</v>
      </c>
      <c r="C144" s="95" t="s">
        <v>238</v>
      </c>
      <c r="D144" s="94" t="s">
        <v>197</v>
      </c>
      <c r="E144" s="93"/>
      <c r="F144" s="95">
        <v>-2</v>
      </c>
      <c r="G144" s="92">
        <f t="shared" si="3"/>
        <v>-2</v>
      </c>
      <c r="H144" s="92">
        <v>82.08</v>
      </c>
      <c r="I144" s="98"/>
    </row>
    <row r="145" customHeight="1" spans="1:9">
      <c r="A145" s="92">
        <v>143</v>
      </c>
      <c r="B145" s="95">
        <v>990451</v>
      </c>
      <c r="C145" s="95" t="s">
        <v>239</v>
      </c>
      <c r="D145" s="94" t="s">
        <v>40</v>
      </c>
      <c r="E145" s="93"/>
      <c r="F145" s="95">
        <v>-2</v>
      </c>
      <c r="G145" s="92">
        <f t="shared" si="3"/>
        <v>-2</v>
      </c>
      <c r="H145" s="92">
        <v>69.4</v>
      </c>
      <c r="I145" s="98"/>
    </row>
    <row r="146" customHeight="1" spans="1:9">
      <c r="A146" s="92">
        <v>144</v>
      </c>
      <c r="B146" s="95">
        <v>990467</v>
      </c>
      <c r="C146" s="95" t="s">
        <v>240</v>
      </c>
      <c r="D146" s="94" t="s">
        <v>162</v>
      </c>
      <c r="E146" s="93"/>
      <c r="F146" s="95">
        <v>-2</v>
      </c>
      <c r="G146" s="92">
        <f t="shared" si="3"/>
        <v>-2</v>
      </c>
      <c r="H146" s="92">
        <v>66.71</v>
      </c>
      <c r="I146" s="98"/>
    </row>
    <row r="147" s="83" customFormat="1" customHeight="1" spans="1:9">
      <c r="A147" s="92">
        <v>145</v>
      </c>
      <c r="B147" s="95">
        <v>992157</v>
      </c>
      <c r="C147" s="95" t="s">
        <v>241</v>
      </c>
      <c r="D147" s="94" t="s">
        <v>66</v>
      </c>
      <c r="E147" s="93"/>
      <c r="F147" s="95">
        <v>-2</v>
      </c>
      <c r="G147" s="92">
        <f t="shared" si="3"/>
        <v>-2</v>
      </c>
      <c r="H147" s="92">
        <v>91.53</v>
      </c>
      <c r="I147" s="97"/>
    </row>
    <row r="148" s="83" customFormat="1" customHeight="1" spans="1:9">
      <c r="A148" s="92">
        <v>146</v>
      </c>
      <c r="B148" s="93">
        <v>11328</v>
      </c>
      <c r="C148" s="93" t="s">
        <v>242</v>
      </c>
      <c r="D148" s="94" t="s">
        <v>88</v>
      </c>
      <c r="E148" s="93">
        <v>5</v>
      </c>
      <c r="F148" s="95">
        <v>-8</v>
      </c>
      <c r="G148" s="92">
        <f t="shared" si="3"/>
        <v>-3</v>
      </c>
      <c r="H148" s="92">
        <v>95.62</v>
      </c>
      <c r="I148" s="97"/>
    </row>
    <row r="149" s="83" customFormat="1" customHeight="1" spans="1:9">
      <c r="A149" s="92">
        <v>147</v>
      </c>
      <c r="B149" s="95">
        <v>5954</v>
      </c>
      <c r="C149" s="95" t="s">
        <v>243</v>
      </c>
      <c r="D149" s="94" t="s">
        <v>80</v>
      </c>
      <c r="E149" s="99"/>
      <c r="F149" s="95">
        <v>-4</v>
      </c>
      <c r="G149" s="92">
        <f t="shared" si="3"/>
        <v>-4</v>
      </c>
      <c r="H149" s="92">
        <v>74.04</v>
      </c>
      <c r="I149" s="97"/>
    </row>
    <row r="150" s="83" customFormat="1" customHeight="1" spans="1:9">
      <c r="A150" s="92">
        <v>148</v>
      </c>
      <c r="B150" s="95">
        <v>7011</v>
      </c>
      <c r="C150" s="95" t="s">
        <v>244</v>
      </c>
      <c r="D150" s="94" t="s">
        <v>185</v>
      </c>
      <c r="E150" s="99"/>
      <c r="F150" s="95">
        <v>-4</v>
      </c>
      <c r="G150" s="92">
        <f t="shared" si="3"/>
        <v>-4</v>
      </c>
      <c r="H150" s="92">
        <v>89.99</v>
      </c>
      <c r="I150" s="97"/>
    </row>
    <row r="151" s="83" customFormat="1" customHeight="1" spans="1:9">
      <c r="A151" s="92">
        <v>149</v>
      </c>
      <c r="B151" s="95">
        <v>7386</v>
      </c>
      <c r="C151" s="95" t="s">
        <v>245</v>
      </c>
      <c r="D151" s="94" t="s">
        <v>246</v>
      </c>
      <c r="E151" s="99"/>
      <c r="F151" s="95">
        <v>-4</v>
      </c>
      <c r="G151" s="92">
        <f t="shared" si="3"/>
        <v>-4</v>
      </c>
      <c r="H151" s="92">
        <v>68.83</v>
      </c>
      <c r="I151" s="97"/>
    </row>
    <row r="152" s="84" customFormat="1" customHeight="1" spans="1:9">
      <c r="A152" s="92">
        <v>150</v>
      </c>
      <c r="B152" s="95">
        <v>9220</v>
      </c>
      <c r="C152" s="95" t="s">
        <v>247</v>
      </c>
      <c r="D152" s="94" t="s">
        <v>113</v>
      </c>
      <c r="E152" s="99"/>
      <c r="F152" s="95">
        <v>-4</v>
      </c>
      <c r="G152" s="92">
        <f t="shared" si="3"/>
        <v>-4</v>
      </c>
      <c r="H152" s="92">
        <v>79.74</v>
      </c>
      <c r="I152" s="97"/>
    </row>
    <row r="153" s="84" customFormat="1" customHeight="1" spans="1:9">
      <c r="A153" s="92">
        <v>151</v>
      </c>
      <c r="B153" s="95">
        <v>9563</v>
      </c>
      <c r="C153" s="95" t="s">
        <v>248</v>
      </c>
      <c r="D153" s="94" t="s">
        <v>197</v>
      </c>
      <c r="E153" s="99"/>
      <c r="F153" s="95">
        <v>-4</v>
      </c>
      <c r="G153" s="92">
        <f t="shared" si="3"/>
        <v>-4</v>
      </c>
      <c r="H153" s="92">
        <v>105.21</v>
      </c>
      <c r="I153" s="97"/>
    </row>
    <row r="154" s="83" customFormat="1" customHeight="1" spans="1:9">
      <c r="A154" s="92">
        <v>152</v>
      </c>
      <c r="B154" s="95">
        <v>10205</v>
      </c>
      <c r="C154" s="95" t="s">
        <v>249</v>
      </c>
      <c r="D154" s="94" t="s">
        <v>250</v>
      </c>
      <c r="E154" s="99"/>
      <c r="F154" s="95">
        <v>-4</v>
      </c>
      <c r="G154" s="92">
        <f t="shared" si="3"/>
        <v>-4</v>
      </c>
      <c r="H154" s="92">
        <v>79.51</v>
      </c>
      <c r="I154" s="97"/>
    </row>
    <row r="155" s="83" customFormat="1" customHeight="1" spans="1:9">
      <c r="A155" s="92">
        <v>153</v>
      </c>
      <c r="B155" s="95">
        <v>10613</v>
      </c>
      <c r="C155" s="95" t="s">
        <v>251</v>
      </c>
      <c r="D155" s="94" t="s">
        <v>197</v>
      </c>
      <c r="E155" s="99"/>
      <c r="F155" s="95">
        <v>-4</v>
      </c>
      <c r="G155" s="92">
        <f t="shared" si="3"/>
        <v>-4</v>
      </c>
      <c r="H155" s="92">
        <v>96.04</v>
      </c>
      <c r="I155" s="97"/>
    </row>
    <row r="156" s="83" customFormat="1" customHeight="1" spans="1:9">
      <c r="A156" s="92">
        <v>154</v>
      </c>
      <c r="B156" s="95">
        <v>10856</v>
      </c>
      <c r="C156" s="95" t="s">
        <v>252</v>
      </c>
      <c r="D156" s="94" t="s">
        <v>253</v>
      </c>
      <c r="E156" s="93"/>
      <c r="F156" s="95">
        <v>-4</v>
      </c>
      <c r="G156" s="92">
        <f t="shared" si="3"/>
        <v>-4</v>
      </c>
      <c r="H156" s="92">
        <v>85.31</v>
      </c>
      <c r="I156" s="97"/>
    </row>
    <row r="157" s="83" customFormat="1" customHeight="1" spans="1:9">
      <c r="A157" s="92">
        <v>155</v>
      </c>
      <c r="B157" s="95">
        <v>10886</v>
      </c>
      <c r="C157" s="95" t="s">
        <v>254</v>
      </c>
      <c r="D157" s="94" t="s">
        <v>197</v>
      </c>
      <c r="E157" s="93"/>
      <c r="F157" s="95">
        <v>-4</v>
      </c>
      <c r="G157" s="92">
        <f t="shared" si="3"/>
        <v>-4</v>
      </c>
      <c r="H157" s="92">
        <v>79.46</v>
      </c>
      <c r="I157" s="97"/>
    </row>
    <row r="158" s="84" customFormat="1" customHeight="1" spans="1:9">
      <c r="A158" s="92">
        <v>156</v>
      </c>
      <c r="B158" s="95">
        <v>11058</v>
      </c>
      <c r="C158" s="95" t="s">
        <v>255</v>
      </c>
      <c r="D158" s="94" t="s">
        <v>105</v>
      </c>
      <c r="E158" s="93"/>
      <c r="F158" s="95">
        <v>-4</v>
      </c>
      <c r="G158" s="92">
        <f t="shared" si="3"/>
        <v>-4</v>
      </c>
      <c r="H158" s="92">
        <v>63.42</v>
      </c>
      <c r="I158" s="97"/>
    </row>
    <row r="159" s="83" customFormat="1" customHeight="1" spans="1:9">
      <c r="A159" s="92">
        <v>157</v>
      </c>
      <c r="B159" s="95">
        <v>11120</v>
      </c>
      <c r="C159" s="95" t="s">
        <v>256</v>
      </c>
      <c r="D159" s="94" t="s">
        <v>155</v>
      </c>
      <c r="E159" s="93"/>
      <c r="F159" s="95">
        <v>-4</v>
      </c>
      <c r="G159" s="92">
        <f t="shared" si="3"/>
        <v>-4</v>
      </c>
      <c r="H159" s="92">
        <v>92.12</v>
      </c>
      <c r="I159" s="97"/>
    </row>
    <row r="160" s="83" customFormat="1" customHeight="1" spans="1:9">
      <c r="A160" s="92">
        <v>158</v>
      </c>
      <c r="B160" s="95">
        <v>11394</v>
      </c>
      <c r="C160" s="95" t="s">
        <v>257</v>
      </c>
      <c r="D160" s="94" t="s">
        <v>91</v>
      </c>
      <c r="E160" s="93"/>
      <c r="F160" s="95">
        <v>-4</v>
      </c>
      <c r="G160" s="92">
        <f t="shared" si="3"/>
        <v>-4</v>
      </c>
      <c r="H160" s="92">
        <v>76.59</v>
      </c>
      <c r="I160" s="97"/>
    </row>
    <row r="161" s="83" customFormat="1" customHeight="1" spans="1:9">
      <c r="A161" s="92">
        <v>159</v>
      </c>
      <c r="B161" s="95">
        <v>11397</v>
      </c>
      <c r="C161" s="95" t="s">
        <v>258</v>
      </c>
      <c r="D161" s="94" t="s">
        <v>219</v>
      </c>
      <c r="E161" s="93"/>
      <c r="F161" s="95">
        <v>-4</v>
      </c>
      <c r="G161" s="92">
        <f t="shared" si="3"/>
        <v>-4</v>
      </c>
      <c r="H161" s="92">
        <v>68.42</v>
      </c>
      <c r="I161" s="97"/>
    </row>
    <row r="162" s="83" customFormat="1" customHeight="1" spans="1:9">
      <c r="A162" s="92">
        <v>160</v>
      </c>
      <c r="B162" s="95">
        <v>11398</v>
      </c>
      <c r="C162" s="95" t="s">
        <v>259</v>
      </c>
      <c r="D162" s="94" t="s">
        <v>61</v>
      </c>
      <c r="E162" s="93"/>
      <c r="F162" s="95">
        <v>-4</v>
      </c>
      <c r="G162" s="92">
        <f t="shared" si="3"/>
        <v>-4</v>
      </c>
      <c r="H162" s="92">
        <v>65.88</v>
      </c>
      <c r="I162" s="97"/>
    </row>
    <row r="163" s="83" customFormat="1" customHeight="1" spans="1:9">
      <c r="A163" s="92">
        <v>161</v>
      </c>
      <c r="B163" s="95">
        <v>11429</v>
      </c>
      <c r="C163" s="95" t="s">
        <v>260</v>
      </c>
      <c r="D163" s="94" t="s">
        <v>178</v>
      </c>
      <c r="E163" s="93"/>
      <c r="F163" s="95">
        <v>-4</v>
      </c>
      <c r="G163" s="92">
        <f t="shared" si="3"/>
        <v>-4</v>
      </c>
      <c r="H163" s="92">
        <v>77.02</v>
      </c>
      <c r="I163" s="97"/>
    </row>
    <row r="164" s="83" customFormat="1" customHeight="1" spans="1:9">
      <c r="A164" s="92">
        <v>162</v>
      </c>
      <c r="B164" s="95">
        <v>11445</v>
      </c>
      <c r="C164" s="95" t="s">
        <v>261</v>
      </c>
      <c r="D164" s="94" t="s">
        <v>250</v>
      </c>
      <c r="E164" s="93"/>
      <c r="F164" s="95">
        <v>-4</v>
      </c>
      <c r="G164" s="92">
        <f t="shared" si="3"/>
        <v>-4</v>
      </c>
      <c r="H164" s="92">
        <v>79.83</v>
      </c>
      <c r="I164" s="97"/>
    </row>
    <row r="165" customHeight="1" spans="1:9">
      <c r="A165" s="92">
        <v>163</v>
      </c>
      <c r="B165" s="95">
        <v>11453</v>
      </c>
      <c r="C165" s="95" t="s">
        <v>262</v>
      </c>
      <c r="D165" s="94" t="s">
        <v>130</v>
      </c>
      <c r="E165" s="93"/>
      <c r="F165" s="95">
        <v>-4</v>
      </c>
      <c r="G165" s="92">
        <f t="shared" si="3"/>
        <v>-4</v>
      </c>
      <c r="H165" s="92">
        <v>68.34</v>
      </c>
      <c r="I165" s="97"/>
    </row>
    <row r="166" customHeight="1" spans="1:9">
      <c r="A166" s="92">
        <v>164</v>
      </c>
      <c r="B166" s="95">
        <v>11481</v>
      </c>
      <c r="C166" s="95" t="s">
        <v>263</v>
      </c>
      <c r="D166" s="94" t="s">
        <v>66</v>
      </c>
      <c r="E166" s="93"/>
      <c r="F166" s="95">
        <v>-4</v>
      </c>
      <c r="G166" s="92">
        <f t="shared" si="3"/>
        <v>-4</v>
      </c>
      <c r="H166" s="92">
        <v>59.45</v>
      </c>
      <c r="I166" s="97"/>
    </row>
    <row r="167" customHeight="1" spans="1:9">
      <c r="A167" s="92">
        <v>165</v>
      </c>
      <c r="B167" s="95">
        <v>991118</v>
      </c>
      <c r="C167" s="95" t="s">
        <v>264</v>
      </c>
      <c r="D167" s="94" t="s">
        <v>214</v>
      </c>
      <c r="E167" s="93"/>
      <c r="F167" s="95">
        <v>-4</v>
      </c>
      <c r="G167" s="92">
        <f t="shared" si="3"/>
        <v>-4</v>
      </c>
      <c r="H167" s="92">
        <v>59.69</v>
      </c>
      <c r="I167" s="97"/>
    </row>
    <row r="168" customHeight="1" spans="1:9">
      <c r="A168" s="92">
        <v>166</v>
      </c>
      <c r="B168" s="95">
        <v>6251</v>
      </c>
      <c r="C168" s="95" t="s">
        <v>265</v>
      </c>
      <c r="D168" s="94" t="s">
        <v>187</v>
      </c>
      <c r="E168" s="99"/>
      <c r="F168" s="95">
        <v>-6</v>
      </c>
      <c r="G168" s="92">
        <f t="shared" si="3"/>
        <v>-6</v>
      </c>
      <c r="H168" s="92">
        <v>72.4</v>
      </c>
      <c r="I168" s="97"/>
    </row>
    <row r="169" customHeight="1" spans="1:9">
      <c r="A169" s="92">
        <v>167</v>
      </c>
      <c r="B169" s="95">
        <v>7006</v>
      </c>
      <c r="C169" s="95" t="s">
        <v>266</v>
      </c>
      <c r="D169" s="94" t="s">
        <v>219</v>
      </c>
      <c r="E169" s="99"/>
      <c r="F169" s="95">
        <v>-6</v>
      </c>
      <c r="G169" s="92">
        <f t="shared" si="3"/>
        <v>-6</v>
      </c>
      <c r="H169" s="92">
        <v>55.89</v>
      </c>
      <c r="I169" s="97"/>
    </row>
    <row r="170" customHeight="1" spans="1:9">
      <c r="A170" s="92">
        <v>168</v>
      </c>
      <c r="B170" s="95">
        <v>7687</v>
      </c>
      <c r="C170" s="95" t="s">
        <v>267</v>
      </c>
      <c r="D170" s="94" t="s">
        <v>151</v>
      </c>
      <c r="E170" s="99"/>
      <c r="F170" s="95">
        <v>-6</v>
      </c>
      <c r="G170" s="92">
        <f t="shared" si="3"/>
        <v>-6</v>
      </c>
      <c r="H170" s="92">
        <v>75.6</v>
      </c>
      <c r="I170" s="97"/>
    </row>
    <row r="171" customHeight="1" spans="1:9">
      <c r="A171" s="92">
        <v>169</v>
      </c>
      <c r="B171" s="95">
        <v>10191</v>
      </c>
      <c r="C171" s="95" t="s">
        <v>268</v>
      </c>
      <c r="D171" s="94" t="s">
        <v>51</v>
      </c>
      <c r="E171" s="99"/>
      <c r="F171" s="95">
        <v>-6</v>
      </c>
      <c r="G171" s="92">
        <f t="shared" si="3"/>
        <v>-6</v>
      </c>
      <c r="H171" s="92">
        <v>88.87</v>
      </c>
      <c r="I171" s="97"/>
    </row>
    <row r="172" customHeight="1" spans="1:9">
      <c r="A172" s="92">
        <v>170</v>
      </c>
      <c r="B172" s="95">
        <v>10463</v>
      </c>
      <c r="C172" s="95" t="s">
        <v>269</v>
      </c>
      <c r="D172" s="94" t="s">
        <v>212</v>
      </c>
      <c r="E172" s="99"/>
      <c r="F172" s="95">
        <v>-6</v>
      </c>
      <c r="G172" s="92">
        <f t="shared" si="3"/>
        <v>-6</v>
      </c>
      <c r="H172" s="92">
        <v>74.18</v>
      </c>
      <c r="I172" s="97"/>
    </row>
    <row r="173" customHeight="1" spans="1:9">
      <c r="A173" s="92">
        <v>171</v>
      </c>
      <c r="B173" s="95">
        <v>10900</v>
      </c>
      <c r="C173" s="95" t="s">
        <v>270</v>
      </c>
      <c r="D173" s="94" t="s">
        <v>64</v>
      </c>
      <c r="E173" s="93"/>
      <c r="F173" s="95">
        <v>-6</v>
      </c>
      <c r="G173" s="92">
        <f t="shared" si="3"/>
        <v>-6</v>
      </c>
      <c r="H173" s="92">
        <v>72.73</v>
      </c>
      <c r="I173" s="97"/>
    </row>
    <row r="174" customHeight="1" spans="1:9">
      <c r="A174" s="92">
        <v>172</v>
      </c>
      <c r="B174" s="95">
        <v>10983</v>
      </c>
      <c r="C174" s="95" t="s">
        <v>271</v>
      </c>
      <c r="D174" s="94" t="s">
        <v>192</v>
      </c>
      <c r="E174" s="93"/>
      <c r="F174" s="95">
        <v>-6</v>
      </c>
      <c r="G174" s="92">
        <f t="shared" si="3"/>
        <v>-6</v>
      </c>
      <c r="H174" s="92">
        <v>55.93</v>
      </c>
      <c r="I174" s="97"/>
    </row>
    <row r="175" customHeight="1" spans="1:9">
      <c r="A175" s="92">
        <v>173</v>
      </c>
      <c r="B175" s="95">
        <v>11177</v>
      </c>
      <c r="C175" s="95" t="s">
        <v>272</v>
      </c>
      <c r="D175" s="94" t="s">
        <v>151</v>
      </c>
      <c r="E175" s="93"/>
      <c r="F175" s="95">
        <v>-6</v>
      </c>
      <c r="G175" s="92">
        <f t="shared" si="3"/>
        <v>-6</v>
      </c>
      <c r="H175" s="92">
        <v>86.23</v>
      </c>
      <c r="I175" s="97"/>
    </row>
    <row r="176" customHeight="1" spans="1:9">
      <c r="A176" s="92">
        <v>174</v>
      </c>
      <c r="B176" s="93">
        <v>11333</v>
      </c>
      <c r="C176" s="93" t="s">
        <v>273</v>
      </c>
      <c r="D176" s="94" t="s">
        <v>68</v>
      </c>
      <c r="E176" s="93">
        <v>6</v>
      </c>
      <c r="F176" s="95">
        <v>-12</v>
      </c>
      <c r="G176" s="92">
        <f t="shared" si="3"/>
        <v>-6</v>
      </c>
      <c r="H176" s="97">
        <v>108.8</v>
      </c>
      <c r="I176" s="97">
        <v>0</v>
      </c>
    </row>
    <row r="177" customHeight="1" spans="1:9">
      <c r="A177" s="92">
        <v>175</v>
      </c>
      <c r="B177" s="95">
        <v>11483</v>
      </c>
      <c r="C177" s="95" t="s">
        <v>274</v>
      </c>
      <c r="D177" s="94" t="s">
        <v>66</v>
      </c>
      <c r="E177" s="93"/>
      <c r="F177" s="95">
        <v>-6</v>
      </c>
      <c r="G177" s="92">
        <f t="shared" si="3"/>
        <v>-6</v>
      </c>
      <c r="H177" s="92">
        <v>51.79</v>
      </c>
      <c r="I177" s="97">
        <v>0</v>
      </c>
    </row>
    <row r="178" customHeight="1" spans="1:9">
      <c r="A178" s="92">
        <v>176</v>
      </c>
      <c r="B178" s="95">
        <v>11620</v>
      </c>
      <c r="C178" s="95" t="s">
        <v>275</v>
      </c>
      <c r="D178" s="94" t="s">
        <v>82</v>
      </c>
      <c r="E178" s="93"/>
      <c r="F178" s="95">
        <v>-6</v>
      </c>
      <c r="G178" s="92">
        <f t="shared" si="3"/>
        <v>-6</v>
      </c>
      <c r="H178" s="92">
        <v>51.87</v>
      </c>
      <c r="I178" s="97">
        <v>0</v>
      </c>
    </row>
    <row r="179" customHeight="1" spans="1:9">
      <c r="A179" s="92">
        <v>177</v>
      </c>
      <c r="B179" s="95">
        <v>9840</v>
      </c>
      <c r="C179" s="95" t="s">
        <v>276</v>
      </c>
      <c r="D179" s="94" t="s">
        <v>214</v>
      </c>
      <c r="E179" s="99"/>
      <c r="F179" s="95">
        <v>-8</v>
      </c>
      <c r="G179" s="97">
        <f t="shared" si="3"/>
        <v>-8</v>
      </c>
      <c r="H179" s="92">
        <v>80.31</v>
      </c>
      <c r="I179" s="97">
        <f>G179*10</f>
        <v>-80</v>
      </c>
    </row>
    <row r="180" customHeight="1" spans="1:9">
      <c r="A180" s="92">
        <v>178</v>
      </c>
      <c r="B180" s="95">
        <v>997367</v>
      </c>
      <c r="C180" s="95" t="s">
        <v>277</v>
      </c>
      <c r="D180" s="94" t="s">
        <v>51</v>
      </c>
      <c r="E180" s="93"/>
      <c r="F180" s="95">
        <v>-14</v>
      </c>
      <c r="G180" s="97">
        <f t="shared" si="3"/>
        <v>-14</v>
      </c>
      <c r="H180" s="92">
        <v>46.46</v>
      </c>
      <c r="I180" s="97">
        <f>G180*10</f>
        <v>-140</v>
      </c>
    </row>
    <row r="181" customHeight="1" spans="1:11">
      <c r="A181" s="92">
        <v>179</v>
      </c>
      <c r="B181" s="93">
        <v>11330</v>
      </c>
      <c r="C181" s="93" t="s">
        <v>278</v>
      </c>
      <c r="D181" s="94" t="s">
        <v>279</v>
      </c>
      <c r="E181" s="93">
        <v>6</v>
      </c>
      <c r="F181" s="95">
        <v>-22</v>
      </c>
      <c r="G181" s="97">
        <f t="shared" si="3"/>
        <v>-16</v>
      </c>
      <c r="H181" s="92">
        <v>94.08</v>
      </c>
      <c r="I181" s="97">
        <v>-80</v>
      </c>
      <c r="J181" s="85" t="s">
        <v>280</v>
      </c>
      <c r="K181" s="85">
        <v>-160</v>
      </c>
    </row>
    <row r="182" customHeight="1" spans="1:9">
      <c r="A182" s="92">
        <v>180</v>
      </c>
      <c r="B182" s="95">
        <v>11340</v>
      </c>
      <c r="C182" s="95" t="s">
        <v>281</v>
      </c>
      <c r="D182" s="94" t="s">
        <v>246</v>
      </c>
      <c r="E182" s="93"/>
      <c r="F182" s="95">
        <v>-20</v>
      </c>
      <c r="G182" s="97">
        <f t="shared" si="3"/>
        <v>-20</v>
      </c>
      <c r="H182" s="92">
        <v>17.15</v>
      </c>
      <c r="I182" s="97" t="s">
        <v>282</v>
      </c>
    </row>
    <row r="183" customHeight="1" spans="1:11">
      <c r="A183" s="92">
        <v>181</v>
      </c>
      <c r="B183" s="95">
        <v>11443</v>
      </c>
      <c r="C183" s="95" t="s">
        <v>283</v>
      </c>
      <c r="D183" s="94" t="s">
        <v>284</v>
      </c>
      <c r="E183" s="93"/>
      <c r="F183" s="95">
        <v>-22</v>
      </c>
      <c r="G183" s="97">
        <f t="shared" si="3"/>
        <v>-22</v>
      </c>
      <c r="H183" s="92">
        <v>29.25</v>
      </c>
      <c r="I183" s="97">
        <v>-110</v>
      </c>
      <c r="J183" s="85" t="s">
        <v>280</v>
      </c>
      <c r="K183" s="85">
        <v>-220</v>
      </c>
    </row>
    <row r="184" customHeight="1" spans="1:11">
      <c r="A184" s="92">
        <v>182</v>
      </c>
      <c r="B184" s="93">
        <v>11329</v>
      </c>
      <c r="C184" s="93" t="s">
        <v>285</v>
      </c>
      <c r="D184" s="94" t="s">
        <v>84</v>
      </c>
      <c r="E184" s="93">
        <v>2</v>
      </c>
      <c r="F184" s="95">
        <v>-30</v>
      </c>
      <c r="G184" s="97">
        <f t="shared" si="3"/>
        <v>-28</v>
      </c>
      <c r="H184" s="92">
        <v>77.1</v>
      </c>
      <c r="I184" s="97">
        <v>-140</v>
      </c>
      <c r="J184" s="85" t="s">
        <v>280</v>
      </c>
      <c r="K184" s="85">
        <v>-280</v>
      </c>
    </row>
    <row r="185" customHeight="1" spans="1:11">
      <c r="A185" s="92">
        <v>183</v>
      </c>
      <c r="B185" s="95">
        <v>11324</v>
      </c>
      <c r="C185" s="95" t="s">
        <v>286</v>
      </c>
      <c r="D185" s="94" t="s">
        <v>91</v>
      </c>
      <c r="E185" s="93"/>
      <c r="F185" s="95">
        <v>-32</v>
      </c>
      <c r="G185" s="97">
        <f t="shared" si="3"/>
        <v>-32</v>
      </c>
      <c r="H185" s="92">
        <v>72.04</v>
      </c>
      <c r="I185" s="97">
        <v>-160</v>
      </c>
      <c r="J185" s="85" t="s">
        <v>280</v>
      </c>
      <c r="K185" s="85">
        <v>-320</v>
      </c>
    </row>
    <row r="186" customHeight="1" spans="1:9">
      <c r="A186" s="92">
        <v>184</v>
      </c>
      <c r="B186" s="93">
        <v>11334</v>
      </c>
      <c r="C186" s="93" t="s">
        <v>287</v>
      </c>
      <c r="D186" s="94" t="s">
        <v>130</v>
      </c>
      <c r="E186" s="93">
        <v>3</v>
      </c>
      <c r="F186" s="95">
        <v>-36</v>
      </c>
      <c r="G186" s="97">
        <f t="shared" si="3"/>
        <v>-33</v>
      </c>
      <c r="H186" s="92">
        <v>84.03</v>
      </c>
      <c r="I186" s="97" t="s">
        <v>282</v>
      </c>
    </row>
  </sheetData>
  <sortState ref="A3:I188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7"/>
  <sheetViews>
    <sheetView workbookViewId="0">
      <selection activeCell="M14" sqref="M14"/>
    </sheetView>
  </sheetViews>
  <sheetFormatPr defaultColWidth="8" defaultRowHeight="12.75"/>
  <cols>
    <col min="1" max="1" width="7.125" style="1" customWidth="1"/>
    <col min="2" max="2" width="40.25" style="1" customWidth="1"/>
    <col min="3" max="4" width="6.75" style="1" customWidth="1"/>
    <col min="5" max="5" width="8" style="1"/>
    <col min="6" max="6" width="9.625" style="1" customWidth="1"/>
    <col min="7" max="7" width="5" style="1" customWidth="1"/>
    <col min="8" max="8" width="8" style="1"/>
    <col min="9" max="9" width="9.375" style="1"/>
    <col min="10" max="11" width="10.5" style="1"/>
    <col min="12" max="12" width="11.375" style="1" customWidth="1"/>
    <col min="13" max="13" width="13.125" style="1" customWidth="1"/>
    <col min="14" max="14" width="11" style="1" customWidth="1"/>
    <col min="15" max="15" width="12.75" style="1" customWidth="1"/>
    <col min="16" max="16" width="10.875" style="1" customWidth="1"/>
    <col min="17" max="17" width="13.125" style="1" customWidth="1"/>
    <col min="18" max="18" width="13.375" style="1" customWidth="1"/>
    <col min="19" max="19" width="8" style="1"/>
    <col min="20" max="20" width="13.75" style="1" customWidth="1"/>
    <col min="21" max="21" width="14.375" style="1" customWidth="1"/>
    <col min="22" max="22" width="15.5" style="1" customWidth="1"/>
    <col min="23" max="16384" width="8" style="1"/>
  </cols>
  <sheetData>
    <row r="1" s="1" customFormat="1" ht="13.5" spans="1:23">
      <c r="A1" s="5" t="s">
        <v>288</v>
      </c>
      <c r="B1" s="5" t="s">
        <v>289</v>
      </c>
      <c r="C1" s="5" t="s">
        <v>290</v>
      </c>
      <c r="D1" s="5" t="s">
        <v>291</v>
      </c>
      <c r="E1" s="5" t="s">
        <v>292</v>
      </c>
      <c r="F1" s="5" t="s">
        <v>293</v>
      </c>
      <c r="G1" s="5" t="s">
        <v>294</v>
      </c>
      <c r="H1" s="5" t="s">
        <v>295</v>
      </c>
      <c r="I1" s="5" t="s">
        <v>296</v>
      </c>
      <c r="J1" s="5" t="s">
        <v>297</v>
      </c>
      <c r="K1" s="5" t="s">
        <v>298</v>
      </c>
      <c r="L1" s="7" t="s">
        <v>299</v>
      </c>
      <c r="M1" s="8" t="s">
        <v>300</v>
      </c>
      <c r="N1" s="8" t="s">
        <v>301</v>
      </c>
      <c r="O1" s="5" t="s">
        <v>302</v>
      </c>
      <c r="P1" s="5" t="s">
        <v>303</v>
      </c>
      <c r="Q1" s="11" t="s">
        <v>304</v>
      </c>
      <c r="R1" s="5" t="s">
        <v>305</v>
      </c>
      <c r="S1" s="5" t="s">
        <v>306</v>
      </c>
      <c r="T1" s="5" t="s">
        <v>307</v>
      </c>
      <c r="U1" s="5" t="s">
        <v>308</v>
      </c>
      <c r="V1" s="5" t="s">
        <v>309</v>
      </c>
      <c r="W1" s="8" t="s">
        <v>288</v>
      </c>
    </row>
    <row r="2" s="1" customFormat="1" ht="13.5" spans="1:23">
      <c r="A2" s="6">
        <v>102567</v>
      </c>
      <c r="B2" s="6" t="s">
        <v>167</v>
      </c>
      <c r="C2" s="6" t="s">
        <v>310</v>
      </c>
      <c r="D2" s="6">
        <v>11466</v>
      </c>
      <c r="E2" s="6" t="s">
        <v>311</v>
      </c>
      <c r="F2" s="6" t="s">
        <v>312</v>
      </c>
      <c r="G2" s="6">
        <v>0.2</v>
      </c>
      <c r="H2" s="6">
        <v>49290</v>
      </c>
      <c r="I2" s="6">
        <v>4092</v>
      </c>
      <c r="J2" s="6">
        <v>63179.34</v>
      </c>
      <c r="K2" s="6">
        <v>20860.9</v>
      </c>
      <c r="L2" s="9">
        <f t="shared" ref="L2:L65" si="0">K2/J2</f>
        <v>0.330185468857383</v>
      </c>
      <c r="M2" s="10">
        <v>31.13</v>
      </c>
      <c r="N2" s="10">
        <v>217.47</v>
      </c>
      <c r="O2" s="6">
        <v>8898.67</v>
      </c>
      <c r="P2" s="6">
        <v>2770.07</v>
      </c>
      <c r="Q2" s="12">
        <v>1.35869548387097</v>
      </c>
      <c r="R2" s="6" t="s">
        <v>313</v>
      </c>
      <c r="S2" s="6" t="s">
        <v>313</v>
      </c>
      <c r="T2" s="6">
        <v>1196.59</v>
      </c>
      <c r="U2" s="6">
        <v>376.43</v>
      </c>
      <c r="V2" s="6">
        <v>72.83</v>
      </c>
      <c r="W2" s="10">
        <v>385</v>
      </c>
    </row>
    <row r="3" s="78" customFormat="1" ht="13.5" spans="1:23">
      <c r="A3" s="79">
        <v>517</v>
      </c>
      <c r="B3" s="79" t="s">
        <v>35</v>
      </c>
      <c r="C3" s="79" t="s">
        <v>314</v>
      </c>
      <c r="D3" s="79">
        <v>11319</v>
      </c>
      <c r="E3" s="79" t="s">
        <v>13</v>
      </c>
      <c r="F3" s="79" t="s">
        <v>315</v>
      </c>
      <c r="G3" s="79">
        <v>0.6</v>
      </c>
      <c r="H3" s="79">
        <v>542190</v>
      </c>
      <c r="I3" s="79">
        <v>108438</v>
      </c>
      <c r="J3" s="79">
        <v>668308.88</v>
      </c>
      <c r="K3" s="79">
        <v>148033.68</v>
      </c>
      <c r="L3" s="80">
        <f t="shared" si="0"/>
        <v>0.221504882592612</v>
      </c>
      <c r="M3" s="81">
        <v>22.97</v>
      </c>
      <c r="N3" s="81">
        <v>120.82</v>
      </c>
      <c r="O3" s="79">
        <v>131013.74</v>
      </c>
      <c r="P3" s="79">
        <v>30089.98</v>
      </c>
      <c r="Q3" s="82">
        <v>1.30656672531769</v>
      </c>
      <c r="R3" s="79">
        <v>1055.15</v>
      </c>
      <c r="S3" s="79">
        <v>129.7</v>
      </c>
      <c r="T3" s="79">
        <v>20195.41</v>
      </c>
      <c r="U3" s="79">
        <v>4622.29</v>
      </c>
      <c r="V3" s="79">
        <v>111.74</v>
      </c>
      <c r="W3" s="81">
        <v>716</v>
      </c>
    </row>
    <row r="4" s="78" customFormat="1" ht="13.5" spans="1:23">
      <c r="A4" s="79">
        <v>747</v>
      </c>
      <c r="B4" s="79" t="s">
        <v>34</v>
      </c>
      <c r="C4" s="79" t="s">
        <v>316</v>
      </c>
      <c r="D4" s="79">
        <v>10847</v>
      </c>
      <c r="E4" s="79" t="s">
        <v>17</v>
      </c>
      <c r="F4" s="79" t="s">
        <v>317</v>
      </c>
      <c r="G4" s="79">
        <v>1</v>
      </c>
      <c r="H4" s="79">
        <v>170748</v>
      </c>
      <c r="I4" s="79">
        <v>43905</v>
      </c>
      <c r="J4" s="79">
        <v>203793.9</v>
      </c>
      <c r="K4" s="79">
        <v>58145.23</v>
      </c>
      <c r="L4" s="80">
        <f t="shared" si="0"/>
        <v>0.285313888197831</v>
      </c>
      <c r="M4" s="81">
        <v>29.89</v>
      </c>
      <c r="N4" s="81">
        <v>201.1</v>
      </c>
      <c r="O4" s="79">
        <v>88294.64</v>
      </c>
      <c r="P4" s="79">
        <v>26390.76</v>
      </c>
      <c r="Q4" s="82">
        <v>1.28901897533207</v>
      </c>
      <c r="R4" s="79">
        <v>433.88</v>
      </c>
      <c r="S4" s="79">
        <v>93.1</v>
      </c>
      <c r="T4" s="79">
        <v>3814.99</v>
      </c>
      <c r="U4" s="79">
        <v>998.02</v>
      </c>
      <c r="V4" s="79">
        <v>67.03</v>
      </c>
      <c r="W4" s="81">
        <v>724</v>
      </c>
    </row>
    <row r="5" s="78" customFormat="1" ht="13.5" spans="1:22">
      <c r="A5" s="79">
        <v>716</v>
      </c>
      <c r="B5" s="79" t="s">
        <v>69</v>
      </c>
      <c r="C5" s="79" t="s">
        <v>318</v>
      </c>
      <c r="D5" s="79">
        <v>8354</v>
      </c>
      <c r="E5" s="79" t="s">
        <v>19</v>
      </c>
      <c r="F5" s="79" t="s">
        <v>317</v>
      </c>
      <c r="G5" s="79">
        <v>0.9</v>
      </c>
      <c r="H5" s="79">
        <v>118296</v>
      </c>
      <c r="I5" s="79">
        <v>36712.6</v>
      </c>
      <c r="J5" s="79">
        <v>121536.41</v>
      </c>
      <c r="K5" s="79">
        <v>36437.06</v>
      </c>
      <c r="L5" s="80">
        <f t="shared" si="0"/>
        <v>0.299803655546515</v>
      </c>
      <c r="M5" s="81">
        <v>32.33</v>
      </c>
      <c r="N5" s="81">
        <v>149.08</v>
      </c>
      <c r="O5" s="79">
        <v>54731.22</v>
      </c>
      <c r="P5" s="79">
        <v>17696.16</v>
      </c>
      <c r="Q5" s="82">
        <v>1.08903593189964</v>
      </c>
      <c r="R5" s="79">
        <v>573.17</v>
      </c>
      <c r="S5" s="79">
        <v>135.54</v>
      </c>
      <c r="T5" s="79">
        <v>2417.4</v>
      </c>
      <c r="U5" s="79">
        <v>811.09</v>
      </c>
      <c r="V5" s="79">
        <v>61.31</v>
      </c>
    </row>
    <row r="6" s="78" customFormat="1" ht="13.5" spans="1:22">
      <c r="A6" s="79">
        <v>748</v>
      </c>
      <c r="B6" s="79" t="s">
        <v>36</v>
      </c>
      <c r="C6" s="79" t="s">
        <v>318</v>
      </c>
      <c r="D6" s="79">
        <v>6537</v>
      </c>
      <c r="E6" s="79" t="s">
        <v>21</v>
      </c>
      <c r="F6" s="79" t="s">
        <v>319</v>
      </c>
      <c r="G6" s="79">
        <v>0.9</v>
      </c>
      <c r="H6" s="79">
        <v>131440</v>
      </c>
      <c r="I6" s="79">
        <v>51429</v>
      </c>
      <c r="J6" s="79">
        <v>136114.15</v>
      </c>
      <c r="K6" s="79">
        <v>42705.99</v>
      </c>
      <c r="L6" s="80">
        <f t="shared" si="0"/>
        <v>0.313751288899795</v>
      </c>
      <c r="M6" s="81">
        <v>31.55</v>
      </c>
      <c r="N6" s="81">
        <v>134.45</v>
      </c>
      <c r="O6" s="79">
        <v>69145.96</v>
      </c>
      <c r="P6" s="79">
        <v>21816.13</v>
      </c>
      <c r="Q6" s="82">
        <v>1.09769475806452</v>
      </c>
      <c r="R6" s="79">
        <v>1108.29</v>
      </c>
      <c r="S6" s="79">
        <v>271.51</v>
      </c>
      <c r="T6" s="79">
        <v>4654.51</v>
      </c>
      <c r="U6" s="79">
        <v>1108.29</v>
      </c>
      <c r="V6" s="79">
        <v>106.24</v>
      </c>
    </row>
    <row r="7" s="78" customFormat="1" ht="13.5" spans="1:23">
      <c r="A7" s="79">
        <v>752</v>
      </c>
      <c r="B7" s="79" t="s">
        <v>45</v>
      </c>
      <c r="C7" s="79" t="s">
        <v>320</v>
      </c>
      <c r="D7" s="79">
        <v>10468</v>
      </c>
      <c r="E7" s="79" t="s">
        <v>23</v>
      </c>
      <c r="F7" s="79" t="s">
        <v>317</v>
      </c>
      <c r="G7" s="79">
        <v>0.9</v>
      </c>
      <c r="H7" s="79">
        <v>82150</v>
      </c>
      <c r="I7" s="79">
        <v>43492</v>
      </c>
      <c r="J7" s="79">
        <v>104013.81</v>
      </c>
      <c r="K7" s="79">
        <v>25776.95</v>
      </c>
      <c r="L7" s="80">
        <f t="shared" si="0"/>
        <v>0.247822380508896</v>
      </c>
      <c r="M7" s="81">
        <v>24.89</v>
      </c>
      <c r="N7" s="81">
        <v>133.1</v>
      </c>
      <c r="O7" s="79">
        <v>57886.12</v>
      </c>
      <c r="P7" s="79">
        <v>14409.76</v>
      </c>
      <c r="Q7" s="82">
        <v>1.34211367741935</v>
      </c>
      <c r="R7" s="79">
        <v>210.93</v>
      </c>
      <c r="S7" s="79">
        <v>80.2</v>
      </c>
      <c r="T7" s="79">
        <v>2010.94</v>
      </c>
      <c r="U7" s="79">
        <v>443.33</v>
      </c>
      <c r="V7" s="79">
        <v>73.44</v>
      </c>
      <c r="W7" s="81">
        <v>733</v>
      </c>
    </row>
    <row r="8" s="78" customFormat="1" ht="13.5" spans="1:23">
      <c r="A8" s="79">
        <v>754</v>
      </c>
      <c r="B8" s="79" t="s">
        <v>38</v>
      </c>
      <c r="C8" s="79" t="s">
        <v>321</v>
      </c>
      <c r="D8" s="79">
        <v>11241</v>
      </c>
      <c r="E8" s="79" t="s">
        <v>25</v>
      </c>
      <c r="F8" s="79" t="s">
        <v>322</v>
      </c>
      <c r="G8" s="79">
        <v>1</v>
      </c>
      <c r="H8" s="79">
        <v>160704</v>
      </c>
      <c r="I8" s="79">
        <v>55415.17</v>
      </c>
      <c r="J8" s="79">
        <v>234873.99</v>
      </c>
      <c r="K8" s="79">
        <v>72853.94</v>
      </c>
      <c r="L8" s="80">
        <f t="shared" si="0"/>
        <v>0.310183090090137</v>
      </c>
      <c r="M8" s="81">
        <v>31.08</v>
      </c>
      <c r="N8" s="81">
        <v>132.41</v>
      </c>
      <c r="O8" s="79">
        <v>73372.66</v>
      </c>
      <c r="P8" s="79">
        <v>22807.52</v>
      </c>
      <c r="Q8" s="82">
        <v>1.57845423387097</v>
      </c>
      <c r="R8" s="79" t="s">
        <v>313</v>
      </c>
      <c r="S8" s="79" t="s">
        <v>313</v>
      </c>
      <c r="T8" s="79">
        <v>7754.77</v>
      </c>
      <c r="U8" s="79">
        <v>2586.43</v>
      </c>
      <c r="V8" s="79">
        <v>144.76</v>
      </c>
      <c r="W8" s="81">
        <v>102567</v>
      </c>
    </row>
    <row r="9" s="1" customFormat="1" ht="13.5" spans="1:22">
      <c r="A9" s="6">
        <v>709</v>
      </c>
      <c r="B9" s="6" t="s">
        <v>145</v>
      </c>
      <c r="C9" s="6" t="s">
        <v>323</v>
      </c>
      <c r="D9" s="6">
        <v>11465</v>
      </c>
      <c r="E9" s="6" t="s">
        <v>230</v>
      </c>
      <c r="F9" s="6" t="s">
        <v>324</v>
      </c>
      <c r="G9" s="6">
        <v>0.5</v>
      </c>
      <c r="H9" s="6">
        <v>203112</v>
      </c>
      <c r="I9" s="6">
        <v>34999</v>
      </c>
      <c r="J9" s="6">
        <v>222321.29</v>
      </c>
      <c r="K9" s="6">
        <v>70090.54</v>
      </c>
      <c r="L9" s="9">
        <f t="shared" si="0"/>
        <v>0.31526688244747</v>
      </c>
      <c r="M9" s="10">
        <v>33.13</v>
      </c>
      <c r="N9" s="10">
        <v>139.63</v>
      </c>
      <c r="O9" s="6">
        <v>48868.25</v>
      </c>
      <c r="P9" s="6">
        <v>16191.13</v>
      </c>
      <c r="Q9" s="12">
        <v>1.13835785970302</v>
      </c>
      <c r="R9" s="6">
        <v>467.24</v>
      </c>
      <c r="S9" s="6">
        <v>212.28</v>
      </c>
      <c r="T9" s="6">
        <v>8908.86</v>
      </c>
      <c r="U9" s="6">
        <v>2514.63</v>
      </c>
      <c r="V9" s="6">
        <v>131.59</v>
      </c>
    </row>
    <row r="10" s="1" customFormat="1" ht="13.5" spans="1:22">
      <c r="A10" s="6">
        <v>581</v>
      </c>
      <c r="B10" s="6" t="s">
        <v>42</v>
      </c>
      <c r="C10" s="6" t="s">
        <v>320</v>
      </c>
      <c r="D10" s="6">
        <v>11596</v>
      </c>
      <c r="E10" s="6" t="s">
        <v>146</v>
      </c>
      <c r="F10" s="6" t="s">
        <v>315</v>
      </c>
      <c r="G10" s="6">
        <v>0.3</v>
      </c>
      <c r="H10" s="6">
        <v>296608</v>
      </c>
      <c r="I10" s="6">
        <v>13326.82</v>
      </c>
      <c r="J10" s="6">
        <v>285758.59</v>
      </c>
      <c r="K10" s="6">
        <v>91247.92</v>
      </c>
      <c r="L10" s="9">
        <f t="shared" si="0"/>
        <v>0.319318204922554</v>
      </c>
      <c r="M10" s="10">
        <v>23.51</v>
      </c>
      <c r="N10" s="10">
        <v>195.31</v>
      </c>
      <c r="O10" s="6">
        <v>26029.16</v>
      </c>
      <c r="P10" s="6">
        <v>6118.84</v>
      </c>
      <c r="Q10" s="12">
        <v>1.00195859046283</v>
      </c>
      <c r="R10" s="6">
        <v>156.43</v>
      </c>
      <c r="S10" s="6">
        <v>125.05</v>
      </c>
      <c r="T10" s="6">
        <v>10361.32</v>
      </c>
      <c r="U10" s="6">
        <v>4271.6</v>
      </c>
      <c r="V10" s="6">
        <v>104.8</v>
      </c>
    </row>
    <row r="11" s="1" customFormat="1" ht="13.5" spans="1:22">
      <c r="A11" s="6">
        <v>581</v>
      </c>
      <c r="B11" s="6" t="s">
        <v>42</v>
      </c>
      <c r="C11" s="6" t="s">
        <v>320</v>
      </c>
      <c r="D11" s="6">
        <v>7666</v>
      </c>
      <c r="E11" s="6" t="s">
        <v>41</v>
      </c>
      <c r="F11" s="6" t="s">
        <v>313</v>
      </c>
      <c r="G11" s="6">
        <v>0.7</v>
      </c>
      <c r="H11" s="6">
        <v>296608</v>
      </c>
      <c r="I11" s="6">
        <v>26653.77</v>
      </c>
      <c r="J11" s="6">
        <v>285758.59</v>
      </c>
      <c r="K11" s="6">
        <v>91247.92</v>
      </c>
      <c r="L11" s="9">
        <f t="shared" si="0"/>
        <v>0.319318204922554</v>
      </c>
      <c r="M11" s="10">
        <v>27.91</v>
      </c>
      <c r="N11" s="10">
        <v>185.77</v>
      </c>
      <c r="O11" s="6">
        <v>49515.71</v>
      </c>
      <c r="P11" s="6">
        <v>13818.08</v>
      </c>
      <c r="Q11" s="12">
        <v>1.00195859046283</v>
      </c>
      <c r="R11" s="6">
        <v>1163.35</v>
      </c>
      <c r="S11" s="6">
        <v>339.24</v>
      </c>
      <c r="T11" s="6">
        <v>10361.32</v>
      </c>
      <c r="U11" s="6">
        <v>4271.6</v>
      </c>
      <c r="V11" s="6">
        <v>104.8</v>
      </c>
    </row>
    <row r="12" s="1" customFormat="1" ht="13.5" spans="1:23">
      <c r="A12" s="6">
        <v>754</v>
      </c>
      <c r="B12" s="6" t="s">
        <v>38</v>
      </c>
      <c r="C12" s="6" t="s">
        <v>321</v>
      </c>
      <c r="D12" s="6">
        <v>4540</v>
      </c>
      <c r="E12" s="6" t="s">
        <v>37</v>
      </c>
      <c r="F12" s="6" t="s">
        <v>317</v>
      </c>
      <c r="G12" s="6">
        <v>0.9</v>
      </c>
      <c r="H12" s="6">
        <v>160704</v>
      </c>
      <c r="I12" s="6">
        <v>49873.66</v>
      </c>
      <c r="J12" s="6">
        <v>234873.99</v>
      </c>
      <c r="K12" s="6">
        <v>72853.94</v>
      </c>
      <c r="L12" s="9">
        <f t="shared" si="0"/>
        <v>0.310183090090137</v>
      </c>
      <c r="M12" s="10">
        <v>29.75</v>
      </c>
      <c r="N12" s="10">
        <v>176.9</v>
      </c>
      <c r="O12" s="6">
        <v>88224.83</v>
      </c>
      <c r="P12" s="6">
        <v>26247.05</v>
      </c>
      <c r="Q12" s="12">
        <v>1.57845423387097</v>
      </c>
      <c r="R12" s="6">
        <v>1532.65</v>
      </c>
      <c r="S12" s="6">
        <v>252.93</v>
      </c>
      <c r="T12" s="6">
        <v>7754.77</v>
      </c>
      <c r="U12" s="6">
        <v>2586.43</v>
      </c>
      <c r="V12" s="6">
        <v>144.76</v>
      </c>
      <c r="W12" s="10">
        <v>752</v>
      </c>
    </row>
    <row r="13" s="1" customFormat="1" ht="13.5" spans="1:23">
      <c r="A13" s="6">
        <v>102934</v>
      </c>
      <c r="B13" s="6" t="s">
        <v>325</v>
      </c>
      <c r="C13" s="6" t="s">
        <v>326</v>
      </c>
      <c r="D13" s="6">
        <v>4117</v>
      </c>
      <c r="E13" s="6" t="s">
        <v>327</v>
      </c>
      <c r="F13" s="6" t="s">
        <v>313</v>
      </c>
      <c r="G13" s="6">
        <v>1</v>
      </c>
      <c r="H13" s="6">
        <v>65720</v>
      </c>
      <c r="I13" s="6">
        <v>25276.9</v>
      </c>
      <c r="J13" s="6">
        <v>88598.73</v>
      </c>
      <c r="K13" s="6">
        <v>23449.82</v>
      </c>
      <c r="L13" s="9">
        <f t="shared" si="0"/>
        <v>0.264674448493788</v>
      </c>
      <c r="M13" s="10">
        <v>26.54</v>
      </c>
      <c r="N13" s="10">
        <v>166.35</v>
      </c>
      <c r="O13" s="6">
        <v>42047.73</v>
      </c>
      <c r="P13" s="6">
        <v>11158.57</v>
      </c>
      <c r="Q13" s="12">
        <v>2.46107583333333</v>
      </c>
      <c r="R13" s="6">
        <v>912.39</v>
      </c>
      <c r="S13" s="6">
        <v>330.19</v>
      </c>
      <c r="T13" s="6">
        <v>4362.32</v>
      </c>
      <c r="U13" s="6">
        <v>1282.39</v>
      </c>
      <c r="V13" s="6">
        <v>199.13</v>
      </c>
      <c r="W13" s="10">
        <v>754</v>
      </c>
    </row>
    <row r="14" s="1" customFormat="1" ht="13.5" spans="1:23">
      <c r="A14" s="6">
        <v>101453</v>
      </c>
      <c r="B14" s="6" t="s">
        <v>47</v>
      </c>
      <c r="C14" s="6" t="s">
        <v>328</v>
      </c>
      <c r="D14" s="6">
        <v>11389</v>
      </c>
      <c r="E14" s="6" t="s">
        <v>329</v>
      </c>
      <c r="F14" s="6" t="s">
        <v>330</v>
      </c>
      <c r="G14" s="6">
        <v>0.6</v>
      </c>
      <c r="H14" s="6">
        <v>83328</v>
      </c>
      <c r="I14" s="6">
        <v>14284.8</v>
      </c>
      <c r="J14" s="6">
        <v>117196.52</v>
      </c>
      <c r="K14" s="6">
        <v>38736.05</v>
      </c>
      <c r="L14" s="9">
        <f t="shared" si="0"/>
        <v>0.33052218615365</v>
      </c>
      <c r="M14" s="10">
        <v>32.66</v>
      </c>
      <c r="N14" s="10">
        <v>151.65</v>
      </c>
      <c r="O14" s="6">
        <v>21663.27</v>
      </c>
      <c r="P14" s="6">
        <v>7074.18</v>
      </c>
      <c r="Q14" s="12">
        <v>1.57522204301075</v>
      </c>
      <c r="R14" s="6">
        <v>186.79</v>
      </c>
      <c r="S14" s="6">
        <v>94.72</v>
      </c>
      <c r="T14" s="6">
        <v>3108.3</v>
      </c>
      <c r="U14" s="6">
        <v>1170.11</v>
      </c>
      <c r="V14" s="6">
        <v>111.91</v>
      </c>
      <c r="W14" s="10">
        <v>513</v>
      </c>
    </row>
    <row r="15" s="1" customFormat="1" ht="13.5" spans="1:23">
      <c r="A15" s="6">
        <v>101453</v>
      </c>
      <c r="B15" s="6" t="s">
        <v>47</v>
      </c>
      <c r="C15" s="6" t="s">
        <v>328</v>
      </c>
      <c r="D15" s="6">
        <v>4133</v>
      </c>
      <c r="E15" s="6" t="s">
        <v>59</v>
      </c>
      <c r="F15" s="6" t="s">
        <v>331</v>
      </c>
      <c r="G15" s="6">
        <v>1</v>
      </c>
      <c r="H15" s="6">
        <v>83328</v>
      </c>
      <c r="I15" s="6">
        <v>23808</v>
      </c>
      <c r="J15" s="6">
        <v>117196.52</v>
      </c>
      <c r="K15" s="6">
        <v>38736.05</v>
      </c>
      <c r="L15" s="9">
        <f t="shared" si="0"/>
        <v>0.33052218615365</v>
      </c>
      <c r="M15" s="10">
        <v>32.9</v>
      </c>
      <c r="N15" s="10">
        <v>150.11</v>
      </c>
      <c r="O15" s="6">
        <v>35738.25</v>
      </c>
      <c r="P15" s="6">
        <v>11759.65</v>
      </c>
      <c r="Q15" s="12">
        <v>1.57522204301075</v>
      </c>
      <c r="R15" s="6">
        <v>502.32</v>
      </c>
      <c r="S15" s="6">
        <v>160.05</v>
      </c>
      <c r="T15" s="6">
        <v>3108.3</v>
      </c>
      <c r="U15" s="6">
        <v>1170.11</v>
      </c>
      <c r="V15" s="6">
        <v>111.91</v>
      </c>
      <c r="W15" s="10">
        <v>747</v>
      </c>
    </row>
    <row r="16" s="1" customFormat="1" ht="13.5" spans="1:22">
      <c r="A16" s="6">
        <v>329</v>
      </c>
      <c r="B16" s="6" t="s">
        <v>64</v>
      </c>
      <c r="C16" s="6" t="s">
        <v>328</v>
      </c>
      <c r="D16" s="6">
        <v>5589</v>
      </c>
      <c r="E16" s="6" t="s">
        <v>119</v>
      </c>
      <c r="F16" s="6" t="s">
        <v>332</v>
      </c>
      <c r="G16" s="6">
        <v>1</v>
      </c>
      <c r="H16" s="6">
        <v>212784</v>
      </c>
      <c r="I16" s="6">
        <v>64480</v>
      </c>
      <c r="J16" s="6">
        <v>238369.14</v>
      </c>
      <c r="K16" s="6">
        <v>72192.57</v>
      </c>
      <c r="L16" s="9">
        <f t="shared" si="0"/>
        <v>0.302860387045068</v>
      </c>
      <c r="M16" s="10">
        <v>28.2</v>
      </c>
      <c r="N16" s="10">
        <v>147.4</v>
      </c>
      <c r="O16" s="6">
        <v>95045.61</v>
      </c>
      <c r="P16" s="6">
        <v>26803.15</v>
      </c>
      <c r="Q16" s="12">
        <v>1.1650495601173</v>
      </c>
      <c r="R16" s="6">
        <v>387.9</v>
      </c>
      <c r="S16" s="6">
        <v>63.24</v>
      </c>
      <c r="T16" s="6">
        <v>4539.7</v>
      </c>
      <c r="U16" s="6">
        <v>1694.06</v>
      </c>
      <c r="V16" s="6">
        <v>64</v>
      </c>
    </row>
    <row r="17" s="1" customFormat="1" ht="13.5" spans="1:23">
      <c r="A17" s="6">
        <v>101453</v>
      </c>
      <c r="B17" s="6" t="s">
        <v>47</v>
      </c>
      <c r="C17" s="6" t="s">
        <v>328</v>
      </c>
      <c r="D17" s="6">
        <v>10956</v>
      </c>
      <c r="E17" s="6" t="s">
        <v>46</v>
      </c>
      <c r="F17" s="6" t="s">
        <v>331</v>
      </c>
      <c r="G17" s="6">
        <v>1</v>
      </c>
      <c r="H17" s="6">
        <v>83328</v>
      </c>
      <c r="I17" s="6">
        <v>23808</v>
      </c>
      <c r="J17" s="6">
        <v>117196.52</v>
      </c>
      <c r="K17" s="6">
        <v>38736.05</v>
      </c>
      <c r="L17" s="9">
        <f t="shared" si="0"/>
        <v>0.33052218615365</v>
      </c>
      <c r="M17" s="10">
        <v>32.46</v>
      </c>
      <c r="N17" s="10">
        <v>146.29</v>
      </c>
      <c r="O17" s="6">
        <v>34829.05</v>
      </c>
      <c r="P17" s="6">
        <v>11304.69</v>
      </c>
      <c r="Q17" s="12">
        <v>1.57522204301075</v>
      </c>
      <c r="R17" s="6">
        <v>314.94</v>
      </c>
      <c r="S17" s="6">
        <v>114.68</v>
      </c>
      <c r="T17" s="6">
        <v>3108.3</v>
      </c>
      <c r="U17" s="6">
        <v>1170.11</v>
      </c>
      <c r="V17" s="6">
        <v>111.91</v>
      </c>
      <c r="W17" s="10">
        <v>753</v>
      </c>
    </row>
    <row r="18" s="1" customFormat="1" ht="13.5" spans="1:23">
      <c r="A18" s="6">
        <v>513</v>
      </c>
      <c r="B18" s="6" t="s">
        <v>84</v>
      </c>
      <c r="C18" s="6" t="s">
        <v>333</v>
      </c>
      <c r="D18" s="6">
        <v>9760</v>
      </c>
      <c r="E18" s="6" t="s">
        <v>83</v>
      </c>
      <c r="F18" s="6" t="s">
        <v>331</v>
      </c>
      <c r="G18" s="6">
        <v>1</v>
      </c>
      <c r="H18" s="6">
        <v>238576</v>
      </c>
      <c r="I18" s="6">
        <v>99406</v>
      </c>
      <c r="J18" s="6">
        <v>274497.24</v>
      </c>
      <c r="K18" s="6">
        <v>86725.02</v>
      </c>
      <c r="L18" s="9">
        <f t="shared" si="0"/>
        <v>0.315941318754243</v>
      </c>
      <c r="M18" s="10">
        <v>30.54</v>
      </c>
      <c r="N18" s="10">
        <v>137.61</v>
      </c>
      <c r="O18" s="6">
        <v>136789.37</v>
      </c>
      <c r="P18" s="6">
        <v>41777.81</v>
      </c>
      <c r="Q18" s="12">
        <v>1.19658779424586</v>
      </c>
      <c r="R18" s="6">
        <v>1044.82</v>
      </c>
      <c r="S18" s="6">
        <v>84.37</v>
      </c>
      <c r="T18" s="6">
        <v>6748.9</v>
      </c>
      <c r="U18" s="6">
        <v>2336.25</v>
      </c>
      <c r="V18" s="6">
        <v>84.86</v>
      </c>
      <c r="W18" s="10">
        <v>581</v>
      </c>
    </row>
    <row r="19" s="1" customFormat="1" ht="13.5" spans="1:22">
      <c r="A19" s="6">
        <v>385</v>
      </c>
      <c r="B19" s="6" t="s">
        <v>80</v>
      </c>
      <c r="C19" s="6" t="s">
        <v>310</v>
      </c>
      <c r="D19" s="6">
        <v>7317</v>
      </c>
      <c r="E19" s="6" t="s">
        <v>79</v>
      </c>
      <c r="F19" s="6" t="s">
        <v>334</v>
      </c>
      <c r="G19" s="6">
        <v>1</v>
      </c>
      <c r="H19" s="6">
        <v>318060</v>
      </c>
      <c r="I19" s="6">
        <v>90874</v>
      </c>
      <c r="J19" s="6">
        <v>341678.16</v>
      </c>
      <c r="K19" s="6">
        <v>91963.15</v>
      </c>
      <c r="L19" s="9">
        <f t="shared" si="0"/>
        <v>0.269151385034384</v>
      </c>
      <c r="M19" s="10">
        <v>25.59</v>
      </c>
      <c r="N19" s="10">
        <v>134.69</v>
      </c>
      <c r="O19" s="6">
        <v>122394.5</v>
      </c>
      <c r="P19" s="6">
        <v>31317.25</v>
      </c>
      <c r="Q19" s="12">
        <v>1.16019748726655</v>
      </c>
      <c r="R19" s="6">
        <v>863.27</v>
      </c>
      <c r="S19" s="6">
        <v>127.63</v>
      </c>
      <c r="T19" s="6">
        <v>9593.99</v>
      </c>
      <c r="U19" s="6">
        <v>2630.26</v>
      </c>
      <c r="V19" s="6">
        <v>90.49</v>
      </c>
    </row>
    <row r="20" s="1" customFormat="1" ht="13.5" spans="1:22">
      <c r="A20" s="6">
        <v>724</v>
      </c>
      <c r="B20" s="6" t="s">
        <v>141</v>
      </c>
      <c r="C20" s="6" t="s">
        <v>320</v>
      </c>
      <c r="D20" s="6">
        <v>11447</v>
      </c>
      <c r="E20" s="6" t="s">
        <v>140</v>
      </c>
      <c r="F20" s="6" t="s">
        <v>330</v>
      </c>
      <c r="G20" s="6">
        <v>0.6</v>
      </c>
      <c r="H20" s="6">
        <v>257920</v>
      </c>
      <c r="I20" s="6">
        <v>41598.9</v>
      </c>
      <c r="J20" s="6">
        <v>257963.92</v>
      </c>
      <c r="K20" s="6">
        <v>77439.82</v>
      </c>
      <c r="L20" s="9">
        <f t="shared" si="0"/>
        <v>0.30019632202829</v>
      </c>
      <c r="M20" s="10">
        <v>30.7</v>
      </c>
      <c r="N20" s="10">
        <v>134.44</v>
      </c>
      <c r="O20" s="6">
        <v>55925.56</v>
      </c>
      <c r="P20" s="6">
        <v>17171.16</v>
      </c>
      <c r="Q20" s="12">
        <v>1.04017709677419</v>
      </c>
      <c r="R20" s="6">
        <v>578.9</v>
      </c>
      <c r="S20" s="6">
        <v>145.24</v>
      </c>
      <c r="T20" s="6">
        <v>8802.94</v>
      </c>
      <c r="U20" s="6">
        <v>2966.21</v>
      </c>
      <c r="V20" s="6">
        <v>102.39</v>
      </c>
    </row>
    <row r="21" s="1" customFormat="1" ht="13.5" spans="1:23">
      <c r="A21" s="6">
        <v>102567</v>
      </c>
      <c r="B21" s="6" t="s">
        <v>167</v>
      </c>
      <c r="C21" s="6" t="s">
        <v>310</v>
      </c>
      <c r="D21" s="6">
        <v>8489</v>
      </c>
      <c r="E21" s="6" t="s">
        <v>166</v>
      </c>
      <c r="F21" s="6" t="s">
        <v>335</v>
      </c>
      <c r="G21" s="6">
        <v>1.2</v>
      </c>
      <c r="H21" s="6">
        <v>49290</v>
      </c>
      <c r="I21" s="6">
        <v>24645</v>
      </c>
      <c r="J21" s="6">
        <v>63179.34</v>
      </c>
      <c r="K21" s="6">
        <v>20860.9</v>
      </c>
      <c r="L21" s="9">
        <f t="shared" si="0"/>
        <v>0.330185468857383</v>
      </c>
      <c r="M21" s="10">
        <v>33.69</v>
      </c>
      <c r="N21" s="10">
        <v>133.88</v>
      </c>
      <c r="O21" s="6">
        <v>32994.5</v>
      </c>
      <c r="P21" s="6">
        <v>11114.54</v>
      </c>
      <c r="Q21" s="12">
        <v>1.35869548387097</v>
      </c>
      <c r="R21" s="6">
        <v>254.06</v>
      </c>
      <c r="S21" s="6">
        <v>83.88</v>
      </c>
      <c r="T21" s="6">
        <v>1196.59</v>
      </c>
      <c r="U21" s="6">
        <v>376.43</v>
      </c>
      <c r="V21" s="6">
        <v>72.83</v>
      </c>
      <c r="W21" s="10">
        <v>709</v>
      </c>
    </row>
    <row r="22" s="1" customFormat="1" ht="13.5" spans="1:23">
      <c r="A22" s="6">
        <v>102934</v>
      </c>
      <c r="B22" s="6" t="s">
        <v>325</v>
      </c>
      <c r="C22" s="6" t="s">
        <v>326</v>
      </c>
      <c r="D22" s="6">
        <v>4143</v>
      </c>
      <c r="E22" s="6" t="s">
        <v>336</v>
      </c>
      <c r="F22" s="6" t="s">
        <v>313</v>
      </c>
      <c r="G22" s="6">
        <v>1</v>
      </c>
      <c r="H22" s="6">
        <v>65720</v>
      </c>
      <c r="I22" s="6">
        <v>25276.9</v>
      </c>
      <c r="J22" s="6">
        <v>88598.73</v>
      </c>
      <c r="K22" s="6">
        <v>23449.82</v>
      </c>
      <c r="L22" s="9">
        <f t="shared" si="0"/>
        <v>0.264674448493788</v>
      </c>
      <c r="M22" s="10">
        <v>27.17</v>
      </c>
      <c r="N22" s="10">
        <v>132.59</v>
      </c>
      <c r="O22" s="6">
        <v>33515.79</v>
      </c>
      <c r="P22" s="6">
        <v>9106.22</v>
      </c>
      <c r="Q22" s="12">
        <v>2.46107583333333</v>
      </c>
      <c r="R22" s="6" t="s">
        <v>313</v>
      </c>
      <c r="S22" s="6" t="s">
        <v>313</v>
      </c>
      <c r="T22" s="6">
        <v>4362.32</v>
      </c>
      <c r="U22" s="6">
        <v>1282.39</v>
      </c>
      <c r="V22" s="6">
        <v>199.13</v>
      </c>
      <c r="W22" s="10">
        <v>102934</v>
      </c>
    </row>
    <row r="23" s="1" customFormat="1" ht="13.5" spans="1:23">
      <c r="A23" s="6">
        <v>754</v>
      </c>
      <c r="B23" s="6" t="s">
        <v>38</v>
      </c>
      <c r="C23" s="6" t="s">
        <v>321</v>
      </c>
      <c r="D23" s="6">
        <v>9841</v>
      </c>
      <c r="E23" s="6" t="s">
        <v>85</v>
      </c>
      <c r="F23" s="6" t="s">
        <v>322</v>
      </c>
      <c r="G23" s="6">
        <v>1</v>
      </c>
      <c r="H23" s="6">
        <v>160704</v>
      </c>
      <c r="I23" s="6">
        <v>55415.17</v>
      </c>
      <c r="J23" s="6">
        <v>234873.99</v>
      </c>
      <c r="K23" s="6">
        <v>72853.94</v>
      </c>
      <c r="L23" s="9">
        <f t="shared" si="0"/>
        <v>0.310183090090137</v>
      </c>
      <c r="M23" s="10">
        <v>32.52</v>
      </c>
      <c r="N23" s="10">
        <v>131.81</v>
      </c>
      <c r="O23" s="6">
        <v>73041.5</v>
      </c>
      <c r="P23" s="6">
        <v>23752.37</v>
      </c>
      <c r="Q23" s="12">
        <v>1.57845423387097</v>
      </c>
      <c r="R23" s="6">
        <v>1053.79</v>
      </c>
      <c r="S23" s="6">
        <v>192.18</v>
      </c>
      <c r="T23" s="6">
        <v>7754.77</v>
      </c>
      <c r="U23" s="6">
        <v>2586.43</v>
      </c>
      <c r="V23" s="6">
        <v>144.76</v>
      </c>
      <c r="W23" s="10">
        <v>517</v>
      </c>
    </row>
    <row r="24" s="1" customFormat="1" ht="13.5" spans="1:22">
      <c r="A24" s="6">
        <v>385</v>
      </c>
      <c r="B24" s="6" t="s">
        <v>80</v>
      </c>
      <c r="C24" s="6" t="s">
        <v>310</v>
      </c>
      <c r="D24" s="6">
        <v>11458</v>
      </c>
      <c r="E24" s="6" t="s">
        <v>337</v>
      </c>
      <c r="F24" s="6" t="s">
        <v>313</v>
      </c>
      <c r="G24" s="6">
        <v>0.3</v>
      </c>
      <c r="H24" s="6">
        <v>318060</v>
      </c>
      <c r="I24" s="6">
        <v>27263</v>
      </c>
      <c r="J24" s="6">
        <v>341678.16</v>
      </c>
      <c r="K24" s="6">
        <v>91963.15</v>
      </c>
      <c r="L24" s="9">
        <f t="shared" si="0"/>
        <v>0.269151385034384</v>
      </c>
      <c r="M24" s="10">
        <v>26.6</v>
      </c>
      <c r="N24" s="10">
        <v>131.06</v>
      </c>
      <c r="O24" s="6">
        <v>35731.45</v>
      </c>
      <c r="P24" s="6">
        <v>9504.85</v>
      </c>
      <c r="Q24" s="12">
        <v>1.16019748726655</v>
      </c>
      <c r="R24" s="6">
        <v>481.11</v>
      </c>
      <c r="S24" s="6">
        <v>195</v>
      </c>
      <c r="T24" s="6">
        <v>9593.99</v>
      </c>
      <c r="U24" s="6">
        <v>2630.26</v>
      </c>
      <c r="V24" s="6">
        <v>90.49</v>
      </c>
    </row>
    <row r="25" s="1" customFormat="1" ht="13.5" spans="1:22">
      <c r="A25" s="6">
        <v>311</v>
      </c>
      <c r="B25" s="6" t="s">
        <v>54</v>
      </c>
      <c r="C25" s="6" t="s">
        <v>326</v>
      </c>
      <c r="D25" s="6">
        <v>4093</v>
      </c>
      <c r="E25" s="6" t="s">
        <v>53</v>
      </c>
      <c r="F25" s="6" t="s">
        <v>317</v>
      </c>
      <c r="G25" s="6">
        <v>0.9</v>
      </c>
      <c r="H25" s="6">
        <v>177320</v>
      </c>
      <c r="I25" s="6">
        <v>83994</v>
      </c>
      <c r="J25" s="6">
        <v>183470.91</v>
      </c>
      <c r="K25" s="6">
        <v>44327.08</v>
      </c>
      <c r="L25" s="9">
        <f t="shared" si="0"/>
        <v>0.241602769616175</v>
      </c>
      <c r="M25" s="10">
        <v>24.61</v>
      </c>
      <c r="N25" s="10">
        <v>130.23</v>
      </c>
      <c r="O25" s="6">
        <v>109388.55</v>
      </c>
      <c r="P25" s="6">
        <v>26921.18</v>
      </c>
      <c r="Q25" s="12">
        <v>1.07607571847507</v>
      </c>
      <c r="R25" s="6">
        <v>580.36</v>
      </c>
      <c r="S25" s="6">
        <v>94.86</v>
      </c>
      <c r="T25" s="6">
        <v>4650.25</v>
      </c>
      <c r="U25" s="6">
        <v>1073.13</v>
      </c>
      <c r="V25" s="6">
        <v>78.68</v>
      </c>
    </row>
    <row r="26" s="1" customFormat="1" ht="13.5" spans="1:22">
      <c r="A26" s="6">
        <v>373</v>
      </c>
      <c r="B26" s="6" t="s">
        <v>58</v>
      </c>
      <c r="C26" s="6" t="s">
        <v>338</v>
      </c>
      <c r="D26" s="6">
        <v>11452</v>
      </c>
      <c r="E26" s="6" t="s">
        <v>142</v>
      </c>
      <c r="F26" s="6" t="s">
        <v>330</v>
      </c>
      <c r="G26" s="6">
        <v>0.6</v>
      </c>
      <c r="H26" s="6">
        <v>261144</v>
      </c>
      <c r="I26" s="6">
        <v>44767</v>
      </c>
      <c r="J26" s="6">
        <v>267911.52</v>
      </c>
      <c r="K26" s="6">
        <v>82885.83</v>
      </c>
      <c r="L26" s="9">
        <f t="shared" si="0"/>
        <v>0.309377625866928</v>
      </c>
      <c r="M26" s="10">
        <v>31.68</v>
      </c>
      <c r="N26" s="10">
        <v>129.86</v>
      </c>
      <c r="O26" s="6">
        <v>58133.5</v>
      </c>
      <c r="P26" s="6">
        <v>18417.1</v>
      </c>
      <c r="Q26" s="12">
        <v>1.06695149342891</v>
      </c>
      <c r="R26" s="6">
        <v>587.81</v>
      </c>
      <c r="S26" s="6">
        <v>116.05</v>
      </c>
      <c r="T26" s="6">
        <v>6958.4</v>
      </c>
      <c r="U26" s="6">
        <v>2727.9</v>
      </c>
      <c r="V26" s="6">
        <v>79.94</v>
      </c>
    </row>
    <row r="27" s="1" customFormat="1" ht="13.5" spans="1:23">
      <c r="A27" s="6">
        <v>517</v>
      </c>
      <c r="B27" s="6" t="s">
        <v>35</v>
      </c>
      <c r="C27" s="6" t="s">
        <v>314</v>
      </c>
      <c r="D27" s="6">
        <v>4024</v>
      </c>
      <c r="E27" s="6" t="s">
        <v>117</v>
      </c>
      <c r="F27" s="6" t="s">
        <v>317</v>
      </c>
      <c r="G27" s="6">
        <v>1</v>
      </c>
      <c r="H27" s="6">
        <v>542190</v>
      </c>
      <c r="I27" s="6">
        <v>144584</v>
      </c>
      <c r="J27" s="6">
        <v>668308.88</v>
      </c>
      <c r="K27" s="6">
        <v>148033.68</v>
      </c>
      <c r="L27" s="9">
        <f t="shared" si="0"/>
        <v>0.221504882592612</v>
      </c>
      <c r="M27" s="10">
        <v>22.43</v>
      </c>
      <c r="N27" s="10">
        <v>128.92</v>
      </c>
      <c r="O27" s="6">
        <v>186393.86</v>
      </c>
      <c r="P27" s="6">
        <v>41806.23</v>
      </c>
      <c r="Q27" s="12">
        <v>1.30656672531769</v>
      </c>
      <c r="R27" s="6">
        <v>1129.35</v>
      </c>
      <c r="S27" s="6">
        <v>106.17</v>
      </c>
      <c r="T27" s="6">
        <v>20195.41</v>
      </c>
      <c r="U27" s="6">
        <v>4622.29</v>
      </c>
      <c r="V27" s="6">
        <v>111.74</v>
      </c>
      <c r="W27" s="10">
        <v>311</v>
      </c>
    </row>
    <row r="28" s="1" customFormat="1" ht="13.5" spans="1:22">
      <c r="A28" s="6">
        <v>329</v>
      </c>
      <c r="B28" s="6" t="s">
        <v>64</v>
      </c>
      <c r="C28" s="6" t="s">
        <v>328</v>
      </c>
      <c r="D28" s="6">
        <v>11321</v>
      </c>
      <c r="E28" s="6" t="s">
        <v>63</v>
      </c>
      <c r="F28" s="6" t="s">
        <v>315</v>
      </c>
      <c r="G28" s="6">
        <v>0.4</v>
      </c>
      <c r="H28" s="6">
        <v>212784</v>
      </c>
      <c r="I28" s="6">
        <v>25792</v>
      </c>
      <c r="J28" s="6">
        <v>238369.14</v>
      </c>
      <c r="K28" s="6">
        <v>72192.57</v>
      </c>
      <c r="L28" s="9">
        <f t="shared" si="0"/>
        <v>0.302860387045068</v>
      </c>
      <c r="M28" s="10">
        <v>29.41</v>
      </c>
      <c r="N28" s="10">
        <v>127.26</v>
      </c>
      <c r="O28" s="6">
        <v>32822.92</v>
      </c>
      <c r="P28" s="6">
        <v>9654.13</v>
      </c>
      <c r="Q28" s="12">
        <v>1.1650495601173</v>
      </c>
      <c r="R28" s="6">
        <v>394.67</v>
      </c>
      <c r="S28" s="6">
        <v>111.59</v>
      </c>
      <c r="T28" s="6">
        <v>4539.7</v>
      </c>
      <c r="U28" s="6">
        <v>1694.06</v>
      </c>
      <c r="V28" s="6">
        <v>64</v>
      </c>
    </row>
    <row r="29" s="1" customFormat="1" ht="13.5" spans="1:22">
      <c r="A29" s="6">
        <v>743</v>
      </c>
      <c r="B29" s="6" t="s">
        <v>56</v>
      </c>
      <c r="C29" s="6" t="s">
        <v>320</v>
      </c>
      <c r="D29" s="6">
        <v>4322</v>
      </c>
      <c r="E29" s="6" t="s">
        <v>55</v>
      </c>
      <c r="F29" s="6" t="s">
        <v>317</v>
      </c>
      <c r="G29" s="6">
        <v>0.9</v>
      </c>
      <c r="H29" s="6">
        <v>118296</v>
      </c>
      <c r="I29" s="6">
        <v>40948.61</v>
      </c>
      <c r="J29" s="6">
        <v>113423.45</v>
      </c>
      <c r="K29" s="6">
        <v>35747.52</v>
      </c>
      <c r="L29" s="9">
        <f t="shared" si="0"/>
        <v>0.315168688661824</v>
      </c>
      <c r="M29" s="10">
        <v>30.68</v>
      </c>
      <c r="N29" s="10">
        <v>126.74</v>
      </c>
      <c r="O29" s="6">
        <v>51898.97</v>
      </c>
      <c r="P29" s="6">
        <v>15920.36</v>
      </c>
      <c r="Q29" s="12">
        <v>1.01633915770609</v>
      </c>
      <c r="R29" s="6">
        <v>366.65</v>
      </c>
      <c r="S29" s="6">
        <v>69.51</v>
      </c>
      <c r="T29" s="6">
        <v>3472.21</v>
      </c>
      <c r="U29" s="6">
        <v>1198.55</v>
      </c>
      <c r="V29" s="6">
        <v>88.06</v>
      </c>
    </row>
    <row r="30" s="1" customFormat="1" ht="13.5" spans="1:23">
      <c r="A30" s="6">
        <v>753</v>
      </c>
      <c r="B30" s="6" t="s">
        <v>155</v>
      </c>
      <c r="C30" s="6" t="s">
        <v>314</v>
      </c>
      <c r="D30" s="6">
        <v>9829</v>
      </c>
      <c r="E30" s="6" t="s">
        <v>154</v>
      </c>
      <c r="F30" s="6" t="s">
        <v>317</v>
      </c>
      <c r="G30" s="6">
        <v>0.9</v>
      </c>
      <c r="H30" s="6">
        <v>85436</v>
      </c>
      <c r="I30" s="6">
        <v>45229</v>
      </c>
      <c r="J30" s="6">
        <v>97909.67</v>
      </c>
      <c r="K30" s="6">
        <v>28053.75</v>
      </c>
      <c r="L30" s="9">
        <f t="shared" si="0"/>
        <v>0.286526856846724</v>
      </c>
      <c r="M30" s="10">
        <v>26.84</v>
      </c>
      <c r="N30" s="10">
        <v>126.47</v>
      </c>
      <c r="O30" s="6">
        <v>57202.88</v>
      </c>
      <c r="P30" s="6">
        <v>15353.14</v>
      </c>
      <c r="Q30" s="12">
        <v>1.21476017369727</v>
      </c>
      <c r="R30" s="6">
        <v>173.54</v>
      </c>
      <c r="S30" s="6">
        <v>51.51</v>
      </c>
      <c r="T30" s="6">
        <v>2709.52</v>
      </c>
      <c r="U30" s="6">
        <v>852.06</v>
      </c>
      <c r="V30" s="6">
        <v>95.14</v>
      </c>
      <c r="W30" s="10">
        <v>740</v>
      </c>
    </row>
    <row r="31" s="1" customFormat="1" ht="13.5" spans="1:22">
      <c r="A31" s="6">
        <v>709</v>
      </c>
      <c r="B31" s="6" t="s">
        <v>145</v>
      </c>
      <c r="C31" s="6" t="s">
        <v>323</v>
      </c>
      <c r="D31" s="6">
        <v>11486</v>
      </c>
      <c r="E31" s="6" t="s">
        <v>144</v>
      </c>
      <c r="F31" s="6" t="s">
        <v>332</v>
      </c>
      <c r="G31" s="6">
        <v>0.5</v>
      </c>
      <c r="H31" s="6">
        <v>203112</v>
      </c>
      <c r="I31" s="6">
        <v>34999</v>
      </c>
      <c r="J31" s="6">
        <v>222321.29</v>
      </c>
      <c r="K31" s="6">
        <v>70090.54</v>
      </c>
      <c r="L31" s="9">
        <f t="shared" si="0"/>
        <v>0.31526688244747</v>
      </c>
      <c r="M31" s="10">
        <v>31.31</v>
      </c>
      <c r="N31" s="10">
        <v>125.93</v>
      </c>
      <c r="O31" s="6">
        <v>44074.76</v>
      </c>
      <c r="P31" s="6">
        <v>13799.45</v>
      </c>
      <c r="Q31" s="12">
        <v>1.13835785970302</v>
      </c>
      <c r="R31" s="6">
        <v>321.09</v>
      </c>
      <c r="S31" s="6">
        <v>95.69</v>
      </c>
      <c r="T31" s="6">
        <v>8908.86</v>
      </c>
      <c r="U31" s="6">
        <v>2514.63</v>
      </c>
      <c r="V31" s="6">
        <v>131.59</v>
      </c>
    </row>
    <row r="32" s="1" customFormat="1" ht="13.5" spans="1:22">
      <c r="A32" s="6">
        <v>102479</v>
      </c>
      <c r="B32" s="6" t="s">
        <v>339</v>
      </c>
      <c r="C32" s="6" t="s">
        <v>314</v>
      </c>
      <c r="D32" s="6">
        <v>11446</v>
      </c>
      <c r="E32" s="6" t="s">
        <v>340</v>
      </c>
      <c r="F32" s="6" t="s">
        <v>331</v>
      </c>
      <c r="G32" s="6">
        <v>1</v>
      </c>
      <c r="H32" s="6">
        <v>65720</v>
      </c>
      <c r="I32" s="6">
        <v>27383</v>
      </c>
      <c r="J32" s="6">
        <v>66106.51</v>
      </c>
      <c r="K32" s="6">
        <v>20644.31</v>
      </c>
      <c r="L32" s="9">
        <f t="shared" si="0"/>
        <v>0.312288608187</v>
      </c>
      <c r="M32" s="10">
        <v>29.55</v>
      </c>
      <c r="N32" s="10">
        <v>125.85</v>
      </c>
      <c r="O32" s="6">
        <v>34461.33</v>
      </c>
      <c r="P32" s="6">
        <v>10183.55</v>
      </c>
      <c r="Q32" s="12">
        <v>1.06623403225806</v>
      </c>
      <c r="R32" s="6">
        <v>444.7</v>
      </c>
      <c r="S32" s="6">
        <v>130.31</v>
      </c>
      <c r="T32" s="6">
        <v>1815.8</v>
      </c>
      <c r="U32" s="6">
        <v>626.89</v>
      </c>
      <c r="V32" s="6">
        <v>82.89</v>
      </c>
    </row>
    <row r="33" s="1" customFormat="1" ht="13.5" spans="1:23">
      <c r="A33" s="6">
        <v>517</v>
      </c>
      <c r="B33" s="6" t="s">
        <v>35</v>
      </c>
      <c r="C33" s="6" t="s">
        <v>314</v>
      </c>
      <c r="D33" s="6">
        <v>10893</v>
      </c>
      <c r="E33" s="6" t="s">
        <v>133</v>
      </c>
      <c r="F33" s="6" t="s">
        <v>331</v>
      </c>
      <c r="G33" s="6">
        <v>1</v>
      </c>
      <c r="H33" s="6">
        <v>542190</v>
      </c>
      <c r="I33" s="6">
        <v>144584</v>
      </c>
      <c r="J33" s="6">
        <v>668308.88</v>
      </c>
      <c r="K33" s="6">
        <v>148033.68</v>
      </c>
      <c r="L33" s="9">
        <f t="shared" si="0"/>
        <v>0.221504882592612</v>
      </c>
      <c r="M33" s="10">
        <v>21.41</v>
      </c>
      <c r="N33" s="10">
        <v>123.2</v>
      </c>
      <c r="O33" s="6">
        <v>178130.82</v>
      </c>
      <c r="P33" s="6">
        <v>38145.54</v>
      </c>
      <c r="Q33" s="12">
        <v>1.30656672531769</v>
      </c>
      <c r="R33" s="6">
        <v>1204.95</v>
      </c>
      <c r="S33" s="6">
        <v>109.9</v>
      </c>
      <c r="T33" s="6">
        <v>20195.41</v>
      </c>
      <c r="U33" s="6">
        <v>4622.29</v>
      </c>
      <c r="V33" s="6">
        <v>111.74</v>
      </c>
      <c r="W33" s="10">
        <v>377</v>
      </c>
    </row>
    <row r="34" s="1" customFormat="1" ht="13.5" spans="1:22">
      <c r="A34" s="6">
        <v>549</v>
      </c>
      <c r="B34" s="6" t="s">
        <v>151</v>
      </c>
      <c r="C34" s="6" t="s">
        <v>318</v>
      </c>
      <c r="D34" s="6">
        <v>7947</v>
      </c>
      <c r="E34" s="6" t="s">
        <v>150</v>
      </c>
      <c r="F34" s="6" t="s">
        <v>317</v>
      </c>
      <c r="G34" s="6">
        <v>0.9</v>
      </c>
      <c r="H34" s="6">
        <v>121582</v>
      </c>
      <c r="I34" s="6">
        <v>43769.6</v>
      </c>
      <c r="J34" s="6">
        <v>115597.33</v>
      </c>
      <c r="K34" s="6">
        <v>33019.23</v>
      </c>
      <c r="L34" s="9">
        <f t="shared" si="0"/>
        <v>0.285640074904844</v>
      </c>
      <c r="M34" s="10">
        <v>28.96</v>
      </c>
      <c r="N34" s="10">
        <v>122.61</v>
      </c>
      <c r="O34" s="6">
        <v>53667.3</v>
      </c>
      <c r="P34" s="6">
        <v>15544.62</v>
      </c>
      <c r="Q34" s="12">
        <v>1.00782327811683</v>
      </c>
      <c r="R34" s="6">
        <v>295.44</v>
      </c>
      <c r="S34" s="6">
        <v>67.97</v>
      </c>
      <c r="T34" s="6">
        <v>3252.12</v>
      </c>
      <c r="U34" s="6">
        <v>826.23</v>
      </c>
      <c r="V34" s="6">
        <v>80.25</v>
      </c>
    </row>
    <row r="35" s="1" customFormat="1" ht="13.5" spans="1:22">
      <c r="A35" s="6">
        <v>373</v>
      </c>
      <c r="B35" s="6" t="s">
        <v>58</v>
      </c>
      <c r="C35" s="6" t="s">
        <v>338</v>
      </c>
      <c r="D35" s="6">
        <v>8075</v>
      </c>
      <c r="E35" s="6" t="s">
        <v>165</v>
      </c>
      <c r="F35" s="6" t="s">
        <v>331</v>
      </c>
      <c r="G35" s="6">
        <v>1</v>
      </c>
      <c r="H35" s="6">
        <v>261144</v>
      </c>
      <c r="I35" s="6">
        <v>74612</v>
      </c>
      <c r="J35" s="6">
        <v>267911.52</v>
      </c>
      <c r="K35" s="6">
        <v>82885.83</v>
      </c>
      <c r="L35" s="9">
        <f t="shared" si="0"/>
        <v>0.309377625866928</v>
      </c>
      <c r="M35" s="10">
        <v>35.18</v>
      </c>
      <c r="N35" s="10">
        <v>122.53</v>
      </c>
      <c r="O35" s="6">
        <v>91421.55</v>
      </c>
      <c r="P35" s="6">
        <v>32162.77</v>
      </c>
      <c r="Q35" s="12">
        <v>1.06695149342891</v>
      </c>
      <c r="R35" s="6">
        <v>1104.73</v>
      </c>
      <c r="S35" s="6">
        <v>112.46</v>
      </c>
      <c r="T35" s="6">
        <v>6958.4</v>
      </c>
      <c r="U35" s="6">
        <v>2727.9</v>
      </c>
      <c r="V35" s="6">
        <v>79.94</v>
      </c>
    </row>
    <row r="36" s="1" customFormat="1" ht="13.5" spans="1:22">
      <c r="A36" s="6">
        <v>742</v>
      </c>
      <c r="B36" s="6" t="s">
        <v>71</v>
      </c>
      <c r="C36" s="6" t="s">
        <v>320</v>
      </c>
      <c r="D36" s="6">
        <v>8763</v>
      </c>
      <c r="E36" s="6" t="s">
        <v>70</v>
      </c>
      <c r="F36" s="6" t="s">
        <v>317</v>
      </c>
      <c r="G36" s="6">
        <v>0.8</v>
      </c>
      <c r="H36" s="6">
        <v>283712</v>
      </c>
      <c r="I36" s="6">
        <v>78244</v>
      </c>
      <c r="J36" s="6">
        <v>280868.83</v>
      </c>
      <c r="K36" s="6">
        <v>75681.03</v>
      </c>
      <c r="L36" s="9">
        <f t="shared" si="0"/>
        <v>0.26945328892494</v>
      </c>
      <c r="M36" s="10">
        <v>27.67</v>
      </c>
      <c r="N36" s="10">
        <v>122.43</v>
      </c>
      <c r="O36" s="6">
        <v>95797.17</v>
      </c>
      <c r="P36" s="6">
        <v>26510.74</v>
      </c>
      <c r="Q36" s="12">
        <v>1.02957782258065</v>
      </c>
      <c r="R36" s="6">
        <v>2448.44</v>
      </c>
      <c r="S36" s="6">
        <v>472.97</v>
      </c>
      <c r="T36" s="6">
        <v>30375</v>
      </c>
      <c r="U36" s="6">
        <v>5536.08</v>
      </c>
      <c r="V36" s="6">
        <v>321.19</v>
      </c>
    </row>
    <row r="37" s="1" customFormat="1" ht="13.5" spans="1:22">
      <c r="A37" s="6">
        <v>733</v>
      </c>
      <c r="B37" s="6" t="s">
        <v>160</v>
      </c>
      <c r="C37" s="6" t="s">
        <v>341</v>
      </c>
      <c r="D37" s="6">
        <v>11110</v>
      </c>
      <c r="E37" s="6" t="s">
        <v>220</v>
      </c>
      <c r="F37" s="6" t="s">
        <v>342</v>
      </c>
      <c r="G37" s="6">
        <v>0.8</v>
      </c>
      <c r="H37" s="6">
        <v>111724</v>
      </c>
      <c r="I37" s="6">
        <v>31282.72</v>
      </c>
      <c r="J37" s="6">
        <v>118091.34</v>
      </c>
      <c r="K37" s="6">
        <v>33882.49</v>
      </c>
      <c r="L37" s="9">
        <f t="shared" si="0"/>
        <v>0.286917652047983</v>
      </c>
      <c r="M37" s="10">
        <v>30.64</v>
      </c>
      <c r="N37" s="10">
        <v>121.04</v>
      </c>
      <c r="O37" s="6">
        <v>37865.62</v>
      </c>
      <c r="P37" s="6">
        <v>11603.86</v>
      </c>
      <c r="Q37" s="12">
        <v>1.12041119544592</v>
      </c>
      <c r="R37" s="6">
        <v>693.29</v>
      </c>
      <c r="S37" s="6">
        <v>155.79</v>
      </c>
      <c r="T37" s="6">
        <v>3413.35</v>
      </c>
      <c r="U37" s="6">
        <v>1267.66</v>
      </c>
      <c r="V37" s="6">
        <v>91.65</v>
      </c>
    </row>
    <row r="38" s="1" customFormat="1" ht="13.5" spans="1:23">
      <c r="A38" s="6">
        <v>752</v>
      </c>
      <c r="B38" s="6" t="s">
        <v>45</v>
      </c>
      <c r="C38" s="6" t="s">
        <v>320</v>
      </c>
      <c r="D38" s="6">
        <v>11318</v>
      </c>
      <c r="E38" s="6" t="s">
        <v>135</v>
      </c>
      <c r="F38" s="6" t="s">
        <v>343</v>
      </c>
      <c r="G38" s="6">
        <v>0.8</v>
      </c>
      <c r="H38" s="6">
        <v>82150</v>
      </c>
      <c r="I38" s="6">
        <v>38658</v>
      </c>
      <c r="J38" s="6">
        <v>104013.81</v>
      </c>
      <c r="K38" s="6">
        <v>25776.95</v>
      </c>
      <c r="L38" s="9">
        <f t="shared" si="0"/>
        <v>0.247822380508896</v>
      </c>
      <c r="M38" s="10">
        <v>24.61</v>
      </c>
      <c r="N38" s="10">
        <v>119.27</v>
      </c>
      <c r="O38" s="6">
        <v>46108.09</v>
      </c>
      <c r="P38" s="6">
        <v>11345.42</v>
      </c>
      <c r="Q38" s="12">
        <v>1.34211367741935</v>
      </c>
      <c r="R38" s="6">
        <v>232.4</v>
      </c>
      <c r="S38" s="6">
        <v>65.83</v>
      </c>
      <c r="T38" s="6">
        <v>2010.94</v>
      </c>
      <c r="U38" s="6">
        <v>443.33</v>
      </c>
      <c r="V38" s="6">
        <v>73.44</v>
      </c>
      <c r="W38" s="10">
        <v>748</v>
      </c>
    </row>
    <row r="39" s="1" customFormat="1" ht="13.5" spans="1:23">
      <c r="A39" s="6">
        <v>517</v>
      </c>
      <c r="B39" s="6" t="s">
        <v>35</v>
      </c>
      <c r="C39" s="6" t="s">
        <v>314</v>
      </c>
      <c r="D39" s="6">
        <v>4022</v>
      </c>
      <c r="E39" s="6" t="s">
        <v>147</v>
      </c>
      <c r="F39" s="6" t="s">
        <v>331</v>
      </c>
      <c r="G39" s="6">
        <v>1</v>
      </c>
      <c r="H39" s="6">
        <v>542190</v>
      </c>
      <c r="I39" s="6">
        <v>144584</v>
      </c>
      <c r="J39" s="6">
        <v>668308.88</v>
      </c>
      <c r="K39" s="6">
        <v>148033.68</v>
      </c>
      <c r="L39" s="9">
        <f t="shared" si="0"/>
        <v>0.221504882592612</v>
      </c>
      <c r="M39" s="10">
        <v>21.94</v>
      </c>
      <c r="N39" s="10">
        <v>118.58</v>
      </c>
      <c r="O39" s="6">
        <v>171444.46</v>
      </c>
      <c r="P39" s="6">
        <v>37606.97</v>
      </c>
      <c r="Q39" s="12">
        <v>1.30656672531769</v>
      </c>
      <c r="R39" s="6">
        <v>1232.84</v>
      </c>
      <c r="S39" s="6">
        <v>105.69</v>
      </c>
      <c r="T39" s="6">
        <v>20195.41</v>
      </c>
      <c r="U39" s="6">
        <v>4622.29</v>
      </c>
      <c r="V39" s="6">
        <v>111.74</v>
      </c>
      <c r="W39" s="10">
        <v>373</v>
      </c>
    </row>
    <row r="40" s="1" customFormat="1" ht="13.5" spans="1:23">
      <c r="A40" s="6">
        <v>101453</v>
      </c>
      <c r="B40" s="6" t="s">
        <v>47</v>
      </c>
      <c r="C40" s="6" t="s">
        <v>328</v>
      </c>
      <c r="D40" s="6">
        <v>10927</v>
      </c>
      <c r="E40" s="6" t="s">
        <v>134</v>
      </c>
      <c r="F40" s="6" t="s">
        <v>317</v>
      </c>
      <c r="G40" s="6">
        <v>0.9</v>
      </c>
      <c r="H40" s="6">
        <v>83328</v>
      </c>
      <c r="I40" s="6">
        <v>21427.2</v>
      </c>
      <c r="J40" s="6">
        <v>117196.52</v>
      </c>
      <c r="K40" s="6">
        <v>38736.05</v>
      </c>
      <c r="L40" s="9">
        <f t="shared" si="0"/>
        <v>0.33052218615365</v>
      </c>
      <c r="M40" s="10">
        <v>34.44</v>
      </c>
      <c r="N40" s="10">
        <v>116.52</v>
      </c>
      <c r="O40" s="6">
        <v>24965.95</v>
      </c>
      <c r="P40" s="6">
        <v>8597.54</v>
      </c>
      <c r="Q40" s="12">
        <v>1.57522204301075</v>
      </c>
      <c r="R40" s="6">
        <v>166.06</v>
      </c>
      <c r="S40" s="6">
        <v>66.8</v>
      </c>
      <c r="T40" s="6">
        <v>3108.3</v>
      </c>
      <c r="U40" s="6">
        <v>1170.11</v>
      </c>
      <c r="V40" s="6">
        <v>111.91</v>
      </c>
      <c r="W40" s="10">
        <v>329</v>
      </c>
    </row>
    <row r="41" s="1" customFormat="1" ht="13.5" spans="1:22">
      <c r="A41" s="6">
        <v>373</v>
      </c>
      <c r="B41" s="6" t="s">
        <v>58</v>
      </c>
      <c r="C41" s="6" t="s">
        <v>338</v>
      </c>
      <c r="D41" s="6">
        <v>8903</v>
      </c>
      <c r="E41" s="6" t="s">
        <v>57</v>
      </c>
      <c r="F41" s="6" t="s">
        <v>344</v>
      </c>
      <c r="G41" s="6">
        <v>0.9</v>
      </c>
      <c r="H41" s="6">
        <v>261144</v>
      </c>
      <c r="I41" s="6">
        <v>67151</v>
      </c>
      <c r="J41" s="6">
        <v>267911.52</v>
      </c>
      <c r="K41" s="6">
        <v>82885.83</v>
      </c>
      <c r="L41" s="9">
        <f t="shared" si="0"/>
        <v>0.309377625866928</v>
      </c>
      <c r="M41" s="10">
        <v>25.83</v>
      </c>
      <c r="N41" s="10">
        <v>114.77</v>
      </c>
      <c r="O41" s="6">
        <v>77068.78</v>
      </c>
      <c r="P41" s="6">
        <v>19903.27</v>
      </c>
      <c r="Q41" s="12">
        <v>1.06695149342891</v>
      </c>
      <c r="R41" s="6">
        <v>357.11</v>
      </c>
      <c r="S41" s="6">
        <v>42.74</v>
      </c>
      <c r="T41" s="6">
        <v>6958.4</v>
      </c>
      <c r="U41" s="6">
        <v>2727.9</v>
      </c>
      <c r="V41" s="6">
        <v>79.94</v>
      </c>
    </row>
    <row r="42" s="1" customFormat="1" ht="13.5" spans="1:22">
      <c r="A42" s="6">
        <v>385</v>
      </c>
      <c r="B42" s="6" t="s">
        <v>80</v>
      </c>
      <c r="C42" s="6" t="s">
        <v>310</v>
      </c>
      <c r="D42" s="6">
        <v>7749</v>
      </c>
      <c r="E42" s="6" t="s">
        <v>131</v>
      </c>
      <c r="F42" s="6" t="s">
        <v>331</v>
      </c>
      <c r="G42" s="6">
        <v>1</v>
      </c>
      <c r="H42" s="6">
        <v>318060</v>
      </c>
      <c r="I42" s="6">
        <v>90874</v>
      </c>
      <c r="J42" s="6">
        <v>341678.16</v>
      </c>
      <c r="K42" s="6">
        <v>91963.15</v>
      </c>
      <c r="L42" s="9">
        <f t="shared" si="0"/>
        <v>0.269151385034384</v>
      </c>
      <c r="M42" s="10">
        <v>26.16</v>
      </c>
      <c r="N42" s="10">
        <v>113.14</v>
      </c>
      <c r="O42" s="6">
        <v>102814.52</v>
      </c>
      <c r="P42" s="6">
        <v>26892.02</v>
      </c>
      <c r="Q42" s="12">
        <v>1.16019748726655</v>
      </c>
      <c r="R42" s="6">
        <v>567.44</v>
      </c>
      <c r="S42" s="6">
        <v>66.01</v>
      </c>
      <c r="T42" s="6">
        <v>9593.99</v>
      </c>
      <c r="U42" s="6">
        <v>2630.26</v>
      </c>
      <c r="V42" s="6">
        <v>90.49</v>
      </c>
    </row>
    <row r="43" s="1" customFormat="1" ht="13.5" spans="1:22">
      <c r="A43" s="6">
        <v>513</v>
      </c>
      <c r="B43" s="6" t="s">
        <v>84</v>
      </c>
      <c r="C43" s="6" t="s">
        <v>333</v>
      </c>
      <c r="D43" s="6">
        <v>5457</v>
      </c>
      <c r="E43" s="6" t="s">
        <v>118</v>
      </c>
      <c r="F43" s="6" t="s">
        <v>344</v>
      </c>
      <c r="G43" s="6">
        <v>0.9</v>
      </c>
      <c r="H43" s="6">
        <v>238576</v>
      </c>
      <c r="I43" s="6">
        <v>89465</v>
      </c>
      <c r="J43" s="6">
        <v>274497.24</v>
      </c>
      <c r="K43" s="6">
        <v>86725.02</v>
      </c>
      <c r="L43" s="9">
        <f t="shared" si="0"/>
        <v>0.315941318754243</v>
      </c>
      <c r="M43" s="10">
        <v>31.69</v>
      </c>
      <c r="N43" s="10">
        <v>111.09</v>
      </c>
      <c r="O43" s="6">
        <v>99383.9</v>
      </c>
      <c r="P43" s="6">
        <v>31491.95</v>
      </c>
      <c r="Q43" s="12">
        <v>1.19658779424586</v>
      </c>
      <c r="R43" s="6">
        <v>670.83</v>
      </c>
      <c r="S43" s="6">
        <v>70.09</v>
      </c>
      <c r="T43" s="6">
        <v>6748.9</v>
      </c>
      <c r="U43" s="6">
        <v>2336.25</v>
      </c>
      <c r="V43" s="6">
        <v>84.86</v>
      </c>
    </row>
    <row r="44" s="1" customFormat="1" ht="13.5" spans="1:22">
      <c r="A44" s="6">
        <v>748</v>
      </c>
      <c r="B44" s="6" t="s">
        <v>36</v>
      </c>
      <c r="C44" s="6" t="s">
        <v>318</v>
      </c>
      <c r="D44" s="6">
        <v>11012</v>
      </c>
      <c r="E44" s="6" t="s">
        <v>109</v>
      </c>
      <c r="F44" s="6" t="s">
        <v>331</v>
      </c>
      <c r="G44" s="6">
        <v>1</v>
      </c>
      <c r="H44" s="6">
        <v>131440</v>
      </c>
      <c r="I44" s="6">
        <v>57148</v>
      </c>
      <c r="J44" s="6">
        <v>136114.15</v>
      </c>
      <c r="K44" s="6">
        <v>42705.99</v>
      </c>
      <c r="L44" s="9">
        <f t="shared" si="0"/>
        <v>0.313751288899795</v>
      </c>
      <c r="M44" s="10">
        <v>31.22</v>
      </c>
      <c r="N44" s="10">
        <v>110.2</v>
      </c>
      <c r="O44" s="6">
        <v>62977.95</v>
      </c>
      <c r="P44" s="6">
        <v>19658.8</v>
      </c>
      <c r="Q44" s="12">
        <v>1.09769475806452</v>
      </c>
      <c r="R44" s="6" t="s">
        <v>313</v>
      </c>
      <c r="S44" s="6" t="s">
        <v>313</v>
      </c>
      <c r="T44" s="6">
        <v>4654.51</v>
      </c>
      <c r="U44" s="6">
        <v>1108.29</v>
      </c>
      <c r="V44" s="6">
        <v>106.24</v>
      </c>
    </row>
    <row r="45" s="1" customFormat="1" ht="13.5" spans="1:22">
      <c r="A45" s="6">
        <v>329</v>
      </c>
      <c r="B45" s="6" t="s">
        <v>64</v>
      </c>
      <c r="C45" s="6" t="s">
        <v>328</v>
      </c>
      <c r="D45" s="6">
        <v>9988</v>
      </c>
      <c r="E45" s="6" t="s">
        <v>181</v>
      </c>
      <c r="F45" s="6" t="s">
        <v>317</v>
      </c>
      <c r="G45" s="6">
        <v>0.9</v>
      </c>
      <c r="H45" s="6">
        <v>212784</v>
      </c>
      <c r="I45" s="6">
        <v>58032</v>
      </c>
      <c r="J45" s="6">
        <v>238369.14</v>
      </c>
      <c r="K45" s="6">
        <v>72192.57</v>
      </c>
      <c r="L45" s="9">
        <f t="shared" si="0"/>
        <v>0.302860387045068</v>
      </c>
      <c r="M45" s="10">
        <v>34.59</v>
      </c>
      <c r="N45" s="10">
        <v>109.6</v>
      </c>
      <c r="O45" s="6">
        <v>63604.13</v>
      </c>
      <c r="P45" s="6">
        <v>22003.02</v>
      </c>
      <c r="Q45" s="12">
        <v>1.1650495601173</v>
      </c>
      <c r="R45" s="6">
        <v>911.49</v>
      </c>
      <c r="S45" s="6">
        <v>114.82</v>
      </c>
      <c r="T45" s="6">
        <v>4539.7</v>
      </c>
      <c r="U45" s="6">
        <v>1694.06</v>
      </c>
      <c r="V45" s="6">
        <v>64</v>
      </c>
    </row>
    <row r="46" s="1" customFormat="1" ht="13.5" spans="1:23">
      <c r="A46" s="6">
        <v>747</v>
      </c>
      <c r="B46" s="6" t="s">
        <v>34</v>
      </c>
      <c r="C46" s="6" t="s">
        <v>316</v>
      </c>
      <c r="D46" s="6">
        <v>10898</v>
      </c>
      <c r="E46" s="6" t="s">
        <v>52</v>
      </c>
      <c r="F46" s="6" t="s">
        <v>332</v>
      </c>
      <c r="G46" s="6">
        <v>0.9</v>
      </c>
      <c r="H46" s="6">
        <v>170748</v>
      </c>
      <c r="I46" s="6">
        <v>48786</v>
      </c>
      <c r="J46" s="6">
        <v>203793.9</v>
      </c>
      <c r="K46" s="6">
        <v>58145.23</v>
      </c>
      <c r="L46" s="9">
        <f t="shared" si="0"/>
        <v>0.285313888197831</v>
      </c>
      <c r="M46" s="10">
        <v>26.41</v>
      </c>
      <c r="N46" s="10">
        <v>108.09</v>
      </c>
      <c r="O46" s="6">
        <v>52731.65</v>
      </c>
      <c r="P46" s="6">
        <v>13927.37</v>
      </c>
      <c r="Q46" s="12">
        <v>1.28901897533207</v>
      </c>
      <c r="R46" s="6">
        <v>395.09</v>
      </c>
      <c r="S46" s="6">
        <v>103.14</v>
      </c>
      <c r="T46" s="6">
        <v>3814.99</v>
      </c>
      <c r="U46" s="6">
        <v>998.02</v>
      </c>
      <c r="V46" s="6">
        <v>67.03</v>
      </c>
      <c r="W46" s="10">
        <v>584</v>
      </c>
    </row>
    <row r="47" s="1" customFormat="1" ht="13.5" spans="1:22">
      <c r="A47" s="6">
        <v>733</v>
      </c>
      <c r="B47" s="6" t="s">
        <v>160</v>
      </c>
      <c r="C47" s="6" t="s">
        <v>341</v>
      </c>
      <c r="D47" s="6">
        <v>5501</v>
      </c>
      <c r="E47" s="6" t="s">
        <v>159</v>
      </c>
      <c r="F47" s="6" t="s">
        <v>317</v>
      </c>
      <c r="G47" s="6">
        <v>0.9</v>
      </c>
      <c r="H47" s="6">
        <v>111724</v>
      </c>
      <c r="I47" s="6">
        <v>40220.64</v>
      </c>
      <c r="J47" s="6">
        <v>118091.34</v>
      </c>
      <c r="K47" s="6">
        <v>33882.49</v>
      </c>
      <c r="L47" s="9">
        <f t="shared" si="0"/>
        <v>0.286917652047983</v>
      </c>
      <c r="M47" s="10">
        <v>26.38</v>
      </c>
      <c r="N47" s="10">
        <v>107.32</v>
      </c>
      <c r="O47" s="6">
        <v>43163.08</v>
      </c>
      <c r="P47" s="6">
        <v>11386.45</v>
      </c>
      <c r="Q47" s="12">
        <v>1.12041119544592</v>
      </c>
      <c r="R47" s="6">
        <v>379.39</v>
      </c>
      <c r="S47" s="6">
        <v>75.81</v>
      </c>
      <c r="T47" s="6">
        <v>3413.35</v>
      </c>
      <c r="U47" s="6">
        <v>1267.66</v>
      </c>
      <c r="V47" s="6">
        <v>91.65</v>
      </c>
    </row>
    <row r="48" s="1" customFormat="1" ht="13.5" spans="1:22">
      <c r="A48" s="6">
        <v>584</v>
      </c>
      <c r="B48" s="6" t="s">
        <v>122</v>
      </c>
      <c r="C48" s="6" t="s">
        <v>341</v>
      </c>
      <c r="D48" s="6">
        <v>6123</v>
      </c>
      <c r="E48" s="6" t="s">
        <v>121</v>
      </c>
      <c r="F48" s="6" t="s">
        <v>317</v>
      </c>
      <c r="G48" s="6">
        <v>0.9</v>
      </c>
      <c r="H48" s="6">
        <v>145080</v>
      </c>
      <c r="I48" s="6">
        <v>45025</v>
      </c>
      <c r="J48" s="6">
        <v>145765.3</v>
      </c>
      <c r="K48" s="6">
        <v>44505.06</v>
      </c>
      <c r="L48" s="9">
        <f t="shared" si="0"/>
        <v>0.305319990422961</v>
      </c>
      <c r="M48" s="10">
        <v>30.46</v>
      </c>
      <c r="N48" s="10">
        <v>106.67</v>
      </c>
      <c r="O48" s="6">
        <v>48026.91</v>
      </c>
      <c r="P48" s="6">
        <v>14628.83</v>
      </c>
      <c r="Q48" s="12">
        <v>1.04491254480287</v>
      </c>
      <c r="R48" s="6">
        <v>495.58</v>
      </c>
      <c r="S48" s="6">
        <v>93.94</v>
      </c>
      <c r="T48" s="6">
        <v>5435.71</v>
      </c>
      <c r="U48" s="6">
        <v>1777.8</v>
      </c>
      <c r="V48" s="6">
        <v>112.4</v>
      </c>
    </row>
    <row r="49" s="1" customFormat="1" ht="13.5" spans="1:22">
      <c r="A49" s="6">
        <v>581</v>
      </c>
      <c r="B49" s="6" t="s">
        <v>42</v>
      </c>
      <c r="C49" s="6" t="s">
        <v>320</v>
      </c>
      <c r="D49" s="6">
        <v>7279</v>
      </c>
      <c r="E49" s="6" t="s">
        <v>345</v>
      </c>
      <c r="F49" s="6" t="s">
        <v>331</v>
      </c>
      <c r="G49" s="6">
        <v>1</v>
      </c>
      <c r="H49" s="6">
        <v>296608</v>
      </c>
      <c r="I49" s="6">
        <v>88845.71</v>
      </c>
      <c r="J49" s="6">
        <v>285758.59</v>
      </c>
      <c r="K49" s="6">
        <v>91247.92</v>
      </c>
      <c r="L49" s="9">
        <f t="shared" si="0"/>
        <v>0.319318204922554</v>
      </c>
      <c r="M49" s="10">
        <v>35.25</v>
      </c>
      <c r="N49" s="10">
        <v>106.51</v>
      </c>
      <c r="O49" s="6">
        <v>94633.12</v>
      </c>
      <c r="P49" s="6">
        <v>33358.89</v>
      </c>
      <c r="Q49" s="12">
        <v>1.00195859046283</v>
      </c>
      <c r="R49" s="6">
        <v>2816.81</v>
      </c>
      <c r="S49" s="6">
        <v>217.79</v>
      </c>
      <c r="T49" s="6">
        <v>10361.32</v>
      </c>
      <c r="U49" s="6">
        <v>4271.6</v>
      </c>
      <c r="V49" s="6">
        <v>104.8</v>
      </c>
    </row>
    <row r="50" s="1" customFormat="1" ht="13.5" spans="1:22">
      <c r="A50" s="6">
        <v>709</v>
      </c>
      <c r="B50" s="6" t="s">
        <v>145</v>
      </c>
      <c r="C50" s="6" t="s">
        <v>323</v>
      </c>
      <c r="D50" s="6">
        <v>7662</v>
      </c>
      <c r="E50" s="6" t="s">
        <v>346</v>
      </c>
      <c r="F50" s="6" t="s">
        <v>317</v>
      </c>
      <c r="G50" s="6">
        <v>0.9</v>
      </c>
      <c r="H50" s="6">
        <v>203112</v>
      </c>
      <c r="I50" s="6">
        <v>63085</v>
      </c>
      <c r="J50" s="6">
        <v>222321.29</v>
      </c>
      <c r="K50" s="6">
        <v>70090.54</v>
      </c>
      <c r="L50" s="9">
        <f t="shared" si="0"/>
        <v>0.31526688244747</v>
      </c>
      <c r="M50" s="10">
        <v>30.94</v>
      </c>
      <c r="N50" s="10">
        <v>106.39</v>
      </c>
      <c r="O50" s="6">
        <v>67117.13</v>
      </c>
      <c r="P50" s="6">
        <v>20765.07</v>
      </c>
      <c r="Q50" s="12">
        <v>1.13835785970302</v>
      </c>
      <c r="R50" s="6">
        <v>1162.58</v>
      </c>
      <c r="S50" s="6">
        <v>150.46</v>
      </c>
      <c r="T50" s="6">
        <v>8908.86</v>
      </c>
      <c r="U50" s="6">
        <v>2514.63</v>
      </c>
      <c r="V50" s="6">
        <v>131.59</v>
      </c>
    </row>
    <row r="51" s="1" customFormat="1" ht="13.5" spans="1:22">
      <c r="A51" s="6">
        <v>742</v>
      </c>
      <c r="B51" s="6" t="s">
        <v>71</v>
      </c>
      <c r="C51" s="6" t="s">
        <v>320</v>
      </c>
      <c r="D51" s="6">
        <v>11379</v>
      </c>
      <c r="E51" s="6" t="s">
        <v>89</v>
      </c>
      <c r="F51" s="6" t="s">
        <v>347</v>
      </c>
      <c r="G51" s="6">
        <v>0.6</v>
      </c>
      <c r="H51" s="6">
        <v>283712</v>
      </c>
      <c r="I51" s="6">
        <v>58745</v>
      </c>
      <c r="J51" s="6">
        <v>280868.83</v>
      </c>
      <c r="K51" s="6">
        <v>75681.03</v>
      </c>
      <c r="L51" s="9">
        <f t="shared" si="0"/>
        <v>0.26945328892494</v>
      </c>
      <c r="M51" s="10">
        <v>27.79</v>
      </c>
      <c r="N51" s="10">
        <v>106.02</v>
      </c>
      <c r="O51" s="6">
        <v>62281.77</v>
      </c>
      <c r="P51" s="6">
        <v>17305.73</v>
      </c>
      <c r="Q51" s="12">
        <v>1.02957782258065</v>
      </c>
      <c r="R51" s="6">
        <v>1264.81</v>
      </c>
      <c r="S51" s="6">
        <v>340.62</v>
      </c>
      <c r="T51" s="6">
        <v>30375</v>
      </c>
      <c r="U51" s="6">
        <v>5536.08</v>
      </c>
      <c r="V51" s="6">
        <v>321.19</v>
      </c>
    </row>
    <row r="52" s="1" customFormat="1" ht="13.5" spans="1:22">
      <c r="A52" s="6">
        <v>584</v>
      </c>
      <c r="B52" s="6" t="s">
        <v>122</v>
      </c>
      <c r="C52" s="6" t="s">
        <v>341</v>
      </c>
      <c r="D52" s="6">
        <v>9689</v>
      </c>
      <c r="E52" s="6" t="s">
        <v>348</v>
      </c>
      <c r="F52" s="6" t="s">
        <v>332</v>
      </c>
      <c r="G52" s="6">
        <v>1</v>
      </c>
      <c r="H52" s="6">
        <v>145080</v>
      </c>
      <c r="I52" s="6">
        <v>50027.5</v>
      </c>
      <c r="J52" s="6">
        <v>145765.3</v>
      </c>
      <c r="K52" s="6">
        <v>44505.06</v>
      </c>
      <c r="L52" s="9">
        <f t="shared" si="0"/>
        <v>0.305319990422961</v>
      </c>
      <c r="M52" s="10">
        <v>30.96</v>
      </c>
      <c r="N52" s="10">
        <v>105.5</v>
      </c>
      <c r="O52" s="6">
        <v>52778.67</v>
      </c>
      <c r="P52" s="6">
        <v>16339.25</v>
      </c>
      <c r="Q52" s="12">
        <v>1.04491254480287</v>
      </c>
      <c r="R52" s="6">
        <v>1017.17</v>
      </c>
      <c r="S52" s="6">
        <v>179.69</v>
      </c>
      <c r="T52" s="6">
        <v>5435.71</v>
      </c>
      <c r="U52" s="6">
        <v>1777.8</v>
      </c>
      <c r="V52" s="6">
        <v>112.4</v>
      </c>
    </row>
    <row r="53" s="1" customFormat="1" ht="13.5" spans="1:23">
      <c r="A53" s="6">
        <v>102567</v>
      </c>
      <c r="B53" s="6" t="s">
        <v>167</v>
      </c>
      <c r="C53" s="6" t="s">
        <v>310</v>
      </c>
      <c r="D53" s="6">
        <v>4196</v>
      </c>
      <c r="E53" s="6" t="s">
        <v>349</v>
      </c>
      <c r="F53" s="6" t="s">
        <v>317</v>
      </c>
      <c r="G53" s="6">
        <v>1</v>
      </c>
      <c r="H53" s="6">
        <v>49290</v>
      </c>
      <c r="I53" s="6">
        <v>20553</v>
      </c>
      <c r="J53" s="6">
        <v>63179.34</v>
      </c>
      <c r="K53" s="6">
        <v>20860.9</v>
      </c>
      <c r="L53" s="9">
        <f t="shared" si="0"/>
        <v>0.330185468857383</v>
      </c>
      <c r="M53" s="10">
        <v>32.77</v>
      </c>
      <c r="N53" s="10">
        <v>102.54</v>
      </c>
      <c r="O53" s="6">
        <v>21074.17</v>
      </c>
      <c r="P53" s="6">
        <v>6905.19</v>
      </c>
      <c r="Q53" s="12">
        <v>1.35869548387097</v>
      </c>
      <c r="R53" s="6">
        <v>122.37</v>
      </c>
      <c r="S53" s="6">
        <v>74.08</v>
      </c>
      <c r="T53" s="6">
        <v>1196.59</v>
      </c>
      <c r="U53" s="6">
        <v>376.43</v>
      </c>
      <c r="V53" s="6">
        <v>72.83</v>
      </c>
      <c r="W53" s="10">
        <v>585</v>
      </c>
    </row>
    <row r="54" s="1" customFormat="1" ht="13.5" spans="1:22">
      <c r="A54" s="6">
        <v>581</v>
      </c>
      <c r="B54" s="6" t="s">
        <v>42</v>
      </c>
      <c r="C54" s="6" t="s">
        <v>320</v>
      </c>
      <c r="D54" s="6">
        <v>5641</v>
      </c>
      <c r="E54" s="6" t="s">
        <v>120</v>
      </c>
      <c r="F54" s="6" t="s">
        <v>317</v>
      </c>
      <c r="G54" s="6">
        <v>0.9</v>
      </c>
      <c r="H54" s="6">
        <v>296608</v>
      </c>
      <c r="I54" s="6">
        <v>79961.14</v>
      </c>
      <c r="J54" s="6">
        <v>285758.59</v>
      </c>
      <c r="K54" s="6">
        <v>91247.92</v>
      </c>
      <c r="L54" s="9">
        <f t="shared" si="0"/>
        <v>0.319318204922554</v>
      </c>
      <c r="M54" s="10">
        <v>31.68</v>
      </c>
      <c r="N54" s="10">
        <v>102.45</v>
      </c>
      <c r="O54" s="6">
        <v>81921.03</v>
      </c>
      <c r="P54" s="6">
        <v>25951.38</v>
      </c>
      <c r="Q54" s="12">
        <v>1.00195859046283</v>
      </c>
      <c r="R54" s="6">
        <v>135</v>
      </c>
      <c r="S54" s="6">
        <v>12.83</v>
      </c>
      <c r="T54" s="6">
        <v>10361.32</v>
      </c>
      <c r="U54" s="6">
        <v>4271.6</v>
      </c>
      <c r="V54" s="6">
        <v>104.8</v>
      </c>
    </row>
    <row r="55" s="1" customFormat="1" ht="13.5" spans="1:22">
      <c r="A55" s="6">
        <v>377</v>
      </c>
      <c r="B55" s="6" t="s">
        <v>88</v>
      </c>
      <c r="C55" s="6" t="s">
        <v>338</v>
      </c>
      <c r="D55" s="6">
        <v>11119</v>
      </c>
      <c r="E55" s="6" t="s">
        <v>87</v>
      </c>
      <c r="F55" s="6" t="s">
        <v>331</v>
      </c>
      <c r="G55" s="6">
        <v>0.8</v>
      </c>
      <c r="H55" s="6">
        <v>232128</v>
      </c>
      <c r="I55" s="6">
        <v>84410.2</v>
      </c>
      <c r="J55" s="6">
        <v>240604</v>
      </c>
      <c r="K55" s="6">
        <v>78184.56</v>
      </c>
      <c r="L55" s="9">
        <f t="shared" si="0"/>
        <v>0.324951206131236</v>
      </c>
      <c r="M55" s="10">
        <v>30.99</v>
      </c>
      <c r="N55" s="10">
        <v>101.34</v>
      </c>
      <c r="O55" s="6">
        <v>85539.55</v>
      </c>
      <c r="P55" s="6">
        <v>26512.14</v>
      </c>
      <c r="Q55" s="12">
        <v>1.07823207885305</v>
      </c>
      <c r="R55" s="6">
        <v>1151.7</v>
      </c>
      <c r="S55" s="6">
        <v>131.49</v>
      </c>
      <c r="T55" s="6">
        <v>9046.92</v>
      </c>
      <c r="U55" s="6">
        <v>2908.76</v>
      </c>
      <c r="V55" s="6">
        <v>116.92</v>
      </c>
    </row>
    <row r="56" s="1" customFormat="1" ht="13.5" spans="1:22">
      <c r="A56" s="6">
        <v>742</v>
      </c>
      <c r="B56" s="6" t="s">
        <v>71</v>
      </c>
      <c r="C56" s="6" t="s">
        <v>320</v>
      </c>
      <c r="D56" s="6">
        <v>11107</v>
      </c>
      <c r="E56" s="6" t="s">
        <v>110</v>
      </c>
      <c r="F56" s="6" t="s">
        <v>347</v>
      </c>
      <c r="G56" s="6">
        <v>0.7</v>
      </c>
      <c r="H56" s="6">
        <v>283712</v>
      </c>
      <c r="I56" s="6">
        <v>68479</v>
      </c>
      <c r="J56" s="6">
        <v>280868.83</v>
      </c>
      <c r="K56" s="6">
        <v>75681.03</v>
      </c>
      <c r="L56" s="9">
        <f t="shared" si="0"/>
        <v>0.26945328892494</v>
      </c>
      <c r="M56" s="10">
        <v>26.46</v>
      </c>
      <c r="N56" s="10">
        <v>100.33</v>
      </c>
      <c r="O56" s="6">
        <v>68701.97</v>
      </c>
      <c r="P56" s="6">
        <v>18175.72</v>
      </c>
      <c r="Q56" s="12">
        <v>1.02957782258065</v>
      </c>
      <c r="R56" s="6">
        <v>1492.85</v>
      </c>
      <c r="S56" s="6">
        <v>416.6</v>
      </c>
      <c r="T56" s="6">
        <v>30375</v>
      </c>
      <c r="U56" s="6">
        <v>5536.08</v>
      </c>
      <c r="V56" s="6">
        <v>321.19</v>
      </c>
    </row>
    <row r="57" s="1" customFormat="1" ht="13.5" spans="1:22">
      <c r="A57" s="6">
        <v>740</v>
      </c>
      <c r="B57" s="6" t="s">
        <v>350</v>
      </c>
      <c r="C57" s="6" t="s">
        <v>320</v>
      </c>
      <c r="D57" s="6">
        <v>9749</v>
      </c>
      <c r="E57" s="6" t="s">
        <v>351</v>
      </c>
      <c r="F57" s="6" t="s">
        <v>331</v>
      </c>
      <c r="G57" s="6">
        <v>1</v>
      </c>
      <c r="H57" s="6">
        <v>111724</v>
      </c>
      <c r="I57" s="6">
        <v>58802.1</v>
      </c>
      <c r="J57" s="6">
        <v>106714.57</v>
      </c>
      <c r="K57" s="6">
        <v>34049.69</v>
      </c>
      <c r="L57" s="9">
        <f t="shared" si="0"/>
        <v>0.319072550261881</v>
      </c>
      <c r="M57" s="10">
        <v>32.14</v>
      </c>
      <c r="N57" s="10">
        <v>99.88</v>
      </c>
      <c r="O57" s="6">
        <v>58733.29</v>
      </c>
      <c r="P57" s="6">
        <v>18878.72</v>
      </c>
      <c r="Q57" s="12">
        <v>1.01247220113852</v>
      </c>
      <c r="R57" s="6">
        <v>524.07</v>
      </c>
      <c r="S57" s="6">
        <v>95.38</v>
      </c>
      <c r="T57" s="6">
        <v>3588.1</v>
      </c>
      <c r="U57" s="6">
        <v>1125.97</v>
      </c>
      <c r="V57" s="6">
        <v>96.35</v>
      </c>
    </row>
    <row r="58" s="1" customFormat="1" ht="13.5" spans="1:22">
      <c r="A58" s="6">
        <v>724</v>
      </c>
      <c r="B58" s="6" t="s">
        <v>141</v>
      </c>
      <c r="C58" s="6" t="s">
        <v>320</v>
      </c>
      <c r="D58" s="6">
        <v>4190</v>
      </c>
      <c r="E58" s="6" t="s">
        <v>352</v>
      </c>
      <c r="F58" s="6" t="s">
        <v>331</v>
      </c>
      <c r="G58" s="6">
        <v>1</v>
      </c>
      <c r="H58" s="6">
        <v>257920</v>
      </c>
      <c r="I58" s="6">
        <v>71644.4</v>
      </c>
      <c r="J58" s="6">
        <v>257963.92</v>
      </c>
      <c r="K58" s="6">
        <v>77439.82</v>
      </c>
      <c r="L58" s="9">
        <f t="shared" si="0"/>
        <v>0.30019632202829</v>
      </c>
      <c r="M58" s="10">
        <v>29.32</v>
      </c>
      <c r="N58" s="10">
        <v>98.23</v>
      </c>
      <c r="O58" s="6">
        <v>70376.51</v>
      </c>
      <c r="P58" s="6">
        <v>20632.08</v>
      </c>
      <c r="Q58" s="12">
        <v>1.04017709677419</v>
      </c>
      <c r="R58" s="6">
        <v>963.51</v>
      </c>
      <c r="S58" s="6">
        <v>116.68</v>
      </c>
      <c r="T58" s="6">
        <v>8802.94</v>
      </c>
      <c r="U58" s="6">
        <v>2966.21</v>
      </c>
      <c r="V58" s="6">
        <v>102.39</v>
      </c>
    </row>
    <row r="59" s="1" customFormat="1" ht="13.5" spans="1:22">
      <c r="A59" s="6">
        <v>585</v>
      </c>
      <c r="B59" s="6" t="s">
        <v>195</v>
      </c>
      <c r="C59" s="6" t="s">
        <v>326</v>
      </c>
      <c r="D59" s="6">
        <v>6303</v>
      </c>
      <c r="E59" s="6" t="s">
        <v>353</v>
      </c>
      <c r="F59" s="6" t="s">
        <v>317</v>
      </c>
      <c r="G59" s="6">
        <v>0.9</v>
      </c>
      <c r="H59" s="6">
        <v>309504</v>
      </c>
      <c r="I59" s="6">
        <v>111421</v>
      </c>
      <c r="J59" s="6">
        <v>190587.5</v>
      </c>
      <c r="K59" s="6">
        <v>56966.56</v>
      </c>
      <c r="L59" s="9">
        <f t="shared" si="0"/>
        <v>0.298899770446645</v>
      </c>
      <c r="M59" s="10">
        <v>31.25</v>
      </c>
      <c r="N59" s="10">
        <v>96.18</v>
      </c>
      <c r="O59" s="6">
        <v>107159.79</v>
      </c>
      <c r="P59" s="6">
        <v>33491.2</v>
      </c>
      <c r="Q59" s="12">
        <v>1.12314577546296</v>
      </c>
      <c r="R59" s="6">
        <v>1358.02</v>
      </c>
      <c r="S59" s="6">
        <v>93.08</v>
      </c>
      <c r="T59" s="6">
        <v>9400.09</v>
      </c>
      <c r="U59" s="6">
        <v>3287.95</v>
      </c>
      <c r="V59" s="6">
        <v>91.11</v>
      </c>
    </row>
    <row r="60" s="1" customFormat="1" ht="13.5" spans="1:22">
      <c r="A60" s="6">
        <v>724</v>
      </c>
      <c r="B60" s="6" t="s">
        <v>141</v>
      </c>
      <c r="C60" s="6" t="s">
        <v>320</v>
      </c>
      <c r="D60" s="6">
        <v>9192</v>
      </c>
      <c r="E60" s="6" t="s">
        <v>354</v>
      </c>
      <c r="F60" s="6" t="s">
        <v>317</v>
      </c>
      <c r="G60" s="6">
        <v>0.9</v>
      </c>
      <c r="H60" s="6">
        <v>257920</v>
      </c>
      <c r="I60" s="6">
        <v>71644.4</v>
      </c>
      <c r="J60" s="6">
        <v>257963.92</v>
      </c>
      <c r="K60" s="6">
        <v>77439.82</v>
      </c>
      <c r="L60" s="9">
        <f t="shared" si="0"/>
        <v>0.30019632202829</v>
      </c>
      <c r="M60" s="10">
        <v>31.8</v>
      </c>
      <c r="N60" s="10">
        <v>95.89</v>
      </c>
      <c r="O60" s="6">
        <v>68700.39</v>
      </c>
      <c r="P60" s="6">
        <v>21844.19</v>
      </c>
      <c r="Q60" s="12">
        <v>1.04017709677419</v>
      </c>
      <c r="R60" s="6">
        <v>610.11</v>
      </c>
      <c r="S60" s="6">
        <v>72.74</v>
      </c>
      <c r="T60" s="6">
        <v>8802.94</v>
      </c>
      <c r="U60" s="6">
        <v>2966.21</v>
      </c>
      <c r="V60" s="6">
        <v>102.39</v>
      </c>
    </row>
    <row r="61" s="1" customFormat="1" ht="13.5" spans="1:22">
      <c r="A61" s="6">
        <v>377</v>
      </c>
      <c r="B61" s="6" t="s">
        <v>88</v>
      </c>
      <c r="C61" s="6" t="s">
        <v>338</v>
      </c>
      <c r="D61" s="6">
        <v>11328</v>
      </c>
      <c r="E61" s="6" t="s">
        <v>242</v>
      </c>
      <c r="F61" s="6" t="s">
        <v>315</v>
      </c>
      <c r="G61" s="6">
        <v>0.5</v>
      </c>
      <c r="H61" s="6">
        <v>232128</v>
      </c>
      <c r="I61" s="6">
        <v>52756.4</v>
      </c>
      <c r="J61" s="6">
        <v>240604</v>
      </c>
      <c r="K61" s="6">
        <v>78184.56</v>
      </c>
      <c r="L61" s="9">
        <f t="shared" si="0"/>
        <v>0.324951206131236</v>
      </c>
      <c r="M61" s="10">
        <v>33.82</v>
      </c>
      <c r="N61" s="10">
        <v>95.62</v>
      </c>
      <c r="O61" s="6">
        <v>50443.54</v>
      </c>
      <c r="P61" s="6">
        <v>17060.46</v>
      </c>
      <c r="Q61" s="12">
        <v>1.07823207885305</v>
      </c>
      <c r="R61" s="6">
        <v>166.99</v>
      </c>
      <c r="S61" s="6">
        <v>25.94</v>
      </c>
      <c r="T61" s="6">
        <v>9046.92</v>
      </c>
      <c r="U61" s="6">
        <v>2908.76</v>
      </c>
      <c r="V61" s="6">
        <v>116.92</v>
      </c>
    </row>
    <row r="62" s="1" customFormat="1" ht="13.5" spans="1:23">
      <c r="A62" s="6">
        <v>747</v>
      </c>
      <c r="B62" s="6" t="s">
        <v>34</v>
      </c>
      <c r="C62" s="6" t="s">
        <v>316</v>
      </c>
      <c r="D62" s="6">
        <v>11023</v>
      </c>
      <c r="E62" s="6" t="s">
        <v>355</v>
      </c>
      <c r="F62" s="6" t="s">
        <v>332</v>
      </c>
      <c r="G62" s="6">
        <v>0.9</v>
      </c>
      <c r="H62" s="6">
        <v>170748</v>
      </c>
      <c r="I62" s="6">
        <v>48786</v>
      </c>
      <c r="J62" s="6">
        <v>203793.9</v>
      </c>
      <c r="K62" s="6">
        <v>58145.23</v>
      </c>
      <c r="L62" s="9">
        <f t="shared" si="0"/>
        <v>0.285313888197831</v>
      </c>
      <c r="M62" s="10">
        <v>28.35</v>
      </c>
      <c r="N62" s="10">
        <v>92.54</v>
      </c>
      <c r="O62" s="6">
        <v>45145.03</v>
      </c>
      <c r="P62" s="6">
        <v>12797.17</v>
      </c>
      <c r="Q62" s="12">
        <v>1.28901897533207</v>
      </c>
      <c r="R62" s="6">
        <v>169.05</v>
      </c>
      <c r="S62" s="6">
        <v>47.67</v>
      </c>
      <c r="T62" s="6">
        <v>3814.99</v>
      </c>
      <c r="U62" s="6">
        <v>998.02</v>
      </c>
      <c r="V62" s="6">
        <v>67.03</v>
      </c>
      <c r="W62" s="10">
        <v>742</v>
      </c>
    </row>
    <row r="63" s="1" customFormat="1" ht="13.5" spans="1:22">
      <c r="A63" s="6">
        <v>733</v>
      </c>
      <c r="B63" s="6" t="s">
        <v>160</v>
      </c>
      <c r="C63" s="6" t="s">
        <v>341</v>
      </c>
      <c r="D63" s="6">
        <v>11004</v>
      </c>
      <c r="E63" s="6" t="s">
        <v>356</v>
      </c>
      <c r="F63" s="6" t="s">
        <v>342</v>
      </c>
      <c r="G63" s="6">
        <v>1</v>
      </c>
      <c r="H63" s="6">
        <v>111724</v>
      </c>
      <c r="I63" s="6">
        <v>40220.64</v>
      </c>
      <c r="J63" s="6">
        <v>118091.34</v>
      </c>
      <c r="K63" s="6">
        <v>33882.49</v>
      </c>
      <c r="L63" s="9">
        <f t="shared" si="0"/>
        <v>0.286917652047983</v>
      </c>
      <c r="M63" s="10">
        <v>29.39</v>
      </c>
      <c r="N63" s="10">
        <v>92.15</v>
      </c>
      <c r="O63" s="6">
        <v>37062.64</v>
      </c>
      <c r="P63" s="6">
        <v>10892.18</v>
      </c>
      <c r="Q63" s="12">
        <v>1.12041119544592</v>
      </c>
      <c r="R63" s="6">
        <v>194.97</v>
      </c>
      <c r="S63" s="6">
        <v>57.62</v>
      </c>
      <c r="T63" s="6">
        <v>3413.35</v>
      </c>
      <c r="U63" s="6">
        <v>1267.66</v>
      </c>
      <c r="V63" s="6">
        <v>91.65</v>
      </c>
    </row>
    <row r="64" s="1" customFormat="1" ht="13.5" spans="1:23">
      <c r="A64" s="6">
        <v>753</v>
      </c>
      <c r="B64" s="6" t="s">
        <v>155</v>
      </c>
      <c r="C64" s="6" t="s">
        <v>314</v>
      </c>
      <c r="D64" s="6">
        <v>11120</v>
      </c>
      <c r="E64" s="6" t="s">
        <v>256</v>
      </c>
      <c r="F64" s="6" t="s">
        <v>331</v>
      </c>
      <c r="G64" s="6">
        <v>0.8</v>
      </c>
      <c r="H64" s="6">
        <v>85436</v>
      </c>
      <c r="I64" s="6">
        <v>40207</v>
      </c>
      <c r="J64" s="6">
        <v>97909.67</v>
      </c>
      <c r="K64" s="6">
        <v>28053.75</v>
      </c>
      <c r="L64" s="9">
        <f t="shared" si="0"/>
        <v>0.286526856846724</v>
      </c>
      <c r="M64" s="10">
        <v>32.24</v>
      </c>
      <c r="N64" s="10">
        <v>92.12</v>
      </c>
      <c r="O64" s="6">
        <v>37040.17</v>
      </c>
      <c r="P64" s="6">
        <v>11942.4</v>
      </c>
      <c r="Q64" s="12">
        <v>1.21476017369727</v>
      </c>
      <c r="R64" s="6">
        <v>678.52</v>
      </c>
      <c r="S64" s="6">
        <v>144.22</v>
      </c>
      <c r="T64" s="6">
        <v>2709.52</v>
      </c>
      <c r="U64" s="6">
        <v>852.06</v>
      </c>
      <c r="V64" s="6">
        <v>95.14</v>
      </c>
      <c r="W64" s="10">
        <v>743</v>
      </c>
    </row>
    <row r="65" s="1" customFormat="1" ht="13.5" spans="1:22">
      <c r="A65" s="6">
        <v>724</v>
      </c>
      <c r="B65" s="6" t="s">
        <v>141</v>
      </c>
      <c r="C65" s="6" t="s">
        <v>320</v>
      </c>
      <c r="D65" s="6">
        <v>10930</v>
      </c>
      <c r="E65" s="6" t="s">
        <v>357</v>
      </c>
      <c r="F65" s="6" t="s">
        <v>331</v>
      </c>
      <c r="G65" s="6">
        <v>1</v>
      </c>
      <c r="H65" s="6">
        <v>257920</v>
      </c>
      <c r="I65" s="6">
        <v>71644.4</v>
      </c>
      <c r="J65" s="6">
        <v>257963.92</v>
      </c>
      <c r="K65" s="6">
        <v>77439.82</v>
      </c>
      <c r="L65" s="9">
        <f t="shared" si="0"/>
        <v>0.30019632202829</v>
      </c>
      <c r="M65" s="10">
        <v>28.16</v>
      </c>
      <c r="N65" s="10">
        <v>90.01</v>
      </c>
      <c r="O65" s="6">
        <v>64485.92</v>
      </c>
      <c r="P65" s="6">
        <v>18159.4</v>
      </c>
      <c r="Q65" s="12">
        <v>1.04017709677419</v>
      </c>
      <c r="R65" s="6">
        <v>813.7</v>
      </c>
      <c r="S65" s="6">
        <v>94.86</v>
      </c>
      <c r="T65" s="6">
        <v>8802.94</v>
      </c>
      <c r="U65" s="6">
        <v>2966.21</v>
      </c>
      <c r="V65" s="6">
        <v>102.39</v>
      </c>
    </row>
    <row r="66" s="1" customFormat="1" ht="13.5" spans="1:22">
      <c r="A66" s="6">
        <v>584</v>
      </c>
      <c r="B66" s="6" t="s">
        <v>122</v>
      </c>
      <c r="C66" s="6" t="s">
        <v>341</v>
      </c>
      <c r="D66" s="6">
        <v>6147</v>
      </c>
      <c r="E66" s="6" t="s">
        <v>358</v>
      </c>
      <c r="F66" s="6" t="s">
        <v>332</v>
      </c>
      <c r="G66" s="6">
        <v>1</v>
      </c>
      <c r="H66" s="6">
        <v>145080</v>
      </c>
      <c r="I66" s="6">
        <v>50027.5</v>
      </c>
      <c r="J66" s="6">
        <v>145765.3</v>
      </c>
      <c r="K66" s="6">
        <v>44505.06</v>
      </c>
      <c r="L66" s="9">
        <f t="shared" ref="L66:L87" si="1">K66/J66</f>
        <v>0.305319990422961</v>
      </c>
      <c r="M66" s="10">
        <v>30.11</v>
      </c>
      <c r="N66" s="10">
        <v>89.87</v>
      </c>
      <c r="O66" s="6">
        <v>44959.72</v>
      </c>
      <c r="P66" s="6">
        <v>13536.98</v>
      </c>
      <c r="Q66" s="12">
        <v>1.04491254480287</v>
      </c>
      <c r="R66" s="6">
        <v>265.05</v>
      </c>
      <c r="S66" s="6">
        <v>61.73</v>
      </c>
      <c r="T66" s="6">
        <v>5435.71</v>
      </c>
      <c r="U66" s="6">
        <v>1777.8</v>
      </c>
      <c r="V66" s="6">
        <v>112.4</v>
      </c>
    </row>
    <row r="67" s="1" customFormat="1" ht="13.5" spans="1:22">
      <c r="A67" s="6">
        <v>740</v>
      </c>
      <c r="B67" s="6" t="s">
        <v>350</v>
      </c>
      <c r="C67" s="6" t="s">
        <v>320</v>
      </c>
      <c r="D67" s="6">
        <v>9328</v>
      </c>
      <c r="E67" s="6" t="s">
        <v>359</v>
      </c>
      <c r="F67" s="6" t="s">
        <v>317</v>
      </c>
      <c r="G67" s="6">
        <v>0.9</v>
      </c>
      <c r="H67" s="6">
        <v>111724</v>
      </c>
      <c r="I67" s="6">
        <v>52921.9</v>
      </c>
      <c r="J67" s="6">
        <v>106714.57</v>
      </c>
      <c r="K67" s="6">
        <v>34049.69</v>
      </c>
      <c r="L67" s="9">
        <f t="shared" si="1"/>
        <v>0.319072550261881</v>
      </c>
      <c r="M67" s="10">
        <v>31.74</v>
      </c>
      <c r="N67" s="10">
        <v>89.52</v>
      </c>
      <c r="O67" s="6">
        <v>47374.28</v>
      </c>
      <c r="P67" s="6">
        <v>15037.97</v>
      </c>
      <c r="Q67" s="12">
        <v>1.01247220113852</v>
      </c>
      <c r="R67" s="6">
        <v>468.9</v>
      </c>
      <c r="S67" s="6">
        <v>63.01</v>
      </c>
      <c r="T67" s="6">
        <v>3588.1</v>
      </c>
      <c r="U67" s="6">
        <v>1125.97</v>
      </c>
      <c r="V67" s="6">
        <v>96.35</v>
      </c>
    </row>
    <row r="68" s="1" customFormat="1" ht="13.5" spans="1:22">
      <c r="A68" s="6">
        <v>716</v>
      </c>
      <c r="B68" s="6" t="s">
        <v>69</v>
      </c>
      <c r="C68" s="6" t="s">
        <v>318</v>
      </c>
      <c r="D68" s="6">
        <v>11131</v>
      </c>
      <c r="E68" s="6" t="s">
        <v>156</v>
      </c>
      <c r="F68" s="6" t="s">
        <v>332</v>
      </c>
      <c r="G68" s="6">
        <v>1</v>
      </c>
      <c r="H68" s="6">
        <v>118296</v>
      </c>
      <c r="I68" s="6">
        <v>40791.7</v>
      </c>
      <c r="J68" s="6">
        <v>121536.41</v>
      </c>
      <c r="K68" s="6">
        <v>36437.06</v>
      </c>
      <c r="L68" s="9">
        <f t="shared" si="1"/>
        <v>0.299803655546515</v>
      </c>
      <c r="M68" s="10">
        <v>26.48</v>
      </c>
      <c r="N68" s="10">
        <v>89.16</v>
      </c>
      <c r="O68" s="6">
        <v>36368.66</v>
      </c>
      <c r="P68" s="6">
        <v>9630.52</v>
      </c>
      <c r="Q68" s="12">
        <v>1.08903593189964</v>
      </c>
      <c r="R68" s="6">
        <v>237.92</v>
      </c>
      <c r="S68" s="6">
        <v>55.8</v>
      </c>
      <c r="T68" s="6">
        <v>2417.4</v>
      </c>
      <c r="U68" s="6">
        <v>811.09</v>
      </c>
      <c r="V68" s="6">
        <v>61.31</v>
      </c>
    </row>
    <row r="69" s="1" customFormat="1" ht="13.5" spans="1:22">
      <c r="A69" s="6">
        <v>709</v>
      </c>
      <c r="B69" s="6" t="s">
        <v>145</v>
      </c>
      <c r="C69" s="6" t="s">
        <v>323</v>
      </c>
      <c r="D69" s="6">
        <v>11125</v>
      </c>
      <c r="E69" s="6" t="s">
        <v>221</v>
      </c>
      <c r="F69" s="6" t="s">
        <v>331</v>
      </c>
      <c r="G69" s="6">
        <v>1</v>
      </c>
      <c r="H69" s="6">
        <v>203112</v>
      </c>
      <c r="I69" s="6">
        <v>70029</v>
      </c>
      <c r="J69" s="6">
        <v>222321.29</v>
      </c>
      <c r="K69" s="6">
        <v>70090.54</v>
      </c>
      <c r="L69" s="9">
        <f t="shared" si="1"/>
        <v>0.31526688244747</v>
      </c>
      <c r="M69" s="10">
        <v>31.05</v>
      </c>
      <c r="N69" s="10">
        <v>88.91</v>
      </c>
      <c r="O69" s="6">
        <v>62261.15</v>
      </c>
      <c r="P69" s="6">
        <v>19334.89</v>
      </c>
      <c r="Q69" s="12">
        <v>1.13835785970302</v>
      </c>
      <c r="R69" s="6">
        <v>563.71</v>
      </c>
      <c r="S69" s="6">
        <v>92.2</v>
      </c>
      <c r="T69" s="6">
        <v>8908.86</v>
      </c>
      <c r="U69" s="6">
        <v>2514.63</v>
      </c>
      <c r="V69" s="6">
        <v>131.59</v>
      </c>
    </row>
    <row r="70" s="1" customFormat="1" ht="13.5" spans="1:22">
      <c r="A70" s="6">
        <v>102479</v>
      </c>
      <c r="B70" s="6" t="s">
        <v>339</v>
      </c>
      <c r="C70" s="6" t="s">
        <v>314</v>
      </c>
      <c r="D70" s="6">
        <v>10855</v>
      </c>
      <c r="E70" s="6" t="s">
        <v>360</v>
      </c>
      <c r="F70" s="6" t="s">
        <v>331</v>
      </c>
      <c r="G70" s="6">
        <v>1</v>
      </c>
      <c r="H70" s="6">
        <v>65720</v>
      </c>
      <c r="I70" s="6">
        <v>27383</v>
      </c>
      <c r="J70" s="6">
        <v>66106.51</v>
      </c>
      <c r="K70" s="6">
        <v>20644.31</v>
      </c>
      <c r="L70" s="9">
        <f t="shared" si="1"/>
        <v>0.312288608187</v>
      </c>
      <c r="M70" s="10">
        <v>33.82</v>
      </c>
      <c r="N70" s="10">
        <v>88.45</v>
      </c>
      <c r="O70" s="6">
        <v>24219.55</v>
      </c>
      <c r="P70" s="6">
        <v>8190.44</v>
      </c>
      <c r="Q70" s="12">
        <v>1.06623403225806</v>
      </c>
      <c r="R70" s="6">
        <v>182.18</v>
      </c>
      <c r="S70" s="6">
        <v>68.63</v>
      </c>
      <c r="T70" s="6">
        <v>1815.8</v>
      </c>
      <c r="U70" s="6">
        <v>626.89</v>
      </c>
      <c r="V70" s="6">
        <v>82.89</v>
      </c>
    </row>
    <row r="71" s="1" customFormat="1" ht="13.5" spans="1:22">
      <c r="A71" s="6">
        <v>549</v>
      </c>
      <c r="B71" s="6" t="s">
        <v>151</v>
      </c>
      <c r="C71" s="6" t="s">
        <v>318</v>
      </c>
      <c r="D71" s="6">
        <v>11177</v>
      </c>
      <c r="E71" s="6" t="s">
        <v>272</v>
      </c>
      <c r="F71" s="6" t="s">
        <v>331</v>
      </c>
      <c r="G71" s="6">
        <v>0.6</v>
      </c>
      <c r="H71" s="6">
        <v>121582</v>
      </c>
      <c r="I71" s="6">
        <v>29179.6</v>
      </c>
      <c r="J71" s="6">
        <v>115597.33</v>
      </c>
      <c r="K71" s="6">
        <v>33019.23</v>
      </c>
      <c r="L71" s="9">
        <f t="shared" si="1"/>
        <v>0.285640074904844</v>
      </c>
      <c r="M71" s="10">
        <v>30.66</v>
      </c>
      <c r="N71" s="10">
        <v>86.23</v>
      </c>
      <c r="O71" s="6">
        <v>25161.63</v>
      </c>
      <c r="P71" s="6">
        <v>7713.57</v>
      </c>
      <c r="Q71" s="12">
        <v>1.00782327811683</v>
      </c>
      <c r="R71" s="6">
        <v>291.12</v>
      </c>
      <c r="S71" s="6">
        <v>98.73</v>
      </c>
      <c r="T71" s="6">
        <v>3252.12</v>
      </c>
      <c r="U71" s="6">
        <v>826.23</v>
      </c>
      <c r="V71" s="6">
        <v>80.25</v>
      </c>
    </row>
    <row r="72" s="1" customFormat="1" ht="13.5" spans="1:22">
      <c r="A72" s="6">
        <v>377</v>
      </c>
      <c r="B72" s="6" t="s">
        <v>88</v>
      </c>
      <c r="C72" s="6" t="s">
        <v>338</v>
      </c>
      <c r="D72" s="6">
        <v>8940</v>
      </c>
      <c r="E72" s="6" t="s">
        <v>361</v>
      </c>
      <c r="F72" s="6" t="s">
        <v>317</v>
      </c>
      <c r="G72" s="6">
        <v>0.9</v>
      </c>
      <c r="H72" s="6">
        <v>232128</v>
      </c>
      <c r="I72" s="6">
        <v>94961.5</v>
      </c>
      <c r="J72" s="6">
        <v>240604</v>
      </c>
      <c r="K72" s="6">
        <v>78184.56</v>
      </c>
      <c r="L72" s="9">
        <f t="shared" si="1"/>
        <v>0.324951206131236</v>
      </c>
      <c r="M72" s="10">
        <v>31.55</v>
      </c>
      <c r="N72" s="10">
        <v>84.42</v>
      </c>
      <c r="O72" s="6">
        <v>80165.67</v>
      </c>
      <c r="P72" s="6">
        <v>25295.44</v>
      </c>
      <c r="Q72" s="12">
        <v>1.07823207885305</v>
      </c>
      <c r="R72" s="6">
        <v>839.44</v>
      </c>
      <c r="S72" s="6">
        <v>91.18</v>
      </c>
      <c r="T72" s="6">
        <v>9046.92</v>
      </c>
      <c r="U72" s="6">
        <v>2908.76</v>
      </c>
      <c r="V72" s="6">
        <v>116.92</v>
      </c>
    </row>
    <row r="73" s="1" customFormat="1" ht="13.5" spans="1:22">
      <c r="A73" s="6">
        <v>743</v>
      </c>
      <c r="B73" s="6" t="s">
        <v>56</v>
      </c>
      <c r="C73" s="6" t="s">
        <v>320</v>
      </c>
      <c r="D73" s="6">
        <v>10922</v>
      </c>
      <c r="E73" s="6" t="s">
        <v>362</v>
      </c>
      <c r="F73" s="6" t="s">
        <v>331</v>
      </c>
      <c r="G73" s="6">
        <v>1</v>
      </c>
      <c r="H73" s="6">
        <v>118296</v>
      </c>
      <c r="I73" s="6">
        <v>45498.46</v>
      </c>
      <c r="J73" s="6">
        <v>113423.45</v>
      </c>
      <c r="K73" s="6">
        <v>35747.52</v>
      </c>
      <c r="L73" s="9">
        <f t="shared" si="1"/>
        <v>0.315168688661824</v>
      </c>
      <c r="M73" s="10">
        <v>31.71</v>
      </c>
      <c r="N73" s="10">
        <v>81.68</v>
      </c>
      <c r="O73" s="6">
        <v>37164.38</v>
      </c>
      <c r="P73" s="6">
        <v>11783.7</v>
      </c>
      <c r="Q73" s="12">
        <v>1.01633915770609</v>
      </c>
      <c r="R73" s="6">
        <v>478.6</v>
      </c>
      <c r="S73" s="6">
        <v>86.35</v>
      </c>
      <c r="T73" s="6">
        <v>3472.21</v>
      </c>
      <c r="U73" s="6">
        <v>1198.55</v>
      </c>
      <c r="V73" s="6">
        <v>88.06</v>
      </c>
    </row>
    <row r="74" s="1" customFormat="1" ht="13.5" spans="1:22">
      <c r="A74" s="6">
        <v>311</v>
      </c>
      <c r="B74" s="6" t="s">
        <v>54</v>
      </c>
      <c r="C74" s="6" t="s">
        <v>326</v>
      </c>
      <c r="D74" s="6">
        <v>4302</v>
      </c>
      <c r="E74" s="6" t="s">
        <v>363</v>
      </c>
      <c r="F74" s="6" t="s">
        <v>331</v>
      </c>
      <c r="G74" s="6">
        <v>1</v>
      </c>
      <c r="H74" s="6">
        <v>177320</v>
      </c>
      <c r="I74" s="6">
        <v>93326</v>
      </c>
      <c r="J74" s="6">
        <v>183470.91</v>
      </c>
      <c r="K74" s="6">
        <v>44327.08</v>
      </c>
      <c r="L74" s="9">
        <f t="shared" si="1"/>
        <v>0.241602769616175</v>
      </c>
      <c r="M74" s="10">
        <v>23.51</v>
      </c>
      <c r="N74" s="10">
        <v>79.16</v>
      </c>
      <c r="O74" s="6">
        <v>73872.47</v>
      </c>
      <c r="P74" s="6">
        <v>17364.41</v>
      </c>
      <c r="Q74" s="12">
        <v>1.07607571847507</v>
      </c>
      <c r="R74" s="6">
        <v>492.77</v>
      </c>
      <c r="S74" s="6">
        <v>64.11</v>
      </c>
      <c r="T74" s="6">
        <v>4650.25</v>
      </c>
      <c r="U74" s="6">
        <v>1073.13</v>
      </c>
      <c r="V74" s="6">
        <v>78.68</v>
      </c>
    </row>
    <row r="75" s="1" customFormat="1" ht="13.5" spans="1:22">
      <c r="A75" s="6">
        <v>743</v>
      </c>
      <c r="B75" s="6" t="s">
        <v>56</v>
      </c>
      <c r="C75" s="6" t="s">
        <v>320</v>
      </c>
      <c r="D75" s="6">
        <v>11395</v>
      </c>
      <c r="E75" s="6" t="s">
        <v>228</v>
      </c>
      <c r="F75" s="6" t="s">
        <v>331</v>
      </c>
      <c r="G75" s="6">
        <v>0.7</v>
      </c>
      <c r="H75" s="6">
        <v>118296</v>
      </c>
      <c r="I75" s="6">
        <v>31848.93</v>
      </c>
      <c r="J75" s="6">
        <v>113423.45</v>
      </c>
      <c r="K75" s="6">
        <v>35747.52</v>
      </c>
      <c r="L75" s="9">
        <f t="shared" si="1"/>
        <v>0.315168688661824</v>
      </c>
      <c r="M75" s="10">
        <v>32.93</v>
      </c>
      <c r="N75" s="10">
        <v>78.45</v>
      </c>
      <c r="O75" s="6">
        <v>24986.76</v>
      </c>
      <c r="P75" s="6">
        <v>8227.56</v>
      </c>
      <c r="Q75" s="12">
        <v>1.01633915770609</v>
      </c>
      <c r="R75" s="6">
        <v>353.29</v>
      </c>
      <c r="S75" s="6">
        <v>114.33</v>
      </c>
      <c r="T75" s="6">
        <v>3472.21</v>
      </c>
      <c r="U75" s="6">
        <v>1198.55</v>
      </c>
      <c r="V75" s="6">
        <v>88.06</v>
      </c>
    </row>
    <row r="76" s="1" customFormat="1" ht="13.5" spans="1:23">
      <c r="A76" s="6">
        <v>102934</v>
      </c>
      <c r="B76" s="6" t="s">
        <v>325</v>
      </c>
      <c r="C76" s="6" t="s">
        <v>326</v>
      </c>
      <c r="D76" s="6">
        <v>11504</v>
      </c>
      <c r="E76" s="6" t="s">
        <v>364</v>
      </c>
      <c r="F76" s="6" t="s">
        <v>313</v>
      </c>
      <c r="G76" s="6">
        <v>0.6</v>
      </c>
      <c r="H76" s="6">
        <v>65720</v>
      </c>
      <c r="I76" s="6">
        <v>15166.2</v>
      </c>
      <c r="J76" s="6">
        <v>88598.73</v>
      </c>
      <c r="K76" s="6">
        <v>23449.82</v>
      </c>
      <c r="L76" s="9">
        <f t="shared" si="1"/>
        <v>0.264674448493788</v>
      </c>
      <c r="M76" s="10">
        <v>24.72</v>
      </c>
      <c r="N76" s="10">
        <v>78</v>
      </c>
      <c r="O76" s="6">
        <v>11829.74</v>
      </c>
      <c r="P76" s="6">
        <v>2924.04</v>
      </c>
      <c r="Q76" s="12">
        <v>2.46107583333333</v>
      </c>
      <c r="R76" s="6">
        <v>291.85</v>
      </c>
      <c r="S76" s="6">
        <v>242.71</v>
      </c>
      <c r="T76" s="6">
        <v>4362.32</v>
      </c>
      <c r="U76" s="6">
        <v>1282.39</v>
      </c>
      <c r="V76" s="6">
        <v>199.13</v>
      </c>
      <c r="W76" s="10">
        <v>101453</v>
      </c>
    </row>
    <row r="77" s="1" customFormat="1" ht="13.5" spans="1:23">
      <c r="A77" s="6">
        <v>513</v>
      </c>
      <c r="B77" s="6" t="s">
        <v>84</v>
      </c>
      <c r="C77" s="6" t="s">
        <v>333</v>
      </c>
      <c r="D77" s="6">
        <v>11329</v>
      </c>
      <c r="E77" s="6" t="s">
        <v>285</v>
      </c>
      <c r="F77" s="6" t="s">
        <v>365</v>
      </c>
      <c r="G77" s="6">
        <v>0.6</v>
      </c>
      <c r="H77" s="6">
        <v>238576</v>
      </c>
      <c r="I77" s="6">
        <v>49705</v>
      </c>
      <c r="J77" s="6">
        <v>274497.24</v>
      </c>
      <c r="K77" s="6">
        <v>86725.02</v>
      </c>
      <c r="L77" s="9">
        <f t="shared" si="1"/>
        <v>0.315941318754243</v>
      </c>
      <c r="M77" s="10">
        <v>35.11</v>
      </c>
      <c r="N77" s="10">
        <v>77.1</v>
      </c>
      <c r="O77" s="6">
        <v>38322.36</v>
      </c>
      <c r="P77" s="6">
        <v>13454.45</v>
      </c>
      <c r="Q77" s="12">
        <v>1.19658779424586</v>
      </c>
      <c r="R77" s="6">
        <v>620.59</v>
      </c>
      <c r="S77" s="6">
        <v>112.46</v>
      </c>
      <c r="T77" s="6">
        <v>6748.9</v>
      </c>
      <c r="U77" s="6">
        <v>2336.25</v>
      </c>
      <c r="V77" s="6">
        <v>84.86</v>
      </c>
      <c r="W77" s="10">
        <v>549</v>
      </c>
    </row>
    <row r="78" s="1" customFormat="1" ht="13.5" spans="1:22">
      <c r="A78" s="6">
        <v>549</v>
      </c>
      <c r="B78" s="6" t="s">
        <v>151</v>
      </c>
      <c r="C78" s="6" t="s">
        <v>318</v>
      </c>
      <c r="D78" s="6">
        <v>7687</v>
      </c>
      <c r="E78" s="6" t="s">
        <v>267</v>
      </c>
      <c r="F78" s="6" t="s">
        <v>331</v>
      </c>
      <c r="G78" s="6">
        <v>1</v>
      </c>
      <c r="H78" s="6">
        <v>121582</v>
      </c>
      <c r="I78" s="6">
        <v>48632.8</v>
      </c>
      <c r="J78" s="6">
        <v>115597.33</v>
      </c>
      <c r="K78" s="6">
        <v>33019.23</v>
      </c>
      <c r="L78" s="9">
        <f t="shared" si="1"/>
        <v>0.285640074904844</v>
      </c>
      <c r="M78" s="10">
        <v>26.55</v>
      </c>
      <c r="N78" s="10">
        <v>75.6</v>
      </c>
      <c r="O78" s="6">
        <v>36768.4</v>
      </c>
      <c r="P78" s="6">
        <v>9761.04</v>
      </c>
      <c r="Q78" s="12">
        <v>1.00782327811683</v>
      </c>
      <c r="R78" s="6">
        <v>239.67</v>
      </c>
      <c r="S78" s="6">
        <v>80.2</v>
      </c>
      <c r="T78" s="6">
        <v>3252.12</v>
      </c>
      <c r="U78" s="6">
        <v>826.23</v>
      </c>
      <c r="V78" s="6">
        <v>80.25</v>
      </c>
    </row>
    <row r="79" s="1" customFormat="1" ht="13.5" spans="1:22">
      <c r="A79" s="6">
        <v>716</v>
      </c>
      <c r="B79" s="6" t="s">
        <v>69</v>
      </c>
      <c r="C79" s="6" t="s">
        <v>318</v>
      </c>
      <c r="D79" s="6">
        <v>7661</v>
      </c>
      <c r="E79" s="6" t="s">
        <v>198</v>
      </c>
      <c r="F79" s="6" t="s">
        <v>332</v>
      </c>
      <c r="G79" s="6">
        <v>1</v>
      </c>
      <c r="H79" s="6">
        <v>118296</v>
      </c>
      <c r="I79" s="6">
        <v>40791.7</v>
      </c>
      <c r="J79" s="6">
        <v>121536.41</v>
      </c>
      <c r="K79" s="6">
        <v>36437.06</v>
      </c>
      <c r="L79" s="9">
        <f t="shared" si="1"/>
        <v>0.299803655546515</v>
      </c>
      <c r="M79" s="10">
        <v>29.93</v>
      </c>
      <c r="N79" s="10">
        <v>74.61</v>
      </c>
      <c r="O79" s="6">
        <v>30436.53</v>
      </c>
      <c r="P79" s="6">
        <v>9110.38</v>
      </c>
      <c r="Q79" s="12">
        <v>1.08903593189964</v>
      </c>
      <c r="R79" s="6" t="s">
        <v>313</v>
      </c>
      <c r="S79" s="6" t="s">
        <v>313</v>
      </c>
      <c r="T79" s="6">
        <v>2417.4</v>
      </c>
      <c r="U79" s="6">
        <v>811.09</v>
      </c>
      <c r="V79" s="6">
        <v>61.31</v>
      </c>
    </row>
    <row r="80" s="1" customFormat="1" ht="13.5" spans="1:22">
      <c r="A80" s="6">
        <v>385</v>
      </c>
      <c r="B80" s="6" t="s">
        <v>80</v>
      </c>
      <c r="C80" s="6" t="s">
        <v>310</v>
      </c>
      <c r="D80" s="6">
        <v>5954</v>
      </c>
      <c r="E80" s="6" t="s">
        <v>243</v>
      </c>
      <c r="F80" s="6" t="s">
        <v>335</v>
      </c>
      <c r="G80" s="6">
        <v>1.2</v>
      </c>
      <c r="H80" s="6">
        <v>318060</v>
      </c>
      <c r="I80" s="6">
        <v>109049</v>
      </c>
      <c r="J80" s="6">
        <v>341678.16</v>
      </c>
      <c r="K80" s="6">
        <v>91963.15</v>
      </c>
      <c r="L80" s="9">
        <f t="shared" si="1"/>
        <v>0.269151385034384</v>
      </c>
      <c r="M80" s="10">
        <v>30.03</v>
      </c>
      <c r="N80" s="10">
        <v>74.04</v>
      </c>
      <c r="O80" s="6">
        <v>80737.69</v>
      </c>
      <c r="P80" s="6">
        <v>24249.03</v>
      </c>
      <c r="Q80" s="12">
        <v>1.16019748726655</v>
      </c>
      <c r="R80" s="6">
        <v>718.44</v>
      </c>
      <c r="S80" s="6">
        <v>53.82</v>
      </c>
      <c r="T80" s="6">
        <v>9593.99</v>
      </c>
      <c r="U80" s="6">
        <v>2630.26</v>
      </c>
      <c r="V80" s="6">
        <v>90.49</v>
      </c>
    </row>
    <row r="81" s="1" customFormat="1" ht="13.5" spans="1:22">
      <c r="A81" s="6">
        <v>329</v>
      </c>
      <c r="B81" s="6" t="s">
        <v>64</v>
      </c>
      <c r="C81" s="6" t="s">
        <v>328</v>
      </c>
      <c r="D81" s="6">
        <v>10900</v>
      </c>
      <c r="E81" s="6" t="s">
        <v>270</v>
      </c>
      <c r="F81" s="6" t="s">
        <v>332</v>
      </c>
      <c r="G81" s="6">
        <v>1</v>
      </c>
      <c r="H81" s="6">
        <v>212784</v>
      </c>
      <c r="I81" s="6">
        <v>64480</v>
      </c>
      <c r="J81" s="6">
        <v>238369.14</v>
      </c>
      <c r="K81" s="6">
        <v>72192.57</v>
      </c>
      <c r="L81" s="9">
        <f t="shared" si="1"/>
        <v>0.302860387045068</v>
      </c>
      <c r="M81" s="10">
        <v>29.28</v>
      </c>
      <c r="N81" s="10">
        <v>72.73</v>
      </c>
      <c r="O81" s="6">
        <v>46896.48</v>
      </c>
      <c r="P81" s="6">
        <v>13732.27</v>
      </c>
      <c r="Q81" s="12">
        <v>1.1650495601173</v>
      </c>
      <c r="R81" s="6" t="s">
        <v>313</v>
      </c>
      <c r="S81" s="6" t="s">
        <v>313</v>
      </c>
      <c r="T81" s="6">
        <v>4539.7</v>
      </c>
      <c r="U81" s="6">
        <v>1694.06</v>
      </c>
      <c r="V81" s="6">
        <v>64</v>
      </c>
    </row>
    <row r="82" s="1" customFormat="1" ht="13.5" spans="1:22">
      <c r="A82" s="6">
        <v>102479</v>
      </c>
      <c r="B82" s="6" t="s">
        <v>339</v>
      </c>
      <c r="C82" s="6" t="s">
        <v>314</v>
      </c>
      <c r="D82" s="6">
        <v>4311</v>
      </c>
      <c r="E82" s="6" t="s">
        <v>366</v>
      </c>
      <c r="F82" s="6" t="s">
        <v>317</v>
      </c>
      <c r="G82" s="6">
        <v>0.5</v>
      </c>
      <c r="H82" s="6">
        <v>65720</v>
      </c>
      <c r="I82" s="6">
        <v>10954</v>
      </c>
      <c r="J82" s="6">
        <v>66106.51</v>
      </c>
      <c r="K82" s="6">
        <v>20644.31</v>
      </c>
      <c r="L82" s="9">
        <f t="shared" si="1"/>
        <v>0.312288608187</v>
      </c>
      <c r="M82" s="10">
        <v>30.57</v>
      </c>
      <c r="N82" s="10">
        <v>67.79</v>
      </c>
      <c r="O82" s="6">
        <v>7425.63</v>
      </c>
      <c r="P82" s="6">
        <v>2270.32</v>
      </c>
      <c r="Q82" s="12">
        <v>1.06623403225806</v>
      </c>
      <c r="R82" s="6" t="s">
        <v>313</v>
      </c>
      <c r="S82" s="6" t="s">
        <v>313</v>
      </c>
      <c r="T82" s="6">
        <v>1815.8</v>
      </c>
      <c r="U82" s="6">
        <v>626.89</v>
      </c>
      <c r="V82" s="6">
        <v>82.89</v>
      </c>
    </row>
    <row r="83" s="1" customFormat="1" ht="13.5" spans="1:22">
      <c r="A83" s="6">
        <v>742</v>
      </c>
      <c r="B83" s="6" t="s">
        <v>71</v>
      </c>
      <c r="C83" s="6" t="s">
        <v>320</v>
      </c>
      <c r="D83" s="6">
        <v>11078</v>
      </c>
      <c r="E83" s="6" t="s">
        <v>367</v>
      </c>
      <c r="F83" s="6" t="s">
        <v>347</v>
      </c>
      <c r="G83" s="6">
        <v>0.8</v>
      </c>
      <c r="H83" s="6">
        <v>283712</v>
      </c>
      <c r="I83" s="6">
        <v>78244</v>
      </c>
      <c r="J83" s="6">
        <v>280868.83</v>
      </c>
      <c r="K83" s="6">
        <v>75681.03</v>
      </c>
      <c r="L83" s="9">
        <f t="shared" si="1"/>
        <v>0.26945328892494</v>
      </c>
      <c r="M83" s="10">
        <v>25.51</v>
      </c>
      <c r="N83" s="10">
        <v>67.71</v>
      </c>
      <c r="O83" s="6">
        <v>52977.92</v>
      </c>
      <c r="P83" s="6">
        <v>13516.84</v>
      </c>
      <c r="Q83" s="12">
        <v>1.02957782258065</v>
      </c>
      <c r="R83" s="6">
        <v>329.98</v>
      </c>
      <c r="S83" s="6">
        <v>71.31</v>
      </c>
      <c r="T83" s="6">
        <v>30375</v>
      </c>
      <c r="U83" s="6">
        <v>5536.08</v>
      </c>
      <c r="V83" s="6">
        <v>321.19</v>
      </c>
    </row>
    <row r="84" s="1" customFormat="1" ht="13.5" spans="1:22">
      <c r="A84" s="6">
        <v>585</v>
      </c>
      <c r="B84" s="6" t="s">
        <v>195</v>
      </c>
      <c r="C84" s="6" t="s">
        <v>326</v>
      </c>
      <c r="D84" s="6">
        <v>7046</v>
      </c>
      <c r="E84" s="6" t="s">
        <v>194</v>
      </c>
      <c r="F84" s="6" t="s">
        <v>331</v>
      </c>
      <c r="G84" s="6">
        <v>1</v>
      </c>
      <c r="H84" s="6">
        <v>309504</v>
      </c>
      <c r="I84" s="6">
        <v>123801</v>
      </c>
      <c r="J84" s="6">
        <v>190587.5</v>
      </c>
      <c r="K84" s="6">
        <v>56966.56</v>
      </c>
      <c r="L84" s="9">
        <f t="shared" si="1"/>
        <v>0.298899770446645</v>
      </c>
      <c r="M84" s="10">
        <v>30.47</v>
      </c>
      <c r="N84" s="10">
        <v>60.63</v>
      </c>
      <c r="O84" s="6">
        <v>75063.87</v>
      </c>
      <c r="P84" s="6">
        <v>22872.22</v>
      </c>
      <c r="Q84" s="12">
        <v>1.12314577546296</v>
      </c>
      <c r="R84" s="6">
        <v>1462.56</v>
      </c>
      <c r="S84" s="6">
        <v>114.97</v>
      </c>
      <c r="T84" s="6">
        <v>9400.09</v>
      </c>
      <c r="U84" s="6">
        <v>3287.95</v>
      </c>
      <c r="V84" s="6">
        <v>91.11</v>
      </c>
    </row>
    <row r="85" s="1" customFormat="1" ht="13.5" spans="1:23">
      <c r="A85" s="6">
        <v>747</v>
      </c>
      <c r="B85" s="6" t="s">
        <v>34</v>
      </c>
      <c r="C85" s="6" t="s">
        <v>316</v>
      </c>
      <c r="D85" s="6">
        <v>11513</v>
      </c>
      <c r="E85" s="6" t="s">
        <v>115</v>
      </c>
      <c r="F85" s="6" t="s">
        <v>332</v>
      </c>
      <c r="G85" s="6">
        <v>0.6</v>
      </c>
      <c r="H85" s="6">
        <v>170748</v>
      </c>
      <c r="I85" s="6">
        <v>29271</v>
      </c>
      <c r="J85" s="6">
        <v>203793.9</v>
      </c>
      <c r="K85" s="6">
        <v>58145.23</v>
      </c>
      <c r="L85" s="9">
        <f t="shared" si="1"/>
        <v>0.285313888197831</v>
      </c>
      <c r="M85" s="10">
        <v>28.54</v>
      </c>
      <c r="N85" s="10">
        <v>60.2</v>
      </c>
      <c r="O85" s="6">
        <v>17622.58</v>
      </c>
      <c r="P85" s="6">
        <v>5029.93</v>
      </c>
      <c r="Q85" s="12">
        <v>1.28901897533207</v>
      </c>
      <c r="R85" s="6" t="s">
        <v>313</v>
      </c>
      <c r="S85" s="6" t="s">
        <v>313</v>
      </c>
      <c r="T85" s="6">
        <v>3814.99</v>
      </c>
      <c r="U85" s="6">
        <v>998.02</v>
      </c>
      <c r="V85" s="6">
        <v>67.03</v>
      </c>
      <c r="W85" s="10">
        <v>102479</v>
      </c>
    </row>
    <row r="86" s="1" customFormat="1" ht="13.5" spans="1:22">
      <c r="A86" s="6">
        <v>585</v>
      </c>
      <c r="B86" s="6" t="s">
        <v>195</v>
      </c>
      <c r="C86" s="6" t="s">
        <v>326</v>
      </c>
      <c r="D86" s="6">
        <v>11642</v>
      </c>
      <c r="E86" s="6" t="s">
        <v>236</v>
      </c>
      <c r="F86" s="6" t="s">
        <v>330</v>
      </c>
      <c r="G86" s="6">
        <v>0.6</v>
      </c>
      <c r="H86" s="6">
        <v>309504</v>
      </c>
      <c r="I86" s="6">
        <v>74282</v>
      </c>
      <c r="J86" s="6">
        <v>190587.5</v>
      </c>
      <c r="K86" s="6">
        <v>56966.56</v>
      </c>
      <c r="L86" s="9">
        <f t="shared" si="1"/>
        <v>0.298899770446645</v>
      </c>
      <c r="M86" s="10">
        <v>30.32</v>
      </c>
      <c r="N86" s="10">
        <v>43.18</v>
      </c>
      <c r="O86" s="6">
        <v>32076.61</v>
      </c>
      <c r="P86" s="6">
        <v>9726.84</v>
      </c>
      <c r="Q86" s="12">
        <v>1.12314577546296</v>
      </c>
      <c r="R86" s="6">
        <v>236.4</v>
      </c>
      <c r="S86" s="6">
        <v>21.98</v>
      </c>
      <c r="T86" s="6">
        <v>9400.09</v>
      </c>
      <c r="U86" s="6">
        <v>3287.95</v>
      </c>
      <c r="V86" s="6">
        <v>91.11</v>
      </c>
    </row>
    <row r="87" s="1" customFormat="1" ht="13.5" spans="1:22">
      <c r="A87" s="6">
        <v>748</v>
      </c>
      <c r="B87" s="6" t="s">
        <v>36</v>
      </c>
      <c r="C87" s="6" t="s">
        <v>318</v>
      </c>
      <c r="D87" s="6">
        <v>11317</v>
      </c>
      <c r="E87" s="6" t="s">
        <v>224</v>
      </c>
      <c r="F87" s="6" t="s">
        <v>315</v>
      </c>
      <c r="G87" s="6">
        <v>0.4</v>
      </c>
      <c r="H87" s="6">
        <v>131440</v>
      </c>
      <c r="I87" s="6">
        <v>22859</v>
      </c>
      <c r="J87" s="6">
        <v>136114.15</v>
      </c>
      <c r="K87" s="6">
        <v>42705.99</v>
      </c>
      <c r="L87" s="9">
        <f t="shared" si="1"/>
        <v>0.313751288899795</v>
      </c>
      <c r="M87" s="10">
        <v>30.85</v>
      </c>
      <c r="N87" s="10">
        <v>17.46</v>
      </c>
      <c r="O87" s="6">
        <v>3990.24</v>
      </c>
      <c r="P87" s="6">
        <v>1231.05</v>
      </c>
      <c r="Q87" s="12">
        <v>1.09769475806452</v>
      </c>
      <c r="R87" s="6" t="s">
        <v>313</v>
      </c>
      <c r="S87" s="6" t="s">
        <v>313</v>
      </c>
      <c r="T87" s="6">
        <v>4654.51</v>
      </c>
      <c r="U87" s="6">
        <v>1108.29</v>
      </c>
      <c r="V87" s="6">
        <v>106.24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topLeftCell="D1" workbookViewId="0">
      <selection activeCell="K11" sqref="K11"/>
    </sheetView>
  </sheetViews>
  <sheetFormatPr defaultColWidth="8.875" defaultRowHeight="13.5"/>
  <cols>
    <col min="1" max="1" width="6.75" customWidth="1"/>
    <col min="2" max="2" width="5.25" customWidth="1"/>
    <col min="3" max="3" width="39.875" customWidth="1"/>
    <col min="4" max="4" width="8.25" style="18" customWidth="1"/>
    <col min="5" max="5" width="8.875" style="18"/>
    <col min="6" max="6" width="12.5" style="18" customWidth="1"/>
    <col min="8" max="8" width="8.875" style="18"/>
    <col min="9" max="9" width="6.5" customWidth="1"/>
    <col min="10" max="10" width="5.375" customWidth="1"/>
    <col min="11" max="11" width="37.375" style="25" customWidth="1"/>
    <col min="12" max="12" width="7" style="18" customWidth="1"/>
    <col min="13" max="13" width="7.125" style="18" customWidth="1"/>
    <col min="14" max="14" width="11.625" style="18" customWidth="1"/>
    <col min="15" max="15" width="10.125" customWidth="1"/>
    <col min="16" max="16" width="8.875" customWidth="1"/>
  </cols>
  <sheetData>
    <row r="1" s="21" customFormat="1" ht="18.95" customHeight="1" spans="1:16">
      <c r="A1" s="26"/>
      <c r="B1" s="27" t="s">
        <v>368</v>
      </c>
      <c r="C1" s="27"/>
      <c r="D1" s="28"/>
      <c r="E1" s="28"/>
      <c r="F1" s="28"/>
      <c r="G1" s="27"/>
      <c r="H1" s="28"/>
      <c r="J1" s="52" t="s">
        <v>369</v>
      </c>
      <c r="K1" s="53"/>
      <c r="L1" s="52"/>
      <c r="M1" s="52"/>
      <c r="N1" s="52"/>
      <c r="O1" s="52"/>
      <c r="P1" s="52"/>
    </row>
    <row r="2" s="21" customFormat="1" ht="18.95" customHeight="1" spans="1:16">
      <c r="A2" s="26" t="s">
        <v>370</v>
      </c>
      <c r="B2" s="29" t="s">
        <v>1</v>
      </c>
      <c r="C2" s="30" t="s">
        <v>2</v>
      </c>
      <c r="D2" s="31" t="s">
        <v>28</v>
      </c>
      <c r="E2" s="31" t="s">
        <v>6</v>
      </c>
      <c r="F2" s="31" t="s">
        <v>371</v>
      </c>
      <c r="G2" s="32" t="s">
        <v>9</v>
      </c>
      <c r="H2" s="29" t="s">
        <v>29</v>
      </c>
      <c r="J2" s="54" t="s">
        <v>1</v>
      </c>
      <c r="K2" s="55" t="s">
        <v>2</v>
      </c>
      <c r="L2" s="14" t="s">
        <v>28</v>
      </c>
      <c r="M2" s="14" t="s">
        <v>6</v>
      </c>
      <c r="N2" s="14" t="s">
        <v>371</v>
      </c>
      <c r="O2" s="56" t="s">
        <v>9</v>
      </c>
      <c r="P2" s="15" t="s">
        <v>372</v>
      </c>
    </row>
    <row r="3" s="22" customFormat="1" ht="17.1" customHeight="1" spans="1:16">
      <c r="A3" s="33">
        <v>5.26</v>
      </c>
      <c r="B3" s="33">
        <v>1</v>
      </c>
      <c r="C3" s="34" t="s">
        <v>35</v>
      </c>
      <c r="D3" s="34">
        <v>11319</v>
      </c>
      <c r="E3" s="34" t="s">
        <v>13</v>
      </c>
      <c r="F3" s="34">
        <v>113.16</v>
      </c>
      <c r="G3" s="35" t="s">
        <v>373</v>
      </c>
      <c r="H3" s="36">
        <v>2</v>
      </c>
      <c r="J3" s="33">
        <v>2</v>
      </c>
      <c r="K3" s="34" t="s">
        <v>246</v>
      </c>
      <c r="L3" s="34">
        <v>11340</v>
      </c>
      <c r="M3" s="34" t="s">
        <v>281</v>
      </c>
      <c r="N3" s="34">
        <v>57.01</v>
      </c>
      <c r="O3" s="35" t="s">
        <v>373</v>
      </c>
      <c r="P3" s="33">
        <v>-2</v>
      </c>
    </row>
    <row r="4" s="22" customFormat="1" spans="1:16">
      <c r="A4" s="33"/>
      <c r="B4" s="33">
        <v>2</v>
      </c>
      <c r="C4" s="34" t="s">
        <v>130</v>
      </c>
      <c r="D4" s="34">
        <v>11334</v>
      </c>
      <c r="E4" s="34" t="s">
        <v>287</v>
      </c>
      <c r="F4" s="34">
        <v>111.17</v>
      </c>
      <c r="G4" s="35" t="s">
        <v>315</v>
      </c>
      <c r="H4" s="36">
        <v>1</v>
      </c>
      <c r="J4" s="33">
        <v>1</v>
      </c>
      <c r="K4" s="34" t="s">
        <v>279</v>
      </c>
      <c r="L4" s="34">
        <v>11330</v>
      </c>
      <c r="M4" s="34" t="s">
        <v>278</v>
      </c>
      <c r="N4" s="34">
        <v>48.5</v>
      </c>
      <c r="O4" s="35" t="s">
        <v>315</v>
      </c>
      <c r="P4" s="33">
        <v>-2</v>
      </c>
    </row>
    <row r="5" s="22" customFormat="1" spans="1:16">
      <c r="A5" s="33"/>
      <c r="B5" s="33">
        <v>1</v>
      </c>
      <c r="C5" s="34" t="s">
        <v>34</v>
      </c>
      <c r="D5" s="34">
        <v>10847</v>
      </c>
      <c r="E5" s="34" t="s">
        <v>17</v>
      </c>
      <c r="F5" s="34">
        <v>637.21</v>
      </c>
      <c r="G5" s="35"/>
      <c r="H5" s="36">
        <v>5</v>
      </c>
      <c r="J5" s="33">
        <v>5</v>
      </c>
      <c r="K5" s="37" t="s">
        <v>51</v>
      </c>
      <c r="L5" s="37">
        <v>997367</v>
      </c>
      <c r="M5" s="37" t="s">
        <v>277</v>
      </c>
      <c r="N5" s="37">
        <v>27.44</v>
      </c>
      <c r="O5" s="35"/>
      <c r="P5" s="33">
        <v>-2</v>
      </c>
    </row>
    <row r="6" s="22" customFormat="1" spans="1:16">
      <c r="A6" s="33"/>
      <c r="B6" s="33">
        <v>2</v>
      </c>
      <c r="C6" s="34" t="s">
        <v>45</v>
      </c>
      <c r="D6" s="34">
        <v>10468</v>
      </c>
      <c r="E6" s="34" t="s">
        <v>23</v>
      </c>
      <c r="F6" s="34">
        <v>322.34</v>
      </c>
      <c r="G6" s="37"/>
      <c r="H6" s="36">
        <v>4</v>
      </c>
      <c r="J6" s="33">
        <v>4</v>
      </c>
      <c r="K6" s="37" t="s">
        <v>178</v>
      </c>
      <c r="L6" s="37">
        <v>11429</v>
      </c>
      <c r="M6" s="37" t="s">
        <v>260</v>
      </c>
      <c r="N6" s="37">
        <v>27.01</v>
      </c>
      <c r="O6" s="34"/>
      <c r="P6" s="33">
        <v>-2</v>
      </c>
    </row>
    <row r="7" s="22" customFormat="1" spans="1:16">
      <c r="A7" s="33"/>
      <c r="B7" s="33">
        <v>3</v>
      </c>
      <c r="C7" s="34" t="s">
        <v>61</v>
      </c>
      <c r="D7" s="34">
        <v>10809</v>
      </c>
      <c r="E7" s="34" t="s">
        <v>60</v>
      </c>
      <c r="F7" s="34">
        <v>313.63</v>
      </c>
      <c r="G7" s="37"/>
      <c r="H7" s="36">
        <v>3</v>
      </c>
      <c r="J7" s="33">
        <v>3</v>
      </c>
      <c r="K7" s="37" t="s">
        <v>66</v>
      </c>
      <c r="L7" s="37">
        <v>11490</v>
      </c>
      <c r="M7" s="37" t="s">
        <v>233</v>
      </c>
      <c r="N7" s="37">
        <v>26.2</v>
      </c>
      <c r="O7" s="34"/>
      <c r="P7" s="33">
        <v>-2</v>
      </c>
    </row>
    <row r="8" s="22" customFormat="1" spans="1:16">
      <c r="A8" s="33"/>
      <c r="B8" s="33">
        <v>4</v>
      </c>
      <c r="C8" s="34" t="s">
        <v>178</v>
      </c>
      <c r="D8" s="34">
        <v>10177</v>
      </c>
      <c r="E8" s="34" t="s">
        <v>177</v>
      </c>
      <c r="F8" s="34">
        <v>268.77</v>
      </c>
      <c r="G8" s="37"/>
      <c r="H8" s="36">
        <v>2</v>
      </c>
      <c r="J8" s="33">
        <v>2</v>
      </c>
      <c r="K8" s="37" t="s">
        <v>66</v>
      </c>
      <c r="L8" s="37">
        <v>11481</v>
      </c>
      <c r="M8" s="37" t="s">
        <v>263</v>
      </c>
      <c r="N8" s="37">
        <v>25.98</v>
      </c>
      <c r="O8" s="34"/>
      <c r="P8" s="33">
        <v>-2</v>
      </c>
    </row>
    <row r="9" s="22" customFormat="1" spans="1:16">
      <c r="A9" s="33"/>
      <c r="B9" s="33">
        <v>5</v>
      </c>
      <c r="C9" s="34" t="s">
        <v>167</v>
      </c>
      <c r="D9" s="34">
        <v>8489</v>
      </c>
      <c r="E9" s="34" t="s">
        <v>166</v>
      </c>
      <c r="F9" s="34">
        <v>251.59</v>
      </c>
      <c r="G9" s="38"/>
      <c r="H9" s="36">
        <v>1</v>
      </c>
      <c r="J9" s="33">
        <v>1</v>
      </c>
      <c r="K9" s="37" t="s">
        <v>151</v>
      </c>
      <c r="L9" s="37">
        <v>7687</v>
      </c>
      <c r="M9" s="37" t="s">
        <v>267</v>
      </c>
      <c r="N9" s="37">
        <v>13.95</v>
      </c>
      <c r="O9" s="34"/>
      <c r="P9" s="33">
        <v>-2</v>
      </c>
    </row>
    <row r="10" s="22" customFormat="1" spans="1:16">
      <c r="A10" s="39">
        <v>5.27</v>
      </c>
      <c r="B10" s="39">
        <v>1</v>
      </c>
      <c r="C10" s="40" t="s">
        <v>88</v>
      </c>
      <c r="D10" s="40">
        <v>11328</v>
      </c>
      <c r="E10" s="40" t="s">
        <v>242</v>
      </c>
      <c r="F10" s="40">
        <v>269.24</v>
      </c>
      <c r="G10" s="41" t="s">
        <v>373</v>
      </c>
      <c r="H10" s="42">
        <v>2</v>
      </c>
      <c r="J10" s="39">
        <v>2</v>
      </c>
      <c r="K10" s="40" t="s">
        <v>68</v>
      </c>
      <c r="L10" s="40">
        <v>11333</v>
      </c>
      <c r="M10" s="40" t="s">
        <v>273</v>
      </c>
      <c r="N10" s="40">
        <v>61.9</v>
      </c>
      <c r="O10" s="41" t="s">
        <v>373</v>
      </c>
      <c r="P10" s="39">
        <v>-2</v>
      </c>
    </row>
    <row r="11" s="23" customFormat="1" spans="1:16">
      <c r="A11" s="39"/>
      <c r="B11" s="39">
        <v>2</v>
      </c>
      <c r="C11" s="40" t="s">
        <v>35</v>
      </c>
      <c r="D11" s="40">
        <v>11319</v>
      </c>
      <c r="E11" s="40" t="s">
        <v>13</v>
      </c>
      <c r="F11" s="40">
        <v>157.94</v>
      </c>
      <c r="G11" s="41" t="s">
        <v>315</v>
      </c>
      <c r="H11" s="42">
        <v>2</v>
      </c>
      <c r="J11" s="39">
        <v>1</v>
      </c>
      <c r="K11" s="40" t="s">
        <v>91</v>
      </c>
      <c r="L11" s="40">
        <v>11324</v>
      </c>
      <c r="M11" s="40" t="s">
        <v>286</v>
      </c>
      <c r="N11" s="40">
        <v>51.92</v>
      </c>
      <c r="O11" s="41" t="s">
        <v>315</v>
      </c>
      <c r="P11" s="39">
        <v>-2</v>
      </c>
    </row>
    <row r="12" s="23" customFormat="1" spans="1:16">
      <c r="A12" s="39"/>
      <c r="B12" s="39">
        <v>1</v>
      </c>
      <c r="C12" s="40" t="s">
        <v>34</v>
      </c>
      <c r="D12" s="40">
        <v>10898</v>
      </c>
      <c r="E12" s="40" t="s">
        <v>52</v>
      </c>
      <c r="F12" s="40">
        <v>622.87</v>
      </c>
      <c r="G12" s="41"/>
      <c r="H12" s="42">
        <v>5</v>
      </c>
      <c r="J12" s="39">
        <v>5</v>
      </c>
      <c r="K12" s="40" t="s">
        <v>40</v>
      </c>
      <c r="L12" s="40">
        <v>990451</v>
      </c>
      <c r="M12" s="40" t="s">
        <v>239</v>
      </c>
      <c r="N12" s="40">
        <v>39.96</v>
      </c>
      <c r="O12" s="41"/>
      <c r="P12" s="39">
        <v>-2</v>
      </c>
    </row>
    <row r="13" s="23" customFormat="1" spans="1:16">
      <c r="A13" s="39"/>
      <c r="B13" s="39">
        <v>2</v>
      </c>
      <c r="C13" s="40" t="s">
        <v>99</v>
      </c>
      <c r="D13" s="40">
        <v>6220</v>
      </c>
      <c r="E13" s="40" t="s">
        <v>98</v>
      </c>
      <c r="F13" s="40">
        <v>338.1</v>
      </c>
      <c r="G13" s="43"/>
      <c r="H13" s="42">
        <v>4</v>
      </c>
      <c r="J13" s="39">
        <v>4</v>
      </c>
      <c r="K13" s="40" t="s">
        <v>197</v>
      </c>
      <c r="L13" s="40">
        <v>9563</v>
      </c>
      <c r="M13" s="40" t="s">
        <v>248</v>
      </c>
      <c r="N13" s="40">
        <v>39.53</v>
      </c>
      <c r="O13" s="40"/>
      <c r="P13" s="39">
        <v>-2</v>
      </c>
    </row>
    <row r="14" s="23" customFormat="1" spans="1:16">
      <c r="A14" s="39"/>
      <c r="B14" s="39">
        <v>3</v>
      </c>
      <c r="C14" s="40" t="s">
        <v>36</v>
      </c>
      <c r="D14" s="40">
        <v>6537</v>
      </c>
      <c r="E14" s="40" t="s">
        <v>21</v>
      </c>
      <c r="F14" s="40">
        <v>321.74</v>
      </c>
      <c r="G14" s="43"/>
      <c r="H14" s="42">
        <v>3</v>
      </c>
      <c r="J14" s="39">
        <v>3</v>
      </c>
      <c r="K14" s="40" t="s">
        <v>68</v>
      </c>
      <c r="L14" s="40">
        <v>9209</v>
      </c>
      <c r="M14" s="40" t="s">
        <v>180</v>
      </c>
      <c r="N14" s="40">
        <v>37.14</v>
      </c>
      <c r="O14" s="40"/>
      <c r="P14" s="39">
        <v>-2</v>
      </c>
    </row>
    <row r="15" s="23" customFormat="1" spans="1:16">
      <c r="A15" s="39"/>
      <c r="B15" s="39">
        <v>4</v>
      </c>
      <c r="C15" s="40" t="s">
        <v>45</v>
      </c>
      <c r="D15" s="40">
        <v>11318</v>
      </c>
      <c r="E15" s="40" t="s">
        <v>135</v>
      </c>
      <c r="F15" s="40">
        <v>314.21</v>
      </c>
      <c r="G15" s="43"/>
      <c r="H15" s="42">
        <v>2</v>
      </c>
      <c r="J15" s="39">
        <v>2</v>
      </c>
      <c r="K15" s="40" t="s">
        <v>126</v>
      </c>
      <c r="L15" s="40">
        <v>10953</v>
      </c>
      <c r="M15" s="40" t="s">
        <v>215</v>
      </c>
      <c r="N15" s="40">
        <v>33.78</v>
      </c>
      <c r="O15" s="40"/>
      <c r="P15" s="39">
        <v>-2</v>
      </c>
    </row>
    <row r="16" s="23" customFormat="1" spans="1:16">
      <c r="A16" s="39"/>
      <c r="B16" s="39">
        <v>5</v>
      </c>
      <c r="C16" s="40" t="s">
        <v>64</v>
      </c>
      <c r="D16" s="40">
        <v>9988</v>
      </c>
      <c r="E16" s="40" t="s">
        <v>181</v>
      </c>
      <c r="F16" s="40">
        <v>293.64</v>
      </c>
      <c r="G16" s="44"/>
      <c r="H16" s="42">
        <v>1</v>
      </c>
      <c r="J16" s="39">
        <v>1</v>
      </c>
      <c r="K16" s="40" t="s">
        <v>51</v>
      </c>
      <c r="L16" s="40">
        <v>10191</v>
      </c>
      <c r="M16" s="40" t="s">
        <v>268</v>
      </c>
      <c r="N16" s="40">
        <v>33.56</v>
      </c>
      <c r="O16" s="40"/>
      <c r="P16" s="39">
        <v>-2</v>
      </c>
    </row>
    <row r="17" s="23" customFormat="1" spans="1:16">
      <c r="A17" s="45">
        <v>5.28</v>
      </c>
      <c r="B17" s="33">
        <v>1</v>
      </c>
      <c r="C17" s="34" t="s">
        <v>374</v>
      </c>
      <c r="D17" s="34">
        <v>11326</v>
      </c>
      <c r="E17" s="34" t="s">
        <v>375</v>
      </c>
      <c r="F17" s="34">
        <v>177.42</v>
      </c>
      <c r="G17" s="35" t="s">
        <v>373</v>
      </c>
      <c r="H17" s="36">
        <v>2</v>
      </c>
      <c r="J17" s="33">
        <v>2</v>
      </c>
      <c r="K17" s="34" t="s">
        <v>91</v>
      </c>
      <c r="L17" s="34">
        <v>11324</v>
      </c>
      <c r="M17" s="34" t="s">
        <v>286</v>
      </c>
      <c r="N17" s="34">
        <v>52.83</v>
      </c>
      <c r="O17" s="34" t="s">
        <v>315</v>
      </c>
      <c r="P17" s="33">
        <v>-4</v>
      </c>
    </row>
    <row r="18" s="23" customFormat="1" spans="1:16">
      <c r="A18" s="45"/>
      <c r="B18" s="33">
        <v>2</v>
      </c>
      <c r="C18" s="34" t="s">
        <v>64</v>
      </c>
      <c r="D18" s="34">
        <v>11321</v>
      </c>
      <c r="E18" s="34" t="s">
        <v>63</v>
      </c>
      <c r="F18" s="34">
        <v>167.83</v>
      </c>
      <c r="G18" s="35" t="s">
        <v>315</v>
      </c>
      <c r="H18" s="36">
        <v>1</v>
      </c>
      <c r="J18" s="33">
        <v>1</v>
      </c>
      <c r="K18" s="34" t="s">
        <v>246</v>
      </c>
      <c r="L18" s="34">
        <v>11340</v>
      </c>
      <c r="M18" s="34" t="s">
        <v>281</v>
      </c>
      <c r="N18" s="34">
        <v>45.96</v>
      </c>
      <c r="O18" s="34" t="s">
        <v>315</v>
      </c>
      <c r="P18" s="33">
        <v>-2</v>
      </c>
    </row>
    <row r="19" s="23" customFormat="1" spans="1:16">
      <c r="A19" s="45"/>
      <c r="B19" s="33">
        <v>1</v>
      </c>
      <c r="C19" s="34" t="s">
        <v>80</v>
      </c>
      <c r="D19" s="34">
        <v>7317</v>
      </c>
      <c r="E19" s="34" t="s">
        <v>79</v>
      </c>
      <c r="F19" s="34">
        <v>1081.94</v>
      </c>
      <c r="G19" s="35"/>
      <c r="H19" s="36">
        <v>5</v>
      </c>
      <c r="J19" s="33">
        <v>5</v>
      </c>
      <c r="K19" s="34" t="s">
        <v>51</v>
      </c>
      <c r="L19" s="34">
        <v>10191</v>
      </c>
      <c r="M19" s="34" t="s">
        <v>268</v>
      </c>
      <c r="N19" s="34">
        <v>28.23</v>
      </c>
      <c r="O19" s="34" t="s">
        <v>347</v>
      </c>
      <c r="P19" s="33">
        <v>-4</v>
      </c>
    </row>
    <row r="20" s="23" customFormat="1" spans="1:16">
      <c r="A20" s="45"/>
      <c r="B20" s="33">
        <v>2</v>
      </c>
      <c r="C20" s="34" t="s">
        <v>40</v>
      </c>
      <c r="D20" s="34">
        <v>10816</v>
      </c>
      <c r="E20" s="34" t="s">
        <v>62</v>
      </c>
      <c r="F20" s="34">
        <v>358.97</v>
      </c>
      <c r="G20" s="37"/>
      <c r="H20" s="36">
        <v>4</v>
      </c>
      <c r="J20" s="33">
        <v>4</v>
      </c>
      <c r="K20" s="34" t="s">
        <v>80</v>
      </c>
      <c r="L20" s="34">
        <v>5954</v>
      </c>
      <c r="M20" s="34" t="s">
        <v>243</v>
      </c>
      <c r="N20" s="34">
        <v>27.67</v>
      </c>
      <c r="O20" s="34" t="s">
        <v>335</v>
      </c>
      <c r="P20" s="33">
        <v>-2</v>
      </c>
    </row>
    <row r="21" s="23" customFormat="1" spans="1:16">
      <c r="A21" s="45"/>
      <c r="B21" s="33">
        <v>3</v>
      </c>
      <c r="C21" s="34" t="s">
        <v>82</v>
      </c>
      <c r="D21" s="34">
        <v>5519</v>
      </c>
      <c r="E21" s="34" t="s">
        <v>97</v>
      </c>
      <c r="F21" s="34">
        <v>277.03</v>
      </c>
      <c r="G21" s="37"/>
      <c r="H21" s="36">
        <v>3</v>
      </c>
      <c r="J21" s="33">
        <v>3</v>
      </c>
      <c r="K21" s="34" t="s">
        <v>197</v>
      </c>
      <c r="L21" s="34">
        <v>10886</v>
      </c>
      <c r="M21" s="34" t="s">
        <v>254</v>
      </c>
      <c r="N21" s="34">
        <v>27.6</v>
      </c>
      <c r="O21" s="34" t="s">
        <v>331</v>
      </c>
      <c r="P21" s="33">
        <v>-2</v>
      </c>
    </row>
    <row r="22" s="23" customFormat="1" spans="1:16">
      <c r="A22" s="45"/>
      <c r="B22" s="33">
        <v>4</v>
      </c>
      <c r="C22" s="34" t="s">
        <v>51</v>
      </c>
      <c r="D22" s="34">
        <v>7583</v>
      </c>
      <c r="E22" s="34" t="s">
        <v>50</v>
      </c>
      <c r="F22" s="34">
        <v>262.85</v>
      </c>
      <c r="G22" s="37"/>
      <c r="H22" s="36">
        <v>2</v>
      </c>
      <c r="J22" s="33">
        <v>2</v>
      </c>
      <c r="K22" s="34" t="s">
        <v>130</v>
      </c>
      <c r="L22" s="34">
        <v>11453</v>
      </c>
      <c r="M22" s="34" t="s">
        <v>262</v>
      </c>
      <c r="N22" s="34">
        <v>27.12</v>
      </c>
      <c r="O22" s="34" t="s">
        <v>331</v>
      </c>
      <c r="P22" s="33">
        <v>-2</v>
      </c>
    </row>
    <row r="23" s="23" customFormat="1" spans="1:16">
      <c r="A23" s="45"/>
      <c r="B23" s="33">
        <v>5</v>
      </c>
      <c r="C23" s="34" t="s">
        <v>84</v>
      </c>
      <c r="D23" s="34">
        <v>9760</v>
      </c>
      <c r="E23" s="34" t="s">
        <v>83</v>
      </c>
      <c r="F23" s="34">
        <v>244.05</v>
      </c>
      <c r="G23" s="38"/>
      <c r="H23" s="36">
        <v>1</v>
      </c>
      <c r="J23" s="33">
        <v>1</v>
      </c>
      <c r="K23" s="34" t="s">
        <v>91</v>
      </c>
      <c r="L23" s="34">
        <v>10586</v>
      </c>
      <c r="M23" s="34" t="s">
        <v>208</v>
      </c>
      <c r="N23" s="34">
        <v>26.05</v>
      </c>
      <c r="O23" s="34" t="s">
        <v>331</v>
      </c>
      <c r="P23" s="33">
        <v>-2</v>
      </c>
    </row>
    <row r="24" s="23" customFormat="1" spans="1:16">
      <c r="A24" s="46" t="s">
        <v>376</v>
      </c>
      <c r="B24" s="39">
        <v>1</v>
      </c>
      <c r="C24" s="40" t="s">
        <v>73</v>
      </c>
      <c r="D24" s="40">
        <v>11322</v>
      </c>
      <c r="E24" s="40" t="s">
        <v>72</v>
      </c>
      <c r="F24" s="40">
        <v>199.84</v>
      </c>
      <c r="G24" s="41" t="s">
        <v>373</v>
      </c>
      <c r="H24" s="42">
        <v>2</v>
      </c>
      <c r="J24" s="39">
        <v>2</v>
      </c>
      <c r="K24" s="40" t="s">
        <v>84</v>
      </c>
      <c r="L24" s="40">
        <v>11329</v>
      </c>
      <c r="M24" s="40" t="s">
        <v>285</v>
      </c>
      <c r="N24" s="40">
        <v>57.5</v>
      </c>
      <c r="O24" s="40" t="s">
        <v>315</v>
      </c>
      <c r="P24" s="39">
        <v>-2</v>
      </c>
    </row>
    <row r="25" s="23" customFormat="1" spans="1:16">
      <c r="A25" s="46"/>
      <c r="B25" s="39">
        <v>2</v>
      </c>
      <c r="C25" s="40" t="s">
        <v>44</v>
      </c>
      <c r="D25" s="40">
        <v>11323</v>
      </c>
      <c r="E25" s="40" t="s">
        <v>43</v>
      </c>
      <c r="F25" s="40">
        <v>191.8</v>
      </c>
      <c r="G25" s="41" t="s">
        <v>315</v>
      </c>
      <c r="H25" s="42">
        <v>1</v>
      </c>
      <c r="J25" s="39">
        <v>1</v>
      </c>
      <c r="K25" s="40" t="s">
        <v>246</v>
      </c>
      <c r="L25" s="40">
        <v>11340</v>
      </c>
      <c r="M25" s="40" t="s">
        <v>281</v>
      </c>
      <c r="N25" s="40">
        <v>44.14</v>
      </c>
      <c r="O25" s="40" t="s">
        <v>315</v>
      </c>
      <c r="P25" s="39">
        <v>-4</v>
      </c>
    </row>
    <row r="26" s="23" customFormat="1" spans="1:16">
      <c r="A26" s="46"/>
      <c r="B26" s="39">
        <v>1</v>
      </c>
      <c r="C26" s="40" t="s">
        <v>34</v>
      </c>
      <c r="D26" s="40">
        <v>10847</v>
      </c>
      <c r="E26" s="40" t="s">
        <v>17</v>
      </c>
      <c r="F26" s="40">
        <v>911.25</v>
      </c>
      <c r="G26" s="41"/>
      <c r="H26" s="42">
        <v>5</v>
      </c>
      <c r="J26" s="39">
        <v>5</v>
      </c>
      <c r="K26" s="40" t="s">
        <v>192</v>
      </c>
      <c r="L26" s="40">
        <v>10983</v>
      </c>
      <c r="M26" s="40" t="s">
        <v>271</v>
      </c>
      <c r="N26" s="40">
        <v>40.67</v>
      </c>
      <c r="O26" s="40"/>
      <c r="P26" s="39">
        <v>-2</v>
      </c>
    </row>
    <row r="27" s="23" customFormat="1" spans="1:16">
      <c r="A27" s="46"/>
      <c r="B27" s="39">
        <v>2</v>
      </c>
      <c r="C27" s="40" t="s">
        <v>56</v>
      </c>
      <c r="D27" s="40">
        <v>4322</v>
      </c>
      <c r="E27" s="40" t="s">
        <v>55</v>
      </c>
      <c r="F27" s="40">
        <v>304.72</v>
      </c>
      <c r="G27" s="43"/>
      <c r="H27" s="42">
        <v>4</v>
      </c>
      <c r="J27" s="39">
        <v>4</v>
      </c>
      <c r="K27" s="40" t="s">
        <v>214</v>
      </c>
      <c r="L27" s="40">
        <v>9840</v>
      </c>
      <c r="M27" s="40" t="s">
        <v>276</v>
      </c>
      <c r="N27" s="40">
        <v>40.53</v>
      </c>
      <c r="O27" s="40"/>
      <c r="P27" s="39">
        <v>-2</v>
      </c>
    </row>
    <row r="28" s="23" customFormat="1" spans="1:16">
      <c r="A28" s="46"/>
      <c r="B28" s="39">
        <v>3</v>
      </c>
      <c r="C28" s="40" t="s">
        <v>122</v>
      </c>
      <c r="D28" s="40">
        <v>6123</v>
      </c>
      <c r="E28" s="40" t="s">
        <v>121</v>
      </c>
      <c r="F28" s="40">
        <v>289.07</v>
      </c>
      <c r="G28" s="43"/>
      <c r="H28" s="42">
        <v>3</v>
      </c>
      <c r="J28" s="39">
        <v>3</v>
      </c>
      <c r="K28" s="40" t="s">
        <v>185</v>
      </c>
      <c r="L28" s="40">
        <v>7011</v>
      </c>
      <c r="M28" s="40" t="s">
        <v>244</v>
      </c>
      <c r="N28" s="40">
        <v>31.84</v>
      </c>
      <c r="O28" s="40"/>
      <c r="P28" s="39">
        <v>-2</v>
      </c>
    </row>
    <row r="29" s="23" customFormat="1" spans="1:16">
      <c r="A29" s="46"/>
      <c r="B29" s="39">
        <v>4</v>
      </c>
      <c r="C29" s="40" t="s">
        <v>35</v>
      </c>
      <c r="D29" s="40">
        <v>4022</v>
      </c>
      <c r="E29" s="40" t="s">
        <v>147</v>
      </c>
      <c r="F29" s="40">
        <v>276.88</v>
      </c>
      <c r="G29" s="43"/>
      <c r="H29" s="42">
        <v>2</v>
      </c>
      <c r="J29" s="39">
        <v>2</v>
      </c>
      <c r="K29" s="40" t="s">
        <v>113</v>
      </c>
      <c r="L29" s="40">
        <v>9220</v>
      </c>
      <c r="M29" s="40" t="s">
        <v>247</v>
      </c>
      <c r="N29" s="40">
        <v>31.26</v>
      </c>
      <c r="O29" s="40"/>
      <c r="P29" s="39">
        <v>-2</v>
      </c>
    </row>
    <row r="30" s="23" customFormat="1" spans="1:16">
      <c r="A30" s="46"/>
      <c r="B30" s="39">
        <v>5</v>
      </c>
      <c r="C30" s="40" t="s">
        <v>158</v>
      </c>
      <c r="D30" s="40">
        <v>11231</v>
      </c>
      <c r="E30" s="40" t="s">
        <v>157</v>
      </c>
      <c r="F30" s="40">
        <v>274.8</v>
      </c>
      <c r="G30" s="44"/>
      <c r="H30" s="42">
        <v>1</v>
      </c>
      <c r="J30" s="39">
        <v>1</v>
      </c>
      <c r="K30" s="40" t="s">
        <v>284</v>
      </c>
      <c r="L30" s="40">
        <v>11443</v>
      </c>
      <c r="M30" s="40" t="s">
        <v>283</v>
      </c>
      <c r="N30" s="40">
        <v>21.32</v>
      </c>
      <c r="O30" s="40"/>
      <c r="P30" s="39">
        <v>-2</v>
      </c>
    </row>
    <row r="31" s="22" customFormat="1" spans="1:16">
      <c r="A31" s="47" t="s">
        <v>377</v>
      </c>
      <c r="B31" s="33">
        <v>1</v>
      </c>
      <c r="C31" s="48" t="s">
        <v>40</v>
      </c>
      <c r="D31" s="48">
        <v>11335</v>
      </c>
      <c r="E31" s="48" t="s">
        <v>111</v>
      </c>
      <c r="F31" s="48">
        <v>449.76</v>
      </c>
      <c r="G31" s="35" t="s">
        <v>378</v>
      </c>
      <c r="H31" s="36">
        <v>2</v>
      </c>
      <c r="J31" s="33">
        <v>2</v>
      </c>
      <c r="K31" s="48" t="s">
        <v>68</v>
      </c>
      <c r="L31" s="48">
        <v>11333</v>
      </c>
      <c r="M31" s="48" t="s">
        <v>273</v>
      </c>
      <c r="N31" s="48">
        <v>74.01</v>
      </c>
      <c r="O31" s="35" t="s">
        <v>379</v>
      </c>
      <c r="P31" s="33">
        <v>-2</v>
      </c>
    </row>
    <row r="32" s="22" customFormat="1" spans="1:16">
      <c r="A32" s="47"/>
      <c r="B32" s="33">
        <v>2</v>
      </c>
      <c r="C32" s="48" t="s">
        <v>64</v>
      </c>
      <c r="D32" s="48">
        <v>11321</v>
      </c>
      <c r="E32" s="48" t="s">
        <v>63</v>
      </c>
      <c r="F32" s="48">
        <v>345.48</v>
      </c>
      <c r="G32" s="35" t="s">
        <v>373</v>
      </c>
      <c r="H32" s="36">
        <v>1</v>
      </c>
      <c r="J32" s="33">
        <v>1</v>
      </c>
      <c r="K32" s="48" t="s">
        <v>91</v>
      </c>
      <c r="L32" s="48">
        <v>11324</v>
      </c>
      <c r="M32" s="48" t="s">
        <v>286</v>
      </c>
      <c r="N32" s="48">
        <v>43.34</v>
      </c>
      <c r="O32" s="35" t="s">
        <v>379</v>
      </c>
      <c r="P32" s="33">
        <v>-2</v>
      </c>
    </row>
    <row r="33" s="22" customFormat="1" spans="1:16">
      <c r="A33" s="47"/>
      <c r="B33" s="33">
        <v>1</v>
      </c>
      <c r="C33" s="48" t="s">
        <v>34</v>
      </c>
      <c r="D33" s="48">
        <v>10898</v>
      </c>
      <c r="E33" s="48" t="s">
        <v>52</v>
      </c>
      <c r="F33" s="48">
        <v>551.13</v>
      </c>
      <c r="G33" s="35"/>
      <c r="H33" s="36">
        <v>5</v>
      </c>
      <c r="J33" s="33">
        <v>5</v>
      </c>
      <c r="K33" s="48" t="s">
        <v>116</v>
      </c>
      <c r="L33" s="48">
        <v>9295</v>
      </c>
      <c r="M33" s="48" t="s">
        <v>201</v>
      </c>
      <c r="N33" s="48">
        <v>27.77</v>
      </c>
      <c r="O33" s="35" t="s">
        <v>380</v>
      </c>
      <c r="P33" s="33">
        <v>-2</v>
      </c>
    </row>
    <row r="34" s="22" customFormat="1" spans="1:16">
      <c r="A34" s="47"/>
      <c r="B34" s="33">
        <v>2</v>
      </c>
      <c r="C34" s="48" t="s">
        <v>93</v>
      </c>
      <c r="D34" s="48">
        <v>9967</v>
      </c>
      <c r="E34" s="48" t="s">
        <v>106</v>
      </c>
      <c r="F34" s="48">
        <v>294.9</v>
      </c>
      <c r="G34" s="35"/>
      <c r="H34" s="36">
        <v>4</v>
      </c>
      <c r="J34" s="33">
        <v>4</v>
      </c>
      <c r="K34" s="48" t="s">
        <v>284</v>
      </c>
      <c r="L34" s="48">
        <v>11443</v>
      </c>
      <c r="M34" s="48" t="s">
        <v>283</v>
      </c>
      <c r="N34" s="48">
        <v>27.75</v>
      </c>
      <c r="O34" s="49"/>
      <c r="P34" s="33">
        <v>-2</v>
      </c>
    </row>
    <row r="35" s="22" customFormat="1" spans="1:16">
      <c r="A35" s="47"/>
      <c r="B35" s="33">
        <v>3</v>
      </c>
      <c r="C35" s="48" t="s">
        <v>58</v>
      </c>
      <c r="D35" s="48">
        <v>11452</v>
      </c>
      <c r="E35" s="48" t="s">
        <v>142</v>
      </c>
      <c r="F35" s="48">
        <v>272.7</v>
      </c>
      <c r="G35" s="35"/>
      <c r="H35" s="36">
        <v>3</v>
      </c>
      <c r="J35" s="33">
        <v>3</v>
      </c>
      <c r="K35" s="48" t="s">
        <v>162</v>
      </c>
      <c r="L35" s="48">
        <v>11396</v>
      </c>
      <c r="M35" s="48" t="s">
        <v>229</v>
      </c>
      <c r="N35" s="48">
        <v>24.4</v>
      </c>
      <c r="O35" s="49"/>
      <c r="P35" s="33">
        <v>-2</v>
      </c>
    </row>
    <row r="36" s="22" customFormat="1" spans="1:16">
      <c r="A36" s="47"/>
      <c r="B36" s="33">
        <v>4</v>
      </c>
      <c r="C36" s="48" t="s">
        <v>58</v>
      </c>
      <c r="D36" s="48">
        <v>8903</v>
      </c>
      <c r="E36" s="48" t="s">
        <v>57</v>
      </c>
      <c r="F36" s="48">
        <v>265.9</v>
      </c>
      <c r="G36" s="35"/>
      <c r="H36" s="36">
        <v>2</v>
      </c>
      <c r="J36" s="33">
        <v>2</v>
      </c>
      <c r="K36" s="48" t="s">
        <v>151</v>
      </c>
      <c r="L36" s="48">
        <v>11177</v>
      </c>
      <c r="M36" s="48" t="s">
        <v>272</v>
      </c>
      <c r="N36" s="48">
        <v>23.44</v>
      </c>
      <c r="O36" s="49"/>
      <c r="P36" s="33">
        <v>-2</v>
      </c>
    </row>
    <row r="37" s="22" customFormat="1" spans="1:16">
      <c r="A37" s="47"/>
      <c r="B37" s="33">
        <v>5</v>
      </c>
      <c r="C37" s="48" t="s">
        <v>93</v>
      </c>
      <c r="D37" s="48">
        <v>9200</v>
      </c>
      <c r="E37" s="48" t="s">
        <v>168</v>
      </c>
      <c r="F37" s="48">
        <v>255.88</v>
      </c>
      <c r="G37" s="49"/>
      <c r="H37" s="36">
        <v>1</v>
      </c>
      <c r="J37" s="33">
        <v>1</v>
      </c>
      <c r="K37" s="48" t="s">
        <v>82</v>
      </c>
      <c r="L37" s="48">
        <v>11620</v>
      </c>
      <c r="M37" s="48" t="s">
        <v>275</v>
      </c>
      <c r="N37" s="48">
        <v>19.67</v>
      </c>
      <c r="O37" s="49"/>
      <c r="P37" s="33">
        <v>-2</v>
      </c>
    </row>
    <row r="38" s="24" customFormat="1" spans="1:16">
      <c r="A38" s="46" t="s">
        <v>381</v>
      </c>
      <c r="B38" s="39">
        <v>1</v>
      </c>
      <c r="C38" s="50" t="s">
        <v>374</v>
      </c>
      <c r="D38" s="50">
        <v>11326</v>
      </c>
      <c r="E38" s="50" t="s">
        <v>375</v>
      </c>
      <c r="F38" s="50">
        <v>213.44</v>
      </c>
      <c r="G38" s="41" t="s">
        <v>378</v>
      </c>
      <c r="H38" s="42">
        <v>2</v>
      </c>
      <c r="J38" s="39">
        <v>2</v>
      </c>
      <c r="K38" s="50" t="s">
        <v>68</v>
      </c>
      <c r="L38" s="50">
        <v>11333</v>
      </c>
      <c r="M38" s="50" t="s">
        <v>273</v>
      </c>
      <c r="N38" s="50">
        <v>59.82</v>
      </c>
      <c r="O38" s="41" t="s">
        <v>379</v>
      </c>
      <c r="P38" s="39">
        <v>-4</v>
      </c>
    </row>
    <row r="39" s="24" customFormat="1" spans="1:16">
      <c r="A39" s="46"/>
      <c r="B39" s="39">
        <v>2</v>
      </c>
      <c r="C39" s="50" t="s">
        <v>64</v>
      </c>
      <c r="D39" s="50">
        <v>11321</v>
      </c>
      <c r="E39" s="50" t="s">
        <v>63</v>
      </c>
      <c r="F39" s="50">
        <v>206.75</v>
      </c>
      <c r="G39" s="41" t="s">
        <v>373</v>
      </c>
      <c r="H39" s="42">
        <v>1</v>
      </c>
      <c r="J39" s="39">
        <v>1</v>
      </c>
      <c r="K39" s="50" t="s">
        <v>36</v>
      </c>
      <c r="L39" s="50">
        <v>11317</v>
      </c>
      <c r="M39" s="50" t="s">
        <v>224</v>
      </c>
      <c r="N39" s="50">
        <v>59.43</v>
      </c>
      <c r="O39" s="41" t="s">
        <v>379</v>
      </c>
      <c r="P39" s="39">
        <v>-2</v>
      </c>
    </row>
    <row r="40" s="24" customFormat="1" spans="1:16">
      <c r="A40" s="46"/>
      <c r="B40" s="39">
        <v>1</v>
      </c>
      <c r="C40" s="50" t="s">
        <v>51</v>
      </c>
      <c r="D40" s="50">
        <v>7583</v>
      </c>
      <c r="E40" s="50" t="s">
        <v>50</v>
      </c>
      <c r="F40" s="50">
        <v>277.6</v>
      </c>
      <c r="G40" s="41"/>
      <c r="H40" s="42">
        <v>5</v>
      </c>
      <c r="J40" s="39">
        <v>5</v>
      </c>
      <c r="K40" s="50" t="s">
        <v>108</v>
      </c>
      <c r="L40" s="50">
        <v>10952</v>
      </c>
      <c r="M40" s="50" t="s">
        <v>107</v>
      </c>
      <c r="N40" s="50">
        <v>32.6</v>
      </c>
      <c r="O40" s="41" t="s">
        <v>380</v>
      </c>
      <c r="P40" s="39">
        <v>-2</v>
      </c>
    </row>
    <row r="41" s="24" customFormat="1" spans="1:16">
      <c r="A41" s="46"/>
      <c r="B41" s="39">
        <v>2</v>
      </c>
      <c r="C41" s="50" t="s">
        <v>40</v>
      </c>
      <c r="D41" s="50">
        <v>10816</v>
      </c>
      <c r="E41" s="50" t="s">
        <v>62</v>
      </c>
      <c r="F41" s="50">
        <v>253.71</v>
      </c>
      <c r="G41" s="41"/>
      <c r="H41" s="42">
        <v>4</v>
      </c>
      <c r="J41" s="39">
        <v>4</v>
      </c>
      <c r="K41" s="50" t="s">
        <v>219</v>
      </c>
      <c r="L41" s="50">
        <v>11102</v>
      </c>
      <c r="M41" s="50" t="s">
        <v>218</v>
      </c>
      <c r="N41" s="50">
        <v>29.82</v>
      </c>
      <c r="O41" s="51"/>
      <c r="P41" s="39">
        <v>-2</v>
      </c>
    </row>
    <row r="42" s="24" customFormat="1" spans="1:16">
      <c r="A42" s="46"/>
      <c r="B42" s="39">
        <v>3</v>
      </c>
      <c r="C42" s="50" t="s">
        <v>34</v>
      </c>
      <c r="D42" s="50">
        <v>10847</v>
      </c>
      <c r="E42" s="50" t="s">
        <v>17</v>
      </c>
      <c r="F42" s="50">
        <v>227.78</v>
      </c>
      <c r="G42" s="41"/>
      <c r="H42" s="42">
        <v>3</v>
      </c>
      <c r="J42" s="39">
        <v>3</v>
      </c>
      <c r="K42" s="50" t="s">
        <v>192</v>
      </c>
      <c r="L42" s="50">
        <v>6472</v>
      </c>
      <c r="M42" s="50" t="s">
        <v>191</v>
      </c>
      <c r="N42" s="50">
        <v>29.75</v>
      </c>
      <c r="O42" s="51"/>
      <c r="P42" s="39">
        <v>-2</v>
      </c>
    </row>
    <row r="43" s="24" customFormat="1" spans="1:16">
      <c r="A43" s="46"/>
      <c r="B43" s="39">
        <v>4</v>
      </c>
      <c r="C43" s="50" t="s">
        <v>42</v>
      </c>
      <c r="D43" s="50">
        <v>5641</v>
      </c>
      <c r="E43" s="50" t="s">
        <v>120</v>
      </c>
      <c r="F43" s="50">
        <v>227.76</v>
      </c>
      <c r="G43" s="41"/>
      <c r="H43" s="42">
        <v>2</v>
      </c>
      <c r="J43" s="39">
        <v>2</v>
      </c>
      <c r="K43" s="50" t="s">
        <v>78</v>
      </c>
      <c r="L43" s="50">
        <v>9682</v>
      </c>
      <c r="M43" s="50" t="s">
        <v>206</v>
      </c>
      <c r="N43" s="50">
        <v>25.82</v>
      </c>
      <c r="O43" s="51"/>
      <c r="P43" s="39">
        <v>-2</v>
      </c>
    </row>
    <row r="44" s="24" customFormat="1" spans="1:16">
      <c r="A44" s="46"/>
      <c r="B44" s="39">
        <v>5</v>
      </c>
      <c r="C44" s="50" t="s">
        <v>82</v>
      </c>
      <c r="D44" s="50">
        <v>5519</v>
      </c>
      <c r="E44" s="50" t="s">
        <v>97</v>
      </c>
      <c r="F44" s="50">
        <v>206.34</v>
      </c>
      <c r="G44" s="51"/>
      <c r="H44" s="42">
        <v>1</v>
      </c>
      <c r="J44" s="39">
        <v>1</v>
      </c>
      <c r="K44" s="50" t="s">
        <v>151</v>
      </c>
      <c r="L44" s="50">
        <v>7687</v>
      </c>
      <c r="M44" s="50" t="s">
        <v>267</v>
      </c>
      <c r="N44" s="50">
        <v>20.13</v>
      </c>
      <c r="O44" s="51"/>
      <c r="P44" s="39">
        <v>-2</v>
      </c>
    </row>
    <row r="45" s="22" customFormat="1" spans="1:16">
      <c r="A45" s="47" t="s">
        <v>382</v>
      </c>
      <c r="B45" s="33">
        <v>1</v>
      </c>
      <c r="C45" s="48" t="s">
        <v>279</v>
      </c>
      <c r="D45" s="48">
        <v>11330</v>
      </c>
      <c r="E45" s="48" t="s">
        <v>278</v>
      </c>
      <c r="F45" s="48">
        <v>147.5</v>
      </c>
      <c r="G45" s="35" t="s">
        <v>378</v>
      </c>
      <c r="H45" s="36">
        <v>2</v>
      </c>
      <c r="J45" s="33">
        <v>2</v>
      </c>
      <c r="K45" s="48" t="s">
        <v>64</v>
      </c>
      <c r="L45" s="48">
        <v>11321</v>
      </c>
      <c r="M45" s="48" t="s">
        <v>63</v>
      </c>
      <c r="N45" s="48">
        <v>23.11</v>
      </c>
      <c r="O45" s="35" t="s">
        <v>379</v>
      </c>
      <c r="P45" s="33">
        <v>-2</v>
      </c>
    </row>
    <row r="46" s="22" customFormat="1" spans="1:16">
      <c r="A46" s="47"/>
      <c r="B46" s="33">
        <v>2</v>
      </c>
      <c r="C46" s="48" t="s">
        <v>44</v>
      </c>
      <c r="D46" s="48">
        <v>11323</v>
      </c>
      <c r="E46" s="48" t="s">
        <v>43</v>
      </c>
      <c r="F46" s="48">
        <v>143.08</v>
      </c>
      <c r="G46" s="35" t="s">
        <v>373</v>
      </c>
      <c r="H46" s="36">
        <v>1</v>
      </c>
      <c r="J46" s="33">
        <v>1</v>
      </c>
      <c r="K46" s="48" t="s">
        <v>84</v>
      </c>
      <c r="L46" s="48">
        <v>11329</v>
      </c>
      <c r="M46" s="48" t="s">
        <v>285</v>
      </c>
      <c r="N46" s="48">
        <v>19.92</v>
      </c>
      <c r="O46" s="35" t="s">
        <v>379</v>
      </c>
      <c r="P46" s="33">
        <v>-2</v>
      </c>
    </row>
    <row r="47" s="22" customFormat="1" spans="1:16">
      <c r="A47" s="47"/>
      <c r="B47" s="33">
        <v>1</v>
      </c>
      <c r="C47" s="48" t="s">
        <v>61</v>
      </c>
      <c r="D47" s="48">
        <v>10809</v>
      </c>
      <c r="E47" s="48" t="s">
        <v>60</v>
      </c>
      <c r="F47" s="48">
        <v>232.39</v>
      </c>
      <c r="G47" s="35"/>
      <c r="H47" s="36">
        <v>5</v>
      </c>
      <c r="J47" s="33">
        <v>5</v>
      </c>
      <c r="K47" s="48" t="s">
        <v>105</v>
      </c>
      <c r="L47" s="48">
        <v>11058</v>
      </c>
      <c r="M47" s="48" t="s">
        <v>255</v>
      </c>
      <c r="N47" s="48">
        <v>30.08</v>
      </c>
      <c r="O47" s="35" t="s">
        <v>380</v>
      </c>
      <c r="P47" s="33">
        <v>-2</v>
      </c>
    </row>
    <row r="48" s="22" customFormat="1" spans="1:16">
      <c r="A48" s="47"/>
      <c r="B48" s="33">
        <v>2</v>
      </c>
      <c r="C48" s="48" t="s">
        <v>105</v>
      </c>
      <c r="D48" s="48">
        <v>8731</v>
      </c>
      <c r="E48" s="48" t="s">
        <v>104</v>
      </c>
      <c r="F48" s="48">
        <v>203.12</v>
      </c>
      <c r="G48" s="35"/>
      <c r="H48" s="36">
        <v>4</v>
      </c>
      <c r="J48" s="33">
        <v>4</v>
      </c>
      <c r="K48" s="48" t="s">
        <v>102</v>
      </c>
      <c r="L48" s="48">
        <v>8929</v>
      </c>
      <c r="M48" s="48" t="s">
        <v>200</v>
      </c>
      <c r="N48" s="48">
        <v>29.63</v>
      </c>
      <c r="O48" s="49"/>
      <c r="P48" s="33">
        <v>-2</v>
      </c>
    </row>
    <row r="49" s="22" customFormat="1" spans="1:16">
      <c r="A49" s="47"/>
      <c r="B49" s="33">
        <v>3</v>
      </c>
      <c r="C49" s="48" t="s">
        <v>45</v>
      </c>
      <c r="D49" s="48">
        <v>10468</v>
      </c>
      <c r="E49" s="48" t="s">
        <v>23</v>
      </c>
      <c r="F49" s="48">
        <v>198.18</v>
      </c>
      <c r="G49" s="35"/>
      <c r="H49" s="36">
        <v>3</v>
      </c>
      <c r="J49" s="33">
        <v>3</v>
      </c>
      <c r="K49" s="48" t="s">
        <v>64</v>
      </c>
      <c r="L49" s="48">
        <v>9988</v>
      </c>
      <c r="M49" s="48" t="s">
        <v>181</v>
      </c>
      <c r="N49" s="48">
        <v>28.11</v>
      </c>
      <c r="O49" s="49"/>
      <c r="P49" s="33">
        <v>-2</v>
      </c>
    </row>
    <row r="50" s="22" customFormat="1" spans="1:16">
      <c r="A50" s="47"/>
      <c r="B50" s="33">
        <v>4</v>
      </c>
      <c r="C50" s="48" t="s">
        <v>34</v>
      </c>
      <c r="D50" s="48">
        <v>10847</v>
      </c>
      <c r="E50" s="48" t="s">
        <v>17</v>
      </c>
      <c r="F50" s="48">
        <v>190.06</v>
      </c>
      <c r="G50" s="35"/>
      <c r="H50" s="36">
        <v>3</v>
      </c>
      <c r="J50" s="33">
        <v>2</v>
      </c>
      <c r="K50" s="48" t="s">
        <v>130</v>
      </c>
      <c r="L50" s="48">
        <v>6814</v>
      </c>
      <c r="M50" s="48" t="s">
        <v>193</v>
      </c>
      <c r="N50" s="48">
        <v>24.84</v>
      </c>
      <c r="O50" s="49"/>
      <c r="P50" s="33">
        <v>-2</v>
      </c>
    </row>
    <row r="51" s="22" customFormat="1" spans="1:16">
      <c r="A51" s="47"/>
      <c r="B51" s="33">
        <v>5</v>
      </c>
      <c r="C51" s="48" t="s">
        <v>38</v>
      </c>
      <c r="D51" s="48">
        <v>9841</v>
      </c>
      <c r="E51" s="48" t="s">
        <v>85</v>
      </c>
      <c r="F51" s="48">
        <v>189.54</v>
      </c>
      <c r="G51" s="49"/>
      <c r="H51" s="36">
        <v>1</v>
      </c>
      <c r="J51" s="33">
        <v>1</v>
      </c>
      <c r="K51" s="48" t="s">
        <v>64</v>
      </c>
      <c r="L51" s="48">
        <v>10900</v>
      </c>
      <c r="M51" s="48" t="s">
        <v>270</v>
      </c>
      <c r="N51" s="48">
        <v>13.57</v>
      </c>
      <c r="O51" s="49"/>
      <c r="P51" s="33">
        <v>-2</v>
      </c>
    </row>
    <row r="52" s="24" customFormat="1" spans="1:16">
      <c r="A52" s="46" t="s">
        <v>383</v>
      </c>
      <c r="B52" s="39">
        <v>1</v>
      </c>
      <c r="C52" s="51" t="s">
        <v>73</v>
      </c>
      <c r="D52" s="51">
        <v>11322</v>
      </c>
      <c r="E52" s="51" t="s">
        <v>72</v>
      </c>
      <c r="F52" s="51">
        <v>315.62</v>
      </c>
      <c r="G52" s="41" t="s">
        <v>378</v>
      </c>
      <c r="H52" s="42">
        <v>2</v>
      </c>
      <c r="J52" s="39">
        <v>2</v>
      </c>
      <c r="K52" s="51" t="s">
        <v>84</v>
      </c>
      <c r="L52" s="51">
        <v>11329</v>
      </c>
      <c r="M52" s="51" t="s">
        <v>285</v>
      </c>
      <c r="N52" s="51">
        <v>57.98</v>
      </c>
      <c r="O52" s="41" t="s">
        <v>379</v>
      </c>
      <c r="P52" s="39">
        <v>-4</v>
      </c>
    </row>
    <row r="53" s="24" customFormat="1" spans="1:16">
      <c r="A53" s="46"/>
      <c r="B53" s="39">
        <v>2</v>
      </c>
      <c r="C53" s="51" t="s">
        <v>35</v>
      </c>
      <c r="D53" s="51">
        <v>11319</v>
      </c>
      <c r="E53" s="51" t="s">
        <v>13</v>
      </c>
      <c r="F53" s="51">
        <v>255.06</v>
      </c>
      <c r="G53" s="41" t="s">
        <v>373</v>
      </c>
      <c r="H53" s="42">
        <v>1</v>
      </c>
      <c r="J53" s="39">
        <v>1</v>
      </c>
      <c r="K53" s="51" t="s">
        <v>246</v>
      </c>
      <c r="L53" s="51">
        <v>11340</v>
      </c>
      <c r="M53" s="51" t="s">
        <v>281</v>
      </c>
      <c r="N53" s="51">
        <v>39.2</v>
      </c>
      <c r="O53" s="41" t="s">
        <v>379</v>
      </c>
      <c r="P53" s="39">
        <v>-2</v>
      </c>
    </row>
    <row r="54" s="24" customFormat="1" spans="1:16">
      <c r="A54" s="46"/>
      <c r="B54" s="39">
        <v>1</v>
      </c>
      <c r="C54" s="51" t="s">
        <v>45</v>
      </c>
      <c r="D54" s="51">
        <v>10468</v>
      </c>
      <c r="E54" s="51" t="s">
        <v>23</v>
      </c>
      <c r="F54" s="51">
        <v>395.02</v>
      </c>
      <c r="G54" s="41"/>
      <c r="H54" s="42">
        <v>5</v>
      </c>
      <c r="J54" s="39">
        <v>5</v>
      </c>
      <c r="K54" s="51" t="s">
        <v>212</v>
      </c>
      <c r="L54" s="51">
        <v>10463</v>
      </c>
      <c r="M54" s="51" t="s">
        <v>269</v>
      </c>
      <c r="N54" s="51">
        <v>31.75</v>
      </c>
      <c r="O54" s="41" t="s">
        <v>380</v>
      </c>
      <c r="P54" s="39">
        <v>-2</v>
      </c>
    </row>
    <row r="55" s="24" customFormat="1" spans="1:16">
      <c r="A55" s="46"/>
      <c r="B55" s="39">
        <v>2</v>
      </c>
      <c r="C55" s="51" t="s">
        <v>36</v>
      </c>
      <c r="D55" s="51">
        <v>11012</v>
      </c>
      <c r="E55" s="51" t="s">
        <v>109</v>
      </c>
      <c r="F55" s="51">
        <v>364.63</v>
      </c>
      <c r="G55" s="41"/>
      <c r="H55" s="42">
        <v>4</v>
      </c>
      <c r="J55" s="39">
        <v>4</v>
      </c>
      <c r="K55" s="51" t="s">
        <v>250</v>
      </c>
      <c r="L55" s="51">
        <v>10205</v>
      </c>
      <c r="M55" s="51" t="s">
        <v>249</v>
      </c>
      <c r="N55" s="51">
        <v>31.56</v>
      </c>
      <c r="O55" s="51"/>
      <c r="P55" s="39">
        <v>-2</v>
      </c>
    </row>
    <row r="56" s="24" customFormat="1" spans="1:16">
      <c r="A56" s="46"/>
      <c r="B56" s="39">
        <v>3</v>
      </c>
      <c r="C56" s="51" t="s">
        <v>47</v>
      </c>
      <c r="D56" s="51">
        <v>10956</v>
      </c>
      <c r="E56" s="51" t="s">
        <v>46</v>
      </c>
      <c r="F56" s="51">
        <v>356.37</v>
      </c>
      <c r="G56" s="41"/>
      <c r="H56" s="42">
        <v>3</v>
      </c>
      <c r="J56" s="39">
        <v>3</v>
      </c>
      <c r="K56" s="51" t="s">
        <v>226</v>
      </c>
      <c r="L56" s="51">
        <v>11363</v>
      </c>
      <c r="M56" s="51" t="s">
        <v>225</v>
      </c>
      <c r="N56" s="51">
        <v>30.9</v>
      </c>
      <c r="O56" s="51"/>
      <c r="P56" s="39">
        <v>-2</v>
      </c>
    </row>
    <row r="57" s="24" customFormat="1" spans="1:16">
      <c r="A57" s="46"/>
      <c r="B57" s="39">
        <v>4</v>
      </c>
      <c r="C57" s="51" t="s">
        <v>54</v>
      </c>
      <c r="D57" s="51">
        <v>4093</v>
      </c>
      <c r="E57" s="51" t="s">
        <v>53</v>
      </c>
      <c r="F57" s="51">
        <v>315.86</v>
      </c>
      <c r="G57" s="41"/>
      <c r="H57" s="42">
        <v>2</v>
      </c>
      <c r="J57" s="39">
        <v>2</v>
      </c>
      <c r="K57" s="51" t="s">
        <v>58</v>
      </c>
      <c r="L57" s="51">
        <v>10916</v>
      </c>
      <c r="M57" s="51" t="s">
        <v>384</v>
      </c>
      <c r="N57" s="51">
        <v>30.22</v>
      </c>
      <c r="O57" s="51"/>
      <c r="P57" s="39">
        <v>-2</v>
      </c>
    </row>
    <row r="58" s="24" customFormat="1" spans="1:16">
      <c r="A58" s="46"/>
      <c r="B58" s="39">
        <v>5</v>
      </c>
      <c r="C58" s="51" t="s">
        <v>69</v>
      </c>
      <c r="D58" s="51">
        <v>8354</v>
      </c>
      <c r="E58" s="51" t="s">
        <v>19</v>
      </c>
      <c r="F58" s="51">
        <v>282.04</v>
      </c>
      <c r="G58" s="51"/>
      <c r="H58" s="42">
        <v>1</v>
      </c>
      <c r="J58" s="39">
        <v>1</v>
      </c>
      <c r="K58" s="51" t="s">
        <v>49</v>
      </c>
      <c r="L58" s="51">
        <v>10808</v>
      </c>
      <c r="M58" s="51" t="s">
        <v>210</v>
      </c>
      <c r="N58" s="51">
        <v>30.16</v>
      </c>
      <c r="O58" s="51"/>
      <c r="P58" s="39">
        <v>-2</v>
      </c>
    </row>
    <row r="59" s="22" customFormat="1" spans="1:16">
      <c r="A59" s="47" t="s">
        <v>385</v>
      </c>
      <c r="B59" s="33">
        <v>1</v>
      </c>
      <c r="C59" s="34" t="s">
        <v>73</v>
      </c>
      <c r="D59" s="34">
        <v>11322</v>
      </c>
      <c r="E59" s="34" t="s">
        <v>72</v>
      </c>
      <c r="F59" s="34">
        <v>302.4</v>
      </c>
      <c r="G59" s="35" t="s">
        <v>373</v>
      </c>
      <c r="H59" s="36">
        <v>3</v>
      </c>
      <c r="J59" s="33">
        <v>2</v>
      </c>
      <c r="K59" s="34" t="s">
        <v>374</v>
      </c>
      <c r="L59" s="34">
        <v>11326</v>
      </c>
      <c r="M59" s="34" t="s">
        <v>375</v>
      </c>
      <c r="N59" s="34">
        <v>36.88</v>
      </c>
      <c r="O59" s="34" t="s">
        <v>315</v>
      </c>
      <c r="P59" s="33">
        <v>-2</v>
      </c>
    </row>
    <row r="60" s="22" customFormat="1" spans="1:16">
      <c r="A60" s="47"/>
      <c r="B60" s="33">
        <v>2</v>
      </c>
      <c r="C60" s="34" t="s">
        <v>35</v>
      </c>
      <c r="D60" s="34">
        <v>11319</v>
      </c>
      <c r="E60" s="34" t="s">
        <v>13</v>
      </c>
      <c r="F60" s="34">
        <v>162.25</v>
      </c>
      <c r="G60" s="35" t="s">
        <v>315</v>
      </c>
      <c r="H60" s="36">
        <v>2</v>
      </c>
      <c r="J60" s="33">
        <v>1</v>
      </c>
      <c r="K60" s="34" t="s">
        <v>246</v>
      </c>
      <c r="L60" s="34">
        <v>11340</v>
      </c>
      <c r="M60" s="34" t="s">
        <v>281</v>
      </c>
      <c r="N60" s="34">
        <v>19.29</v>
      </c>
      <c r="O60" s="34" t="s">
        <v>315</v>
      </c>
      <c r="P60" s="33">
        <v>-4</v>
      </c>
    </row>
    <row r="61" s="22" customFormat="1" spans="1:16">
      <c r="A61" s="47"/>
      <c r="B61" s="33">
        <v>1</v>
      </c>
      <c r="C61" s="34" t="s">
        <v>68</v>
      </c>
      <c r="D61" s="34">
        <v>5527</v>
      </c>
      <c r="E61" s="34" t="s">
        <v>67</v>
      </c>
      <c r="F61" s="34">
        <v>360.55</v>
      </c>
      <c r="G61" s="35"/>
      <c r="H61" s="36">
        <v>5</v>
      </c>
      <c r="J61" s="33">
        <v>5</v>
      </c>
      <c r="K61" s="34" t="s">
        <v>189</v>
      </c>
      <c r="L61" s="34">
        <v>5665</v>
      </c>
      <c r="M61" s="34" t="s">
        <v>188</v>
      </c>
      <c r="N61" s="34">
        <v>32.13</v>
      </c>
      <c r="O61" s="34"/>
      <c r="P61" s="33">
        <v>-2</v>
      </c>
    </row>
    <row r="62" s="22" customFormat="1" spans="1:16">
      <c r="A62" s="47"/>
      <c r="B62" s="33">
        <v>2</v>
      </c>
      <c r="C62" s="34" t="s">
        <v>84</v>
      </c>
      <c r="D62" s="34">
        <v>9760</v>
      </c>
      <c r="E62" s="34" t="s">
        <v>83</v>
      </c>
      <c r="F62" s="34">
        <v>358.69</v>
      </c>
      <c r="G62" s="37"/>
      <c r="H62" s="36">
        <v>4</v>
      </c>
      <c r="J62" s="33">
        <v>4</v>
      </c>
      <c r="K62" s="34" t="s">
        <v>250</v>
      </c>
      <c r="L62" s="34">
        <v>11445</v>
      </c>
      <c r="M62" s="34" t="s">
        <v>261</v>
      </c>
      <c r="N62" s="34">
        <v>31.45</v>
      </c>
      <c r="O62" s="34"/>
      <c r="P62" s="33">
        <v>-2</v>
      </c>
    </row>
    <row r="63" s="22" customFormat="1" spans="1:16">
      <c r="A63" s="47"/>
      <c r="B63" s="33">
        <v>3</v>
      </c>
      <c r="C63" s="34" t="s">
        <v>137</v>
      </c>
      <c r="D63" s="34">
        <v>11378</v>
      </c>
      <c r="E63" s="34" t="s">
        <v>136</v>
      </c>
      <c r="F63" s="34">
        <v>315.56</v>
      </c>
      <c r="G63" s="37"/>
      <c r="H63" s="36">
        <v>3</v>
      </c>
      <c r="J63" s="33">
        <v>3</v>
      </c>
      <c r="K63" s="34" t="s">
        <v>61</v>
      </c>
      <c r="L63" s="34">
        <v>11398</v>
      </c>
      <c r="M63" s="34" t="s">
        <v>259</v>
      </c>
      <c r="N63" s="34">
        <v>29.41</v>
      </c>
      <c r="O63" s="34"/>
      <c r="P63" s="33">
        <v>-2</v>
      </c>
    </row>
    <row r="64" s="22" customFormat="1" spans="1:16">
      <c r="A64" s="47"/>
      <c r="B64" s="33">
        <v>4</v>
      </c>
      <c r="C64" s="34" t="s">
        <v>51</v>
      </c>
      <c r="D64" s="34">
        <v>4301</v>
      </c>
      <c r="E64" s="34" t="s">
        <v>176</v>
      </c>
      <c r="F64" s="34">
        <v>258.73</v>
      </c>
      <c r="G64" s="37"/>
      <c r="H64" s="36">
        <v>2</v>
      </c>
      <c r="J64" s="33">
        <v>2</v>
      </c>
      <c r="K64" s="34" t="s">
        <v>153</v>
      </c>
      <c r="L64" s="34">
        <v>10997</v>
      </c>
      <c r="M64" s="34" t="s">
        <v>216</v>
      </c>
      <c r="N64" s="34">
        <v>29.08</v>
      </c>
      <c r="O64" s="34"/>
      <c r="P64" s="33">
        <v>-2</v>
      </c>
    </row>
    <row r="65" s="22" customFormat="1" spans="1:16">
      <c r="A65" s="47"/>
      <c r="B65" s="33">
        <v>5</v>
      </c>
      <c r="C65" s="34" t="s">
        <v>170</v>
      </c>
      <c r="D65" s="34">
        <v>11109</v>
      </c>
      <c r="E65" s="34" t="s">
        <v>169</v>
      </c>
      <c r="F65" s="34">
        <v>247.75</v>
      </c>
      <c r="G65" s="38"/>
      <c r="H65" s="36">
        <v>1</v>
      </c>
      <c r="J65" s="33">
        <v>1</v>
      </c>
      <c r="K65" s="34" t="s">
        <v>139</v>
      </c>
      <c r="L65" s="34">
        <v>11387</v>
      </c>
      <c r="M65" s="34" t="s">
        <v>227</v>
      </c>
      <c r="N65" s="34">
        <v>29.05</v>
      </c>
      <c r="O65" s="34"/>
      <c r="P65" s="33">
        <v>-2</v>
      </c>
    </row>
    <row r="66" s="24" customFormat="1" spans="1:16">
      <c r="A66" s="46" t="s">
        <v>386</v>
      </c>
      <c r="B66" s="39">
        <v>1</v>
      </c>
      <c r="C66" s="40" t="s">
        <v>68</v>
      </c>
      <c r="D66" s="40">
        <v>11333</v>
      </c>
      <c r="E66" s="40" t="s">
        <v>273</v>
      </c>
      <c r="F66" s="40">
        <v>187.14</v>
      </c>
      <c r="G66" s="41" t="s">
        <v>373</v>
      </c>
      <c r="H66" s="42">
        <v>2</v>
      </c>
      <c r="J66" s="39">
        <v>2</v>
      </c>
      <c r="K66" s="40" t="s">
        <v>246</v>
      </c>
      <c r="L66" s="40">
        <v>11340</v>
      </c>
      <c r="M66" s="40" t="s">
        <v>281</v>
      </c>
      <c r="N66" s="40">
        <v>48.47</v>
      </c>
      <c r="O66" s="40" t="s">
        <v>387</v>
      </c>
      <c r="P66" s="39">
        <v>-6</v>
      </c>
    </row>
    <row r="67" s="24" customFormat="1" spans="1:16">
      <c r="A67" s="46"/>
      <c r="B67" s="39">
        <v>2</v>
      </c>
      <c r="C67" s="40" t="s">
        <v>88</v>
      </c>
      <c r="D67" s="40">
        <v>11328</v>
      </c>
      <c r="E67" s="40" t="s">
        <v>242</v>
      </c>
      <c r="F67" s="40">
        <v>122.76</v>
      </c>
      <c r="G67" s="41" t="s">
        <v>315</v>
      </c>
      <c r="H67" s="42">
        <v>1</v>
      </c>
      <c r="J67" s="39">
        <v>1</v>
      </c>
      <c r="K67" s="40" t="s">
        <v>73</v>
      </c>
      <c r="L67" s="40">
        <v>11322</v>
      </c>
      <c r="M67" s="40" t="s">
        <v>72</v>
      </c>
      <c r="N67" s="40">
        <v>45.32</v>
      </c>
      <c r="O67" s="40" t="s">
        <v>315</v>
      </c>
      <c r="P67" s="39">
        <v>-2</v>
      </c>
    </row>
    <row r="68" s="24" customFormat="1" spans="1:16">
      <c r="A68" s="46"/>
      <c r="B68" s="39">
        <v>1</v>
      </c>
      <c r="C68" s="40" t="s">
        <v>34</v>
      </c>
      <c r="D68" s="40">
        <v>10847</v>
      </c>
      <c r="E68" s="40" t="s">
        <v>17</v>
      </c>
      <c r="F68" s="40">
        <v>284.84</v>
      </c>
      <c r="G68" s="41"/>
      <c r="H68" s="42">
        <v>5</v>
      </c>
      <c r="J68" s="39">
        <v>5</v>
      </c>
      <c r="K68" s="40" t="s">
        <v>64</v>
      </c>
      <c r="L68" s="40">
        <v>10900</v>
      </c>
      <c r="M68" s="40" t="s">
        <v>270</v>
      </c>
      <c r="N68" s="40">
        <v>30.8</v>
      </c>
      <c r="O68" s="40"/>
      <c r="P68" s="39">
        <v>-2</v>
      </c>
    </row>
    <row r="69" s="24" customFormat="1" spans="1:16">
      <c r="A69" s="46"/>
      <c r="B69" s="39">
        <v>2</v>
      </c>
      <c r="C69" s="40" t="s">
        <v>47</v>
      </c>
      <c r="D69" s="40">
        <v>10956</v>
      </c>
      <c r="E69" s="40" t="s">
        <v>46</v>
      </c>
      <c r="F69" s="40">
        <v>283.05</v>
      </c>
      <c r="G69" s="43"/>
      <c r="H69" s="42">
        <v>4</v>
      </c>
      <c r="J69" s="39">
        <v>4</v>
      </c>
      <c r="K69" s="40" t="s">
        <v>91</v>
      </c>
      <c r="L69" s="40">
        <v>11394</v>
      </c>
      <c r="M69" s="40" t="s">
        <v>257</v>
      </c>
      <c r="N69" s="40">
        <v>28.05</v>
      </c>
      <c r="O69" s="40"/>
      <c r="P69" s="39">
        <v>-2</v>
      </c>
    </row>
    <row r="70" s="24" customFormat="1" spans="1:16">
      <c r="A70" s="46"/>
      <c r="B70" s="39">
        <v>3</v>
      </c>
      <c r="C70" s="40" t="s">
        <v>42</v>
      </c>
      <c r="D70" s="40">
        <v>5641</v>
      </c>
      <c r="E70" s="40" t="s">
        <v>120</v>
      </c>
      <c r="F70" s="40">
        <v>256.94</v>
      </c>
      <c r="G70" s="43"/>
      <c r="H70" s="42">
        <v>3</v>
      </c>
      <c r="J70" s="39">
        <v>3</v>
      </c>
      <c r="K70" s="40" t="s">
        <v>113</v>
      </c>
      <c r="L70" s="40">
        <v>11051</v>
      </c>
      <c r="M70" s="40" t="s">
        <v>217</v>
      </c>
      <c r="N70" s="40">
        <v>27.1</v>
      </c>
      <c r="O70" s="40"/>
      <c r="P70" s="39">
        <v>-2</v>
      </c>
    </row>
    <row r="71" s="24" customFormat="1" spans="1:16">
      <c r="A71" s="46"/>
      <c r="B71" s="39">
        <v>4</v>
      </c>
      <c r="C71" s="40" t="s">
        <v>66</v>
      </c>
      <c r="D71" s="40">
        <v>11372</v>
      </c>
      <c r="E71" s="40" t="s">
        <v>65</v>
      </c>
      <c r="F71" s="40">
        <v>239.29</v>
      </c>
      <c r="G71" s="43"/>
      <c r="H71" s="42">
        <v>2</v>
      </c>
      <c r="J71" s="39">
        <v>2</v>
      </c>
      <c r="K71" s="40" t="s">
        <v>204</v>
      </c>
      <c r="L71" s="40">
        <v>9527</v>
      </c>
      <c r="M71" s="40" t="s">
        <v>203</v>
      </c>
      <c r="N71" s="40">
        <v>25.84</v>
      </c>
      <c r="O71" s="40"/>
      <c r="P71" s="39">
        <v>-2</v>
      </c>
    </row>
    <row r="72" s="24" customFormat="1" spans="1:16">
      <c r="A72" s="46"/>
      <c r="B72" s="39">
        <v>5</v>
      </c>
      <c r="C72" s="40" t="s">
        <v>162</v>
      </c>
      <c r="D72" s="40">
        <v>6544</v>
      </c>
      <c r="E72" s="40" t="s">
        <v>161</v>
      </c>
      <c r="F72" s="40">
        <v>236.71</v>
      </c>
      <c r="G72" s="44"/>
      <c r="H72" s="42">
        <v>1</v>
      </c>
      <c r="J72" s="39">
        <v>1</v>
      </c>
      <c r="K72" s="40" t="s">
        <v>155</v>
      </c>
      <c r="L72" s="40">
        <v>11120</v>
      </c>
      <c r="M72" s="40" t="s">
        <v>256</v>
      </c>
      <c r="N72" s="40">
        <v>21.99</v>
      </c>
      <c r="O72" s="40"/>
      <c r="P72" s="39">
        <v>-2</v>
      </c>
    </row>
    <row r="73" s="22" customFormat="1" spans="1:16">
      <c r="A73" s="47" t="s">
        <v>388</v>
      </c>
      <c r="B73" s="33">
        <v>1</v>
      </c>
      <c r="C73" s="34" t="s">
        <v>73</v>
      </c>
      <c r="D73" s="34">
        <v>11322</v>
      </c>
      <c r="E73" s="34" t="s">
        <v>72</v>
      </c>
      <c r="F73" s="34">
        <v>265.3</v>
      </c>
      <c r="G73" s="35" t="s">
        <v>373</v>
      </c>
      <c r="H73" s="36">
        <v>2</v>
      </c>
      <c r="J73" s="33">
        <v>2</v>
      </c>
      <c r="K73" s="34" t="s">
        <v>91</v>
      </c>
      <c r="L73" s="34">
        <v>11324</v>
      </c>
      <c r="M73" s="34" t="s">
        <v>286</v>
      </c>
      <c r="N73" s="34">
        <v>52.33</v>
      </c>
      <c r="O73" s="34" t="s">
        <v>315</v>
      </c>
      <c r="P73" s="33">
        <v>-2</v>
      </c>
    </row>
    <row r="74" s="22" customFormat="1" spans="1:16">
      <c r="A74" s="47"/>
      <c r="B74" s="33">
        <v>2</v>
      </c>
      <c r="C74" s="34" t="s">
        <v>35</v>
      </c>
      <c r="D74" s="34">
        <v>11319</v>
      </c>
      <c r="E74" s="34" t="s">
        <v>13</v>
      </c>
      <c r="F74" s="34">
        <v>156.92</v>
      </c>
      <c r="G74" s="35" t="s">
        <v>315</v>
      </c>
      <c r="H74" s="36">
        <v>1</v>
      </c>
      <c r="J74" s="33">
        <v>1</v>
      </c>
      <c r="K74" s="34" t="s">
        <v>42</v>
      </c>
      <c r="L74" s="34">
        <v>11596</v>
      </c>
      <c r="M74" s="34" t="s">
        <v>146</v>
      </c>
      <c r="N74" s="34">
        <v>29.88</v>
      </c>
      <c r="O74" s="34" t="s">
        <v>315</v>
      </c>
      <c r="P74" s="33">
        <v>-2</v>
      </c>
    </row>
    <row r="75" s="22" customFormat="1" spans="1:16">
      <c r="A75" s="47"/>
      <c r="B75" s="33">
        <v>1</v>
      </c>
      <c r="C75" s="34" t="s">
        <v>82</v>
      </c>
      <c r="D75" s="34">
        <v>8957</v>
      </c>
      <c r="E75" s="34" t="s">
        <v>81</v>
      </c>
      <c r="F75" s="34">
        <v>232.57</v>
      </c>
      <c r="G75" s="35"/>
      <c r="H75" s="36">
        <v>5</v>
      </c>
      <c r="J75" s="33">
        <v>5</v>
      </c>
      <c r="K75" s="34" t="s">
        <v>160</v>
      </c>
      <c r="L75" s="34">
        <v>11110</v>
      </c>
      <c r="M75" s="34" t="s">
        <v>220</v>
      </c>
      <c r="N75" s="34">
        <v>25.64</v>
      </c>
      <c r="O75" s="34"/>
      <c r="P75" s="33">
        <v>-2</v>
      </c>
    </row>
    <row r="76" s="22" customFormat="1" spans="1:16">
      <c r="A76" s="47"/>
      <c r="B76" s="33">
        <v>2</v>
      </c>
      <c r="C76" s="34" t="s">
        <v>51</v>
      </c>
      <c r="D76" s="34">
        <v>7583</v>
      </c>
      <c r="E76" s="34" t="s">
        <v>50</v>
      </c>
      <c r="F76" s="34">
        <v>229</v>
      </c>
      <c r="G76" s="37"/>
      <c r="H76" s="36">
        <v>4</v>
      </c>
      <c r="J76" s="33">
        <v>4</v>
      </c>
      <c r="K76" s="34" t="s">
        <v>130</v>
      </c>
      <c r="L76" s="34">
        <v>6989</v>
      </c>
      <c r="M76" s="34" t="s">
        <v>129</v>
      </c>
      <c r="N76" s="34">
        <v>23.54</v>
      </c>
      <c r="O76" s="34"/>
      <c r="P76" s="33">
        <v>-2</v>
      </c>
    </row>
    <row r="77" s="22" customFormat="1" spans="1:16">
      <c r="A77" s="47"/>
      <c r="B77" s="33">
        <v>3</v>
      </c>
      <c r="C77" s="34" t="s">
        <v>139</v>
      </c>
      <c r="D77" s="34">
        <v>11388</v>
      </c>
      <c r="E77" s="34" t="s">
        <v>138</v>
      </c>
      <c r="F77" s="34">
        <v>221.06</v>
      </c>
      <c r="G77" s="37"/>
      <c r="H77" s="36">
        <v>3</v>
      </c>
      <c r="J77" s="33">
        <v>3</v>
      </c>
      <c r="K77" s="34" t="s">
        <v>246</v>
      </c>
      <c r="L77" s="34">
        <v>7386</v>
      </c>
      <c r="M77" s="34" t="s">
        <v>245</v>
      </c>
      <c r="N77" s="34">
        <v>22.46</v>
      </c>
      <c r="O77" s="34"/>
      <c r="P77" s="33">
        <v>-2</v>
      </c>
    </row>
    <row r="78" s="22" customFormat="1" spans="1:16">
      <c r="A78" s="47"/>
      <c r="B78" s="33">
        <v>4</v>
      </c>
      <c r="C78" s="34" t="s">
        <v>151</v>
      </c>
      <c r="D78" s="34">
        <v>7947</v>
      </c>
      <c r="E78" s="34" t="s">
        <v>150</v>
      </c>
      <c r="F78" s="34">
        <v>206.07</v>
      </c>
      <c r="G78" s="37"/>
      <c r="H78" s="36">
        <v>2</v>
      </c>
      <c r="J78" s="33">
        <v>2</v>
      </c>
      <c r="K78" s="34" t="s">
        <v>68</v>
      </c>
      <c r="L78" s="34">
        <v>11602</v>
      </c>
      <c r="M78" s="34" t="s">
        <v>235</v>
      </c>
      <c r="N78" s="34">
        <v>18.52</v>
      </c>
      <c r="O78" s="34"/>
      <c r="P78" s="33">
        <v>-2</v>
      </c>
    </row>
    <row r="79" s="22" customFormat="1" spans="1:16">
      <c r="A79" s="47"/>
      <c r="B79" s="33">
        <v>5</v>
      </c>
      <c r="C79" s="34" t="s">
        <v>47</v>
      </c>
      <c r="D79" s="34">
        <v>10927</v>
      </c>
      <c r="E79" s="34" t="s">
        <v>134</v>
      </c>
      <c r="F79" s="34">
        <v>203.31</v>
      </c>
      <c r="G79" s="38"/>
      <c r="H79" s="36">
        <v>1</v>
      </c>
      <c r="J79" s="33">
        <v>1</v>
      </c>
      <c r="K79" s="34" t="s">
        <v>153</v>
      </c>
      <c r="L79" s="34">
        <v>8400</v>
      </c>
      <c r="M79" s="34" t="s">
        <v>152</v>
      </c>
      <c r="N79" s="34">
        <v>16.41</v>
      </c>
      <c r="O79" s="34"/>
      <c r="P79" s="33">
        <v>-2</v>
      </c>
    </row>
    <row r="80" s="24" customFormat="1" spans="1:16">
      <c r="A80" s="46"/>
      <c r="B80" s="39"/>
      <c r="C80" s="43"/>
      <c r="D80" s="43"/>
      <c r="E80" s="43"/>
      <c r="F80" s="43"/>
      <c r="G80" s="41"/>
      <c r="H80" s="42"/>
      <c r="J80" s="39"/>
      <c r="K80" s="43"/>
      <c r="L80" s="43"/>
      <c r="M80" s="43"/>
      <c r="N80" s="43"/>
      <c r="O80" s="41"/>
      <c r="P80" s="39"/>
    </row>
    <row r="81" s="24" customFormat="1" spans="1:16">
      <c r="A81" s="46"/>
      <c r="B81" s="39"/>
      <c r="C81" s="43"/>
      <c r="D81" s="43"/>
      <c r="E81" s="43"/>
      <c r="F81" s="43"/>
      <c r="G81" s="41"/>
      <c r="H81" s="42"/>
      <c r="J81" s="39"/>
      <c r="K81" s="43"/>
      <c r="L81" s="43"/>
      <c r="M81" s="43"/>
      <c r="N81" s="43"/>
      <c r="O81" s="41"/>
      <c r="P81" s="39"/>
    </row>
    <row r="82" s="24" customFormat="1" spans="1:16">
      <c r="A82" s="46"/>
      <c r="B82" s="39"/>
      <c r="C82" s="43"/>
      <c r="D82" s="43"/>
      <c r="E82" s="43"/>
      <c r="F82" s="43"/>
      <c r="G82" s="41"/>
      <c r="H82" s="42"/>
      <c r="J82" s="39"/>
      <c r="K82" s="43"/>
      <c r="L82" s="43"/>
      <c r="M82" s="43"/>
      <c r="N82" s="43"/>
      <c r="O82" s="41"/>
      <c r="P82" s="39"/>
    </row>
    <row r="83" s="24" customFormat="1" spans="1:16">
      <c r="A83" s="46"/>
      <c r="B83" s="39"/>
      <c r="C83" s="43"/>
      <c r="D83" s="43"/>
      <c r="E83" s="43"/>
      <c r="F83" s="43"/>
      <c r="G83" s="43"/>
      <c r="H83" s="42"/>
      <c r="J83" s="39"/>
      <c r="K83" s="43"/>
      <c r="L83" s="43"/>
      <c r="M83" s="43"/>
      <c r="N83" s="43"/>
      <c r="O83" s="51"/>
      <c r="P83" s="39"/>
    </row>
    <row r="84" s="24" customFormat="1" spans="1:16">
      <c r="A84" s="46"/>
      <c r="B84" s="39"/>
      <c r="C84" s="43"/>
      <c r="D84" s="43"/>
      <c r="E84" s="43"/>
      <c r="F84" s="43"/>
      <c r="G84" s="43"/>
      <c r="H84" s="42"/>
      <c r="J84" s="39"/>
      <c r="K84" s="43"/>
      <c r="L84" s="43"/>
      <c r="M84" s="43"/>
      <c r="N84" s="43"/>
      <c r="O84" s="51"/>
      <c r="P84" s="39"/>
    </row>
    <row r="85" s="24" customFormat="1" spans="1:16">
      <c r="A85" s="46"/>
      <c r="B85" s="39"/>
      <c r="C85" s="43"/>
      <c r="D85" s="43"/>
      <c r="E85" s="43"/>
      <c r="F85" s="43"/>
      <c r="G85" s="43"/>
      <c r="H85" s="42"/>
      <c r="J85" s="39"/>
      <c r="K85" s="43"/>
      <c r="L85" s="43"/>
      <c r="M85" s="43"/>
      <c r="N85" s="43"/>
      <c r="O85" s="51"/>
      <c r="P85" s="39"/>
    </row>
    <row r="86" s="24" customFormat="1" spans="1:16">
      <c r="A86" s="46"/>
      <c r="B86" s="39"/>
      <c r="C86" s="43"/>
      <c r="D86" s="43"/>
      <c r="E86" s="43"/>
      <c r="F86" s="43"/>
      <c r="G86" s="44"/>
      <c r="H86" s="42"/>
      <c r="J86" s="39"/>
      <c r="K86" s="43"/>
      <c r="L86" s="43"/>
      <c r="M86" s="43"/>
      <c r="N86" s="43"/>
      <c r="O86" s="51"/>
      <c r="P86" s="39"/>
    </row>
    <row r="87" s="22" customFormat="1" spans="1:16">
      <c r="A87" s="47" t="s">
        <v>389</v>
      </c>
      <c r="B87" s="39">
        <v>1</v>
      </c>
      <c r="C87" s="40" t="s">
        <v>35</v>
      </c>
      <c r="D87" s="40">
        <v>11319</v>
      </c>
      <c r="E87" s="40" t="s">
        <v>13</v>
      </c>
      <c r="F87" s="40">
        <v>311.99</v>
      </c>
      <c r="G87" s="41" t="s">
        <v>373</v>
      </c>
      <c r="H87" s="42">
        <v>2</v>
      </c>
      <c r="J87" s="39">
        <v>2</v>
      </c>
      <c r="K87" s="40" t="s">
        <v>91</v>
      </c>
      <c r="L87" s="40">
        <v>11324</v>
      </c>
      <c r="M87" s="40" t="s">
        <v>286</v>
      </c>
      <c r="N87" s="40">
        <v>64.93</v>
      </c>
      <c r="O87" s="40" t="s">
        <v>315</v>
      </c>
      <c r="P87" s="39">
        <v>-2</v>
      </c>
    </row>
    <row r="88" s="22" customFormat="1" spans="1:16">
      <c r="A88" s="47"/>
      <c r="B88" s="39">
        <v>2</v>
      </c>
      <c r="C88" s="40" t="s">
        <v>73</v>
      </c>
      <c r="D88" s="40">
        <v>11322</v>
      </c>
      <c r="E88" s="40" t="s">
        <v>72</v>
      </c>
      <c r="F88" s="40">
        <v>193.59</v>
      </c>
      <c r="G88" s="41" t="s">
        <v>315</v>
      </c>
      <c r="H88" s="42">
        <v>1</v>
      </c>
      <c r="J88" s="39">
        <v>1</v>
      </c>
      <c r="K88" s="40" t="s">
        <v>42</v>
      </c>
      <c r="L88" s="40">
        <v>11596</v>
      </c>
      <c r="M88" s="40" t="s">
        <v>146</v>
      </c>
      <c r="N88" s="40">
        <v>62.24</v>
      </c>
      <c r="O88" s="40" t="s">
        <v>315</v>
      </c>
      <c r="P88" s="39">
        <v>-2</v>
      </c>
    </row>
    <row r="89" s="22" customFormat="1" spans="1:16">
      <c r="A89" s="47"/>
      <c r="B89" s="39">
        <v>1</v>
      </c>
      <c r="C89" s="40" t="s">
        <v>40</v>
      </c>
      <c r="D89" s="40">
        <v>6965</v>
      </c>
      <c r="E89" s="40" t="s">
        <v>39</v>
      </c>
      <c r="F89" s="40">
        <v>413.97</v>
      </c>
      <c r="G89" s="41"/>
      <c r="H89" s="42">
        <v>5</v>
      </c>
      <c r="J89" s="39">
        <v>5</v>
      </c>
      <c r="K89" s="40" t="s">
        <v>197</v>
      </c>
      <c r="L89" s="40">
        <v>10886</v>
      </c>
      <c r="M89" s="40" t="s">
        <v>254</v>
      </c>
      <c r="N89" s="40">
        <v>34.42</v>
      </c>
      <c r="O89" s="40"/>
      <c r="P89" s="39">
        <v>-2</v>
      </c>
    </row>
    <row r="90" s="22" customFormat="1" spans="1:16">
      <c r="A90" s="47"/>
      <c r="B90" s="39">
        <v>2</v>
      </c>
      <c r="C90" s="40" t="s">
        <v>42</v>
      </c>
      <c r="D90" s="40">
        <v>7666</v>
      </c>
      <c r="E90" s="40" t="s">
        <v>41</v>
      </c>
      <c r="F90" s="40">
        <v>297.26</v>
      </c>
      <c r="G90" s="43"/>
      <c r="H90" s="42">
        <v>4</v>
      </c>
      <c r="J90" s="39">
        <v>4</v>
      </c>
      <c r="K90" s="40" t="s">
        <v>68</v>
      </c>
      <c r="L90" s="40">
        <v>9209</v>
      </c>
      <c r="M90" s="40" t="s">
        <v>180</v>
      </c>
      <c r="N90" s="40">
        <v>32.75</v>
      </c>
      <c r="O90" s="40"/>
      <c r="P90" s="39">
        <v>-2</v>
      </c>
    </row>
    <row r="91" s="22" customFormat="1" spans="1:16">
      <c r="A91" s="47"/>
      <c r="B91" s="39">
        <v>3</v>
      </c>
      <c r="C91" s="40" t="s">
        <v>35</v>
      </c>
      <c r="D91" s="40">
        <v>10893</v>
      </c>
      <c r="E91" s="40" t="s">
        <v>133</v>
      </c>
      <c r="F91" s="40">
        <v>293.63</v>
      </c>
      <c r="G91" s="43"/>
      <c r="H91" s="42">
        <v>3</v>
      </c>
      <c r="J91" s="39">
        <v>3</v>
      </c>
      <c r="K91" s="40" t="s">
        <v>197</v>
      </c>
      <c r="L91" s="40">
        <v>7107</v>
      </c>
      <c r="M91" s="40" t="s">
        <v>196</v>
      </c>
      <c r="N91" s="40">
        <v>27.31</v>
      </c>
      <c r="O91" s="40"/>
      <c r="P91" s="39">
        <v>-2</v>
      </c>
    </row>
    <row r="92" s="22" customFormat="1" spans="1:16">
      <c r="A92" s="47"/>
      <c r="B92" s="39">
        <v>4</v>
      </c>
      <c r="C92" s="40" t="s">
        <v>88</v>
      </c>
      <c r="D92" s="40">
        <v>11119</v>
      </c>
      <c r="E92" s="40" t="s">
        <v>87</v>
      </c>
      <c r="F92" s="40">
        <v>287.9</v>
      </c>
      <c r="G92" s="43"/>
      <c r="H92" s="42">
        <v>2</v>
      </c>
      <c r="J92" s="39">
        <v>2</v>
      </c>
      <c r="K92" s="40" t="s">
        <v>284</v>
      </c>
      <c r="L92" s="40">
        <v>11443</v>
      </c>
      <c r="M92" s="40" t="s">
        <v>283</v>
      </c>
      <c r="N92" s="40">
        <v>26.61</v>
      </c>
      <c r="O92" s="40"/>
      <c r="P92" s="39">
        <v>-2</v>
      </c>
    </row>
    <row r="93" s="22" customFormat="1" spans="1:16">
      <c r="A93" s="47"/>
      <c r="B93" s="39">
        <v>5</v>
      </c>
      <c r="C93" s="40" t="s">
        <v>47</v>
      </c>
      <c r="D93" s="40">
        <v>10956</v>
      </c>
      <c r="E93" s="40" t="s">
        <v>46</v>
      </c>
      <c r="F93" s="40">
        <v>287.33</v>
      </c>
      <c r="G93" s="44"/>
      <c r="H93" s="42">
        <v>1</v>
      </c>
      <c r="J93" s="39">
        <v>1</v>
      </c>
      <c r="K93" s="40" t="s">
        <v>51</v>
      </c>
      <c r="L93" s="40">
        <v>997367</v>
      </c>
      <c r="M93" s="40" t="s">
        <v>277</v>
      </c>
      <c r="N93" s="40">
        <v>15.2</v>
      </c>
      <c r="O93" s="40"/>
      <c r="P93" s="39">
        <v>-2</v>
      </c>
    </row>
    <row r="94" s="22" customFormat="1" spans="1:16">
      <c r="A94" s="47" t="s">
        <v>390</v>
      </c>
      <c r="B94" s="33">
        <v>1</v>
      </c>
      <c r="C94" s="34" t="s">
        <v>35</v>
      </c>
      <c r="D94" s="34">
        <v>11319</v>
      </c>
      <c r="E94" s="34" t="s">
        <v>13</v>
      </c>
      <c r="F94" s="34">
        <v>116.87</v>
      </c>
      <c r="G94" s="35" t="s">
        <v>373</v>
      </c>
      <c r="H94" s="36">
        <v>3</v>
      </c>
      <c r="J94" s="33">
        <v>2</v>
      </c>
      <c r="K94" s="34" t="s">
        <v>73</v>
      </c>
      <c r="L94" s="34">
        <v>11322</v>
      </c>
      <c r="M94" s="34" t="s">
        <v>72</v>
      </c>
      <c r="N94" s="34">
        <v>67.18</v>
      </c>
      <c r="O94" s="34" t="s">
        <v>315</v>
      </c>
      <c r="P94" s="33">
        <v>-2</v>
      </c>
    </row>
    <row r="95" s="23" customFormat="1" spans="1:16">
      <c r="A95" s="46"/>
      <c r="B95" s="33">
        <v>2</v>
      </c>
      <c r="C95" s="34" t="s">
        <v>279</v>
      </c>
      <c r="D95" s="34">
        <v>11330</v>
      </c>
      <c r="E95" s="34" t="s">
        <v>278</v>
      </c>
      <c r="F95" s="34">
        <v>102.38</v>
      </c>
      <c r="G95" s="35" t="s">
        <v>315</v>
      </c>
      <c r="H95" s="36">
        <v>1</v>
      </c>
      <c r="I95" s="24"/>
      <c r="J95" s="33">
        <v>1</v>
      </c>
      <c r="K95" s="34" t="s">
        <v>84</v>
      </c>
      <c r="L95" s="34">
        <v>11329</v>
      </c>
      <c r="M95" s="34" t="s">
        <v>285</v>
      </c>
      <c r="N95" s="34">
        <v>65.37</v>
      </c>
      <c r="O95" s="34" t="s">
        <v>315</v>
      </c>
      <c r="P95" s="33">
        <v>-2</v>
      </c>
    </row>
    <row r="96" s="23" customFormat="1" spans="1:16">
      <c r="A96" s="46"/>
      <c r="B96" s="33">
        <v>1</v>
      </c>
      <c r="C96" s="34" t="s">
        <v>54</v>
      </c>
      <c r="D96" s="34">
        <v>4093</v>
      </c>
      <c r="E96" s="34" t="s">
        <v>53</v>
      </c>
      <c r="F96" s="34">
        <v>753.84</v>
      </c>
      <c r="G96" s="35"/>
      <c r="H96" s="36">
        <v>5</v>
      </c>
      <c r="I96" s="24"/>
      <c r="J96" s="33">
        <v>5</v>
      </c>
      <c r="K96" s="34" t="s">
        <v>187</v>
      </c>
      <c r="L96" s="34">
        <v>6251</v>
      </c>
      <c r="M96" s="34" t="s">
        <v>265</v>
      </c>
      <c r="N96" s="34">
        <v>25.3</v>
      </c>
      <c r="O96" s="34"/>
      <c r="P96" s="33">
        <v>-2</v>
      </c>
    </row>
    <row r="97" s="23" customFormat="1" spans="1:16">
      <c r="A97" s="46"/>
      <c r="B97" s="33">
        <v>2</v>
      </c>
      <c r="C97" s="34" t="s">
        <v>40</v>
      </c>
      <c r="D97" s="34">
        <v>6965</v>
      </c>
      <c r="E97" s="34" t="s">
        <v>39</v>
      </c>
      <c r="F97" s="34">
        <v>410.54</v>
      </c>
      <c r="G97" s="37"/>
      <c r="H97" s="36">
        <v>5</v>
      </c>
      <c r="I97" s="24"/>
      <c r="J97" s="33">
        <v>4</v>
      </c>
      <c r="K97" s="34" t="s">
        <v>212</v>
      </c>
      <c r="L97" s="34">
        <v>10463</v>
      </c>
      <c r="M97" s="34" t="s">
        <v>269</v>
      </c>
      <c r="N97" s="34">
        <v>24.06</v>
      </c>
      <c r="O97" s="34"/>
      <c r="P97" s="33">
        <v>-2</v>
      </c>
    </row>
    <row r="98" s="23" customFormat="1" spans="1:16">
      <c r="A98" s="46"/>
      <c r="B98" s="33">
        <v>3</v>
      </c>
      <c r="C98" s="34" t="s">
        <v>38</v>
      </c>
      <c r="D98" s="34">
        <v>4540</v>
      </c>
      <c r="E98" s="34" t="s">
        <v>37</v>
      </c>
      <c r="F98" s="34">
        <v>297.87</v>
      </c>
      <c r="G98" s="37"/>
      <c r="H98" s="36">
        <v>3</v>
      </c>
      <c r="I98" s="24"/>
      <c r="J98" s="33">
        <v>3</v>
      </c>
      <c r="K98" s="34" t="s">
        <v>219</v>
      </c>
      <c r="L98" s="34">
        <v>7006</v>
      </c>
      <c r="M98" s="34" t="s">
        <v>266</v>
      </c>
      <c r="N98" s="34">
        <v>15.71</v>
      </c>
      <c r="O98" s="34"/>
      <c r="P98" s="33">
        <v>-2</v>
      </c>
    </row>
    <row r="99" s="23" customFormat="1" spans="1:16">
      <c r="A99" s="46"/>
      <c r="B99" s="33">
        <v>4</v>
      </c>
      <c r="C99" s="34" t="s">
        <v>47</v>
      </c>
      <c r="D99" s="34">
        <v>10927</v>
      </c>
      <c r="E99" s="34" t="s">
        <v>134</v>
      </c>
      <c r="F99" s="34">
        <v>273.41</v>
      </c>
      <c r="G99" s="37"/>
      <c r="H99" s="36">
        <v>2</v>
      </c>
      <c r="I99" s="24"/>
      <c r="J99" s="33">
        <v>2</v>
      </c>
      <c r="K99" s="34" t="s">
        <v>69</v>
      </c>
      <c r="L99" s="34">
        <v>7661</v>
      </c>
      <c r="M99" s="34" t="s">
        <v>198</v>
      </c>
      <c r="N99" s="34">
        <v>15.14</v>
      </c>
      <c r="O99" s="34"/>
      <c r="P99" s="33">
        <v>-2</v>
      </c>
    </row>
    <row r="100" s="23" customFormat="1" spans="1:16">
      <c r="A100" s="46"/>
      <c r="B100" s="33">
        <v>5</v>
      </c>
      <c r="C100" s="34" t="s">
        <v>155</v>
      </c>
      <c r="D100" s="34">
        <v>9829</v>
      </c>
      <c r="E100" s="34" t="s">
        <v>154</v>
      </c>
      <c r="F100" s="34">
        <v>238.59</v>
      </c>
      <c r="G100" s="38"/>
      <c r="H100" s="36">
        <v>1</v>
      </c>
      <c r="I100" s="24"/>
      <c r="J100" s="33">
        <v>1</v>
      </c>
      <c r="K100" s="34" t="s">
        <v>124</v>
      </c>
      <c r="L100" s="34">
        <v>6232</v>
      </c>
      <c r="M100" s="34" t="s">
        <v>123</v>
      </c>
      <c r="N100" s="34">
        <v>13.76</v>
      </c>
      <c r="O100" s="34"/>
      <c r="P100" s="33">
        <v>-2</v>
      </c>
    </row>
    <row r="101" s="22" customFormat="1" spans="1:16">
      <c r="A101" s="46" t="s">
        <v>391</v>
      </c>
      <c r="B101" s="39">
        <v>1</v>
      </c>
      <c r="C101" s="40" t="s">
        <v>88</v>
      </c>
      <c r="D101" s="40">
        <v>11328</v>
      </c>
      <c r="E101" s="40" t="s">
        <v>242</v>
      </c>
      <c r="F101" s="40">
        <v>156.11</v>
      </c>
      <c r="G101" s="41" t="s">
        <v>373</v>
      </c>
      <c r="H101" s="42">
        <v>2</v>
      </c>
      <c r="J101" s="39">
        <v>2</v>
      </c>
      <c r="K101" s="40" t="s">
        <v>42</v>
      </c>
      <c r="L101" s="40">
        <v>11596</v>
      </c>
      <c r="M101" s="40" t="s">
        <v>146</v>
      </c>
      <c r="N101" s="40">
        <v>91.57</v>
      </c>
      <c r="O101" s="40" t="s">
        <v>315</v>
      </c>
      <c r="P101" s="39">
        <v>-2</v>
      </c>
    </row>
    <row r="102" s="22" customFormat="1" spans="1:16">
      <c r="A102" s="46"/>
      <c r="B102" s="39">
        <v>2</v>
      </c>
      <c r="C102" s="40" t="s">
        <v>279</v>
      </c>
      <c r="D102" s="40">
        <v>11330</v>
      </c>
      <c r="E102" s="40" t="s">
        <v>278</v>
      </c>
      <c r="F102" s="40">
        <v>124.92</v>
      </c>
      <c r="G102" s="41" t="s">
        <v>315</v>
      </c>
      <c r="H102" s="42">
        <v>2</v>
      </c>
      <c r="J102" s="39">
        <v>1</v>
      </c>
      <c r="K102" s="40" t="s">
        <v>84</v>
      </c>
      <c r="L102" s="40">
        <v>11329</v>
      </c>
      <c r="M102" s="40" t="s">
        <v>285</v>
      </c>
      <c r="N102" s="40">
        <v>74.85</v>
      </c>
      <c r="O102" s="40" t="s">
        <v>315</v>
      </c>
      <c r="P102" s="39">
        <v>-4</v>
      </c>
    </row>
    <row r="103" s="22" customFormat="1" spans="1:16">
      <c r="A103" s="46"/>
      <c r="B103" s="39">
        <v>1</v>
      </c>
      <c r="C103" s="40" t="s">
        <v>38</v>
      </c>
      <c r="D103" s="40">
        <v>4540</v>
      </c>
      <c r="E103" s="40" t="s">
        <v>37</v>
      </c>
      <c r="F103" s="40">
        <v>811.7</v>
      </c>
      <c r="G103" s="41"/>
      <c r="H103" s="42">
        <v>6</v>
      </c>
      <c r="J103" s="39">
        <v>5</v>
      </c>
      <c r="K103" s="40" t="s">
        <v>51</v>
      </c>
      <c r="L103" s="40">
        <v>4301</v>
      </c>
      <c r="M103" s="40" t="s">
        <v>176</v>
      </c>
      <c r="N103" s="40">
        <v>31.33</v>
      </c>
      <c r="O103" s="40"/>
      <c r="P103" s="39">
        <v>-2</v>
      </c>
    </row>
    <row r="104" s="22" customFormat="1" spans="1:16">
      <c r="A104" s="46"/>
      <c r="B104" s="39">
        <v>2</v>
      </c>
      <c r="C104" s="40" t="s">
        <v>49</v>
      </c>
      <c r="D104" s="40">
        <v>7379</v>
      </c>
      <c r="E104" s="40" t="s">
        <v>103</v>
      </c>
      <c r="F104" s="40">
        <v>437</v>
      </c>
      <c r="G104" s="43"/>
      <c r="H104" s="42">
        <v>4</v>
      </c>
      <c r="J104" s="39">
        <v>4</v>
      </c>
      <c r="K104" s="40" t="s">
        <v>40</v>
      </c>
      <c r="L104" s="40">
        <v>990176</v>
      </c>
      <c r="M104" s="40" t="s">
        <v>237</v>
      </c>
      <c r="N104" s="40">
        <v>29.77</v>
      </c>
      <c r="O104" s="40"/>
      <c r="P104" s="39">
        <v>-2</v>
      </c>
    </row>
    <row r="105" s="22" customFormat="1" spans="1:16">
      <c r="A105" s="46"/>
      <c r="B105" s="39">
        <v>3</v>
      </c>
      <c r="C105" s="40" t="s">
        <v>128</v>
      </c>
      <c r="D105" s="40">
        <v>6506</v>
      </c>
      <c r="E105" s="40" t="s">
        <v>127</v>
      </c>
      <c r="F105" s="40">
        <v>315.54</v>
      </c>
      <c r="G105" s="43"/>
      <c r="H105" s="42">
        <v>3</v>
      </c>
      <c r="J105" s="39">
        <v>3</v>
      </c>
      <c r="K105" s="40" t="s">
        <v>151</v>
      </c>
      <c r="L105" s="40">
        <v>11177</v>
      </c>
      <c r="M105" s="40" t="s">
        <v>272</v>
      </c>
      <c r="N105" s="40">
        <v>26.71</v>
      </c>
      <c r="O105" s="40"/>
      <c r="P105" s="39">
        <v>-2</v>
      </c>
    </row>
    <row r="106" s="22" customFormat="1" spans="1:16">
      <c r="A106" s="46"/>
      <c r="B106" s="39">
        <v>4</v>
      </c>
      <c r="C106" s="40" t="s">
        <v>145</v>
      </c>
      <c r="D106" s="40">
        <v>11486</v>
      </c>
      <c r="E106" s="40" t="s">
        <v>144</v>
      </c>
      <c r="F106" s="40">
        <v>296.65</v>
      </c>
      <c r="G106" s="43"/>
      <c r="H106" s="42">
        <v>2</v>
      </c>
      <c r="J106" s="39">
        <v>2</v>
      </c>
      <c r="K106" s="40" t="s">
        <v>66</v>
      </c>
      <c r="L106" s="40">
        <v>11483</v>
      </c>
      <c r="M106" s="40" t="s">
        <v>274</v>
      </c>
      <c r="N106" s="40">
        <v>25.28</v>
      </c>
      <c r="O106" s="40"/>
      <c r="P106" s="39">
        <v>-2</v>
      </c>
    </row>
    <row r="107" s="22" customFormat="1" spans="1:16">
      <c r="A107" s="46"/>
      <c r="B107" s="39">
        <v>5</v>
      </c>
      <c r="C107" s="40" t="s">
        <v>160</v>
      </c>
      <c r="D107" s="40">
        <v>5501</v>
      </c>
      <c r="E107" s="40" t="s">
        <v>159</v>
      </c>
      <c r="F107" s="40">
        <v>295.82</v>
      </c>
      <c r="G107" s="44"/>
      <c r="H107" s="42">
        <v>1</v>
      </c>
      <c r="J107" s="39">
        <v>1</v>
      </c>
      <c r="K107" s="40" t="s">
        <v>108</v>
      </c>
      <c r="L107" s="40">
        <v>11143</v>
      </c>
      <c r="M107" s="40" t="s">
        <v>183</v>
      </c>
      <c r="N107" s="40">
        <v>14.26</v>
      </c>
      <c r="O107" s="40"/>
      <c r="P107" s="39">
        <v>-2</v>
      </c>
    </row>
    <row r="108" s="22" customFormat="1" spans="1:16">
      <c r="A108" s="47" t="s">
        <v>392</v>
      </c>
      <c r="B108" s="33">
        <v>1</v>
      </c>
      <c r="C108" s="34" t="s">
        <v>64</v>
      </c>
      <c r="D108" s="34">
        <v>11321</v>
      </c>
      <c r="E108" s="34" t="s">
        <v>63</v>
      </c>
      <c r="F108" s="34">
        <v>215</v>
      </c>
      <c r="G108" s="35" t="s">
        <v>373</v>
      </c>
      <c r="H108" s="36">
        <v>2</v>
      </c>
      <c r="J108" s="33">
        <v>2</v>
      </c>
      <c r="K108" s="34" t="s">
        <v>130</v>
      </c>
      <c r="L108" s="34">
        <v>11334</v>
      </c>
      <c r="M108" s="34" t="s">
        <v>287</v>
      </c>
      <c r="N108" s="34">
        <v>76.84</v>
      </c>
      <c r="O108" s="34" t="s">
        <v>315</v>
      </c>
      <c r="P108" s="33">
        <v>-2</v>
      </c>
    </row>
    <row r="109" s="22" customFormat="1" spans="1:16">
      <c r="A109" s="47"/>
      <c r="B109" s="33">
        <v>2</v>
      </c>
      <c r="C109" s="34" t="s">
        <v>35</v>
      </c>
      <c r="D109" s="34">
        <v>11319</v>
      </c>
      <c r="E109" s="34" t="s">
        <v>13</v>
      </c>
      <c r="F109" s="34">
        <v>185.53</v>
      </c>
      <c r="G109" s="35" t="s">
        <v>315</v>
      </c>
      <c r="H109" s="36">
        <v>1</v>
      </c>
      <c r="J109" s="33">
        <v>1</v>
      </c>
      <c r="K109" s="34" t="s">
        <v>84</v>
      </c>
      <c r="L109" s="34">
        <v>11329</v>
      </c>
      <c r="M109" s="34" t="s">
        <v>285</v>
      </c>
      <c r="N109" s="34">
        <v>52.41</v>
      </c>
      <c r="O109" s="34" t="s">
        <v>315</v>
      </c>
      <c r="P109" s="33">
        <v>-4</v>
      </c>
    </row>
    <row r="110" s="22" customFormat="1" spans="1:16">
      <c r="A110" s="47"/>
      <c r="B110" s="33">
        <v>1</v>
      </c>
      <c r="C110" s="34" t="s">
        <v>34</v>
      </c>
      <c r="D110" s="34">
        <v>10847</v>
      </c>
      <c r="E110" s="34" t="s">
        <v>17</v>
      </c>
      <c r="F110" s="34">
        <v>655.52</v>
      </c>
      <c r="G110" s="35"/>
      <c r="H110" s="36">
        <v>5</v>
      </c>
      <c r="J110" s="33">
        <v>5</v>
      </c>
      <c r="K110" s="34" t="s">
        <v>214</v>
      </c>
      <c r="L110" s="34">
        <v>10931</v>
      </c>
      <c r="M110" s="34" t="s">
        <v>213</v>
      </c>
      <c r="N110" s="34">
        <v>43.06</v>
      </c>
      <c r="O110" s="34"/>
      <c r="P110" s="33">
        <v>-2</v>
      </c>
    </row>
    <row r="111" s="22" customFormat="1" spans="1:16">
      <c r="A111" s="47"/>
      <c r="B111" s="33">
        <v>2</v>
      </c>
      <c r="C111" s="34" t="s">
        <v>116</v>
      </c>
      <c r="D111" s="34">
        <v>11463</v>
      </c>
      <c r="E111" s="34" t="s">
        <v>115</v>
      </c>
      <c r="F111" s="34">
        <v>396.34</v>
      </c>
      <c r="G111" s="37"/>
      <c r="H111" s="36">
        <v>4</v>
      </c>
      <c r="J111" s="33">
        <v>4</v>
      </c>
      <c r="K111" s="34" t="s">
        <v>61</v>
      </c>
      <c r="L111" s="34">
        <v>11398</v>
      </c>
      <c r="M111" s="34" t="s">
        <v>259</v>
      </c>
      <c r="N111" s="34">
        <v>40.45</v>
      </c>
      <c r="O111" s="34"/>
      <c r="P111" s="33">
        <v>-2</v>
      </c>
    </row>
    <row r="112" s="22" customFormat="1" spans="1:16">
      <c r="A112" s="47"/>
      <c r="B112" s="33">
        <v>3</v>
      </c>
      <c r="C112" s="34" t="s">
        <v>108</v>
      </c>
      <c r="D112" s="34">
        <v>11143</v>
      </c>
      <c r="E112" s="34" t="s">
        <v>183</v>
      </c>
      <c r="F112" s="34">
        <v>307.49</v>
      </c>
      <c r="G112" s="37"/>
      <c r="H112" s="36">
        <v>3</v>
      </c>
      <c r="J112" s="33">
        <v>3</v>
      </c>
      <c r="K112" s="34" t="s">
        <v>66</v>
      </c>
      <c r="L112" s="34">
        <v>992157</v>
      </c>
      <c r="M112" s="34" t="s">
        <v>241</v>
      </c>
      <c r="N112" s="34">
        <v>39.75</v>
      </c>
      <c r="O112" s="34"/>
      <c r="P112" s="33">
        <v>-2</v>
      </c>
    </row>
    <row r="113" s="22" customFormat="1" spans="1:16">
      <c r="A113" s="47"/>
      <c r="B113" s="33">
        <v>4</v>
      </c>
      <c r="C113" s="34" t="s">
        <v>66</v>
      </c>
      <c r="D113" s="34">
        <v>11372</v>
      </c>
      <c r="E113" s="34" t="s">
        <v>65</v>
      </c>
      <c r="F113" s="34">
        <v>303.22</v>
      </c>
      <c r="G113" s="37"/>
      <c r="H113" s="36">
        <v>2</v>
      </c>
      <c r="J113" s="33">
        <v>2</v>
      </c>
      <c r="K113" s="34" t="s">
        <v>219</v>
      </c>
      <c r="L113" s="34">
        <v>11397</v>
      </c>
      <c r="M113" s="34" t="s">
        <v>258</v>
      </c>
      <c r="N113" s="34">
        <v>37.86</v>
      </c>
      <c r="O113" s="34"/>
      <c r="P113" s="33">
        <v>-2</v>
      </c>
    </row>
    <row r="114" s="22" customFormat="1" spans="1:16">
      <c r="A114" s="47"/>
      <c r="B114" s="33">
        <v>5</v>
      </c>
      <c r="C114" s="34" t="s">
        <v>155</v>
      </c>
      <c r="D114" s="34">
        <v>9829</v>
      </c>
      <c r="E114" s="34" t="s">
        <v>154</v>
      </c>
      <c r="F114" s="34">
        <v>291.28</v>
      </c>
      <c r="G114" s="38"/>
      <c r="H114" s="36">
        <v>1</v>
      </c>
      <c r="J114" s="33">
        <v>1</v>
      </c>
      <c r="K114" s="34" t="s">
        <v>51</v>
      </c>
      <c r="L114" s="34">
        <v>997367</v>
      </c>
      <c r="M114" s="34" t="s">
        <v>277</v>
      </c>
      <c r="N114" s="34">
        <v>35.66</v>
      </c>
      <c r="O114" s="34"/>
      <c r="P114" s="33">
        <v>-2</v>
      </c>
    </row>
    <row r="115" s="24" customFormat="1" spans="1:16">
      <c r="A115" s="46" t="s">
        <v>393</v>
      </c>
      <c r="B115" s="39">
        <v>1</v>
      </c>
      <c r="C115" s="40" t="s">
        <v>64</v>
      </c>
      <c r="D115" s="40">
        <v>11321</v>
      </c>
      <c r="E115" s="40" t="s">
        <v>63</v>
      </c>
      <c r="F115" s="40">
        <v>153.15</v>
      </c>
      <c r="G115" s="41" t="s">
        <v>373</v>
      </c>
      <c r="H115" s="42">
        <v>3</v>
      </c>
      <c r="J115" s="39">
        <v>2</v>
      </c>
      <c r="K115" s="40" t="s">
        <v>91</v>
      </c>
      <c r="L115" s="40">
        <v>11324</v>
      </c>
      <c r="M115" s="40" t="s">
        <v>286</v>
      </c>
      <c r="N115" s="40">
        <v>60.65</v>
      </c>
      <c r="O115" s="40" t="s">
        <v>315</v>
      </c>
      <c r="P115" s="39">
        <v>-2</v>
      </c>
    </row>
    <row r="116" s="24" customFormat="1" spans="1:16">
      <c r="A116" s="46"/>
      <c r="B116" s="39">
        <v>2</v>
      </c>
      <c r="C116" s="40" t="s">
        <v>35</v>
      </c>
      <c r="D116" s="40">
        <v>11319</v>
      </c>
      <c r="E116" s="40" t="s">
        <v>13</v>
      </c>
      <c r="F116" s="40">
        <v>150.93</v>
      </c>
      <c r="G116" s="41" t="s">
        <v>315</v>
      </c>
      <c r="H116" s="42">
        <v>2</v>
      </c>
      <c r="J116" s="39">
        <v>1</v>
      </c>
      <c r="K116" s="40" t="s">
        <v>130</v>
      </c>
      <c r="L116" s="40">
        <v>11334</v>
      </c>
      <c r="M116" s="40" t="s">
        <v>287</v>
      </c>
      <c r="N116" s="40">
        <v>47.29</v>
      </c>
      <c r="O116" s="40" t="s">
        <v>315</v>
      </c>
      <c r="P116" s="39">
        <v>-4</v>
      </c>
    </row>
    <row r="117" s="24" customFormat="1" spans="1:16">
      <c r="A117" s="46"/>
      <c r="B117" s="39">
        <v>1</v>
      </c>
      <c r="C117" s="40" t="s">
        <v>64</v>
      </c>
      <c r="D117" s="40">
        <v>5589</v>
      </c>
      <c r="E117" s="40" t="s">
        <v>119</v>
      </c>
      <c r="F117" s="40">
        <v>2413.86</v>
      </c>
      <c r="G117" s="41"/>
      <c r="H117" s="42">
        <v>5</v>
      </c>
      <c r="J117" s="39">
        <v>5</v>
      </c>
      <c r="K117" s="40" t="s">
        <v>195</v>
      </c>
      <c r="L117" s="40">
        <v>11642</v>
      </c>
      <c r="M117" s="40" t="s">
        <v>236</v>
      </c>
      <c r="N117" s="40">
        <v>27.34</v>
      </c>
      <c r="O117" s="40"/>
      <c r="P117" s="39">
        <v>-2</v>
      </c>
    </row>
    <row r="118" s="24" customFormat="1" spans="1:16">
      <c r="A118" s="46"/>
      <c r="B118" s="39">
        <v>2</v>
      </c>
      <c r="C118" s="40" t="s">
        <v>49</v>
      </c>
      <c r="D118" s="40">
        <v>6301</v>
      </c>
      <c r="E118" s="40" t="s">
        <v>48</v>
      </c>
      <c r="F118" s="40">
        <v>363.02</v>
      </c>
      <c r="G118" s="43"/>
      <c r="H118" s="42">
        <v>4</v>
      </c>
      <c r="J118" s="39">
        <v>4</v>
      </c>
      <c r="K118" s="40" t="s">
        <v>82</v>
      </c>
      <c r="L118" s="40">
        <v>11620</v>
      </c>
      <c r="M118" s="40" t="s">
        <v>275</v>
      </c>
      <c r="N118" s="40">
        <v>21.1</v>
      </c>
      <c r="O118" s="40"/>
      <c r="P118" s="39">
        <v>-2</v>
      </c>
    </row>
    <row r="119" s="24" customFormat="1" spans="1:16">
      <c r="A119" s="46"/>
      <c r="B119" s="39">
        <v>3</v>
      </c>
      <c r="C119" s="40" t="s">
        <v>61</v>
      </c>
      <c r="D119" s="40">
        <v>11484</v>
      </c>
      <c r="E119" s="40" t="s">
        <v>143</v>
      </c>
      <c r="F119" s="40">
        <v>322.08</v>
      </c>
      <c r="G119" s="43"/>
      <c r="H119" s="42">
        <v>3</v>
      </c>
      <c r="J119" s="39">
        <v>3</v>
      </c>
      <c r="K119" s="40" t="s">
        <v>253</v>
      </c>
      <c r="L119" s="40">
        <v>10856</v>
      </c>
      <c r="M119" s="40" t="s">
        <v>252</v>
      </c>
      <c r="N119" s="40">
        <v>19.84</v>
      </c>
      <c r="O119" s="40"/>
      <c r="P119" s="39">
        <v>-2</v>
      </c>
    </row>
    <row r="120" s="24" customFormat="1" spans="1:16">
      <c r="A120" s="46"/>
      <c r="B120" s="39">
        <v>4</v>
      </c>
      <c r="C120" s="40" t="s">
        <v>66</v>
      </c>
      <c r="D120" s="40">
        <v>11372</v>
      </c>
      <c r="E120" s="40" t="s">
        <v>65</v>
      </c>
      <c r="F120" s="40">
        <v>272.29</v>
      </c>
      <c r="G120" s="43"/>
      <c r="H120" s="42">
        <v>3</v>
      </c>
      <c r="J120" s="39">
        <v>2</v>
      </c>
      <c r="K120" s="40" t="s">
        <v>51</v>
      </c>
      <c r="L120" s="40">
        <v>997367</v>
      </c>
      <c r="M120" s="40" t="s">
        <v>277</v>
      </c>
      <c r="N120" s="40">
        <v>19.65</v>
      </c>
      <c r="O120" s="40"/>
      <c r="P120" s="39">
        <v>-4</v>
      </c>
    </row>
    <row r="121" s="24" customFormat="1" spans="1:16">
      <c r="A121" s="46"/>
      <c r="B121" s="39">
        <v>5</v>
      </c>
      <c r="C121" s="40" t="s">
        <v>145</v>
      </c>
      <c r="D121" s="40">
        <v>11486</v>
      </c>
      <c r="E121" s="40" t="s">
        <v>144</v>
      </c>
      <c r="F121" s="40">
        <v>234.4</v>
      </c>
      <c r="G121" s="44"/>
      <c r="H121" s="42">
        <v>1</v>
      </c>
      <c r="J121" s="39">
        <v>1</v>
      </c>
      <c r="K121" s="40" t="s">
        <v>192</v>
      </c>
      <c r="L121" s="40">
        <v>10983</v>
      </c>
      <c r="M121" s="40" t="s">
        <v>271</v>
      </c>
      <c r="N121" s="40">
        <v>15.88</v>
      </c>
      <c r="O121" s="40"/>
      <c r="P121" s="39">
        <v>-2</v>
      </c>
    </row>
    <row r="122" s="23" customFormat="1" spans="1:16">
      <c r="A122" s="46" t="s">
        <v>394</v>
      </c>
      <c r="B122" s="33">
        <v>1</v>
      </c>
      <c r="C122" s="34" t="s">
        <v>68</v>
      </c>
      <c r="D122" s="34">
        <v>11333</v>
      </c>
      <c r="E122" s="34" t="s">
        <v>273</v>
      </c>
      <c r="F122" s="34">
        <v>194.3</v>
      </c>
      <c r="G122" s="35" t="s">
        <v>315</v>
      </c>
      <c r="H122" s="36">
        <v>2</v>
      </c>
      <c r="J122" s="33">
        <v>2</v>
      </c>
      <c r="K122" s="34" t="s">
        <v>130</v>
      </c>
      <c r="L122" s="34">
        <v>11334</v>
      </c>
      <c r="M122" s="34" t="s">
        <v>287</v>
      </c>
      <c r="N122" s="34">
        <v>42.73</v>
      </c>
      <c r="O122" s="34" t="s">
        <v>315</v>
      </c>
      <c r="P122" s="33">
        <v>-6</v>
      </c>
    </row>
    <row r="123" s="23" customFormat="1" spans="1:16">
      <c r="A123" s="46"/>
      <c r="B123" s="33">
        <v>2</v>
      </c>
      <c r="C123" s="34" t="s">
        <v>35</v>
      </c>
      <c r="D123" s="34">
        <v>11319</v>
      </c>
      <c r="E123" s="34" t="s">
        <v>13</v>
      </c>
      <c r="F123" s="34">
        <v>152.62</v>
      </c>
      <c r="G123" s="35" t="s">
        <v>315</v>
      </c>
      <c r="H123" s="36">
        <v>3</v>
      </c>
      <c r="J123" s="33">
        <v>1</v>
      </c>
      <c r="K123" s="34" t="s">
        <v>73</v>
      </c>
      <c r="L123" s="34">
        <v>11322</v>
      </c>
      <c r="M123" s="34" t="s">
        <v>72</v>
      </c>
      <c r="N123" s="34">
        <v>48.71</v>
      </c>
      <c r="O123" s="34" t="s">
        <v>315</v>
      </c>
      <c r="P123" s="33">
        <v>-2</v>
      </c>
    </row>
    <row r="124" s="23" customFormat="1" spans="1:16">
      <c r="A124" s="46"/>
      <c r="B124" s="33">
        <v>1</v>
      </c>
      <c r="C124" s="34" t="s">
        <v>78</v>
      </c>
      <c r="D124" s="34">
        <v>7050</v>
      </c>
      <c r="E124" s="34" t="s">
        <v>77</v>
      </c>
      <c r="F124" s="34">
        <v>909.23</v>
      </c>
      <c r="G124" s="35"/>
      <c r="H124" s="36">
        <v>5</v>
      </c>
      <c r="J124" s="33">
        <v>5</v>
      </c>
      <c r="K124" s="34" t="s">
        <v>175</v>
      </c>
      <c r="L124" s="34">
        <v>9331</v>
      </c>
      <c r="M124" s="34" t="s">
        <v>202</v>
      </c>
      <c r="N124" s="34">
        <v>43.5</v>
      </c>
      <c r="O124" s="34"/>
      <c r="P124" s="33">
        <v>-2</v>
      </c>
    </row>
    <row r="125" s="23" customFormat="1" spans="1:16">
      <c r="A125" s="46"/>
      <c r="B125" s="33">
        <v>2</v>
      </c>
      <c r="C125" s="34" t="s">
        <v>108</v>
      </c>
      <c r="D125" s="34">
        <v>11382</v>
      </c>
      <c r="E125" s="34" t="s">
        <v>114</v>
      </c>
      <c r="F125" s="34">
        <v>673.08</v>
      </c>
      <c r="G125" s="37"/>
      <c r="H125" s="36">
        <v>4</v>
      </c>
      <c r="J125" s="33">
        <v>4</v>
      </c>
      <c r="K125" s="34" t="s">
        <v>214</v>
      </c>
      <c r="L125" s="34">
        <v>9840</v>
      </c>
      <c r="M125" s="34" t="s">
        <v>276</v>
      </c>
      <c r="N125" s="34">
        <v>42.91</v>
      </c>
      <c r="O125" s="34"/>
      <c r="P125" s="33">
        <v>-2</v>
      </c>
    </row>
    <row r="126" s="23" customFormat="1" spans="1:16">
      <c r="A126" s="46"/>
      <c r="B126" s="33">
        <v>3</v>
      </c>
      <c r="C126" s="34" t="s">
        <v>49</v>
      </c>
      <c r="D126" s="34">
        <v>6301</v>
      </c>
      <c r="E126" s="34" t="s">
        <v>48</v>
      </c>
      <c r="F126" s="34">
        <v>570.4</v>
      </c>
      <c r="G126" s="37"/>
      <c r="H126" s="36">
        <v>3</v>
      </c>
      <c r="J126" s="33">
        <v>3</v>
      </c>
      <c r="K126" s="34" t="s">
        <v>66</v>
      </c>
      <c r="L126" s="34">
        <v>11483</v>
      </c>
      <c r="M126" s="34" t="s">
        <v>274</v>
      </c>
      <c r="N126" s="34">
        <v>41.89</v>
      </c>
      <c r="O126" s="34"/>
      <c r="P126" s="33">
        <v>-2</v>
      </c>
    </row>
    <row r="127" s="23" customFormat="1" spans="1:16">
      <c r="A127" s="46"/>
      <c r="B127" s="33">
        <v>4</v>
      </c>
      <c r="C127" s="34" t="s">
        <v>68</v>
      </c>
      <c r="D127" s="34">
        <v>5527</v>
      </c>
      <c r="E127" s="34" t="s">
        <v>67</v>
      </c>
      <c r="F127" s="34">
        <v>497.13</v>
      </c>
      <c r="G127" s="37"/>
      <c r="H127" s="36">
        <v>2</v>
      </c>
      <c r="J127" s="33">
        <v>2</v>
      </c>
      <c r="K127" s="34" t="s">
        <v>185</v>
      </c>
      <c r="L127" s="34">
        <v>7011</v>
      </c>
      <c r="M127" s="34" t="s">
        <v>244</v>
      </c>
      <c r="N127" s="34">
        <v>40.49</v>
      </c>
      <c r="O127" s="34"/>
      <c r="P127" s="33">
        <v>-2</v>
      </c>
    </row>
    <row r="128" s="23" customFormat="1" spans="1:16">
      <c r="A128" s="46"/>
      <c r="B128" s="33">
        <v>5</v>
      </c>
      <c r="C128" s="34" t="s">
        <v>158</v>
      </c>
      <c r="D128" s="34">
        <v>11231</v>
      </c>
      <c r="E128" s="34" t="s">
        <v>157</v>
      </c>
      <c r="F128" s="34">
        <v>388.76</v>
      </c>
      <c r="G128" s="38"/>
      <c r="H128" s="36">
        <v>1</v>
      </c>
      <c r="J128" s="33">
        <v>1</v>
      </c>
      <c r="K128" s="34" t="s">
        <v>284</v>
      </c>
      <c r="L128" s="34">
        <v>11443</v>
      </c>
      <c r="M128" s="34" t="s">
        <v>283</v>
      </c>
      <c r="N128" s="34">
        <v>37.58</v>
      </c>
      <c r="O128" s="34"/>
      <c r="P128" s="33">
        <v>-2</v>
      </c>
    </row>
    <row r="129" s="22" customFormat="1" spans="1:16">
      <c r="A129" s="47" t="s">
        <v>395</v>
      </c>
      <c r="B129" s="39">
        <v>1</v>
      </c>
      <c r="C129" s="40" t="s">
        <v>73</v>
      </c>
      <c r="D129" s="40">
        <v>11322</v>
      </c>
      <c r="E129" s="40" t="s">
        <v>72</v>
      </c>
      <c r="F129" s="40">
        <v>389.42</v>
      </c>
      <c r="G129" s="41" t="s">
        <v>315</v>
      </c>
      <c r="H129" s="42">
        <v>2</v>
      </c>
      <c r="J129" s="39">
        <v>2</v>
      </c>
      <c r="K129" s="40" t="s">
        <v>130</v>
      </c>
      <c r="L129" s="40">
        <v>11334</v>
      </c>
      <c r="M129" s="40" t="s">
        <v>287</v>
      </c>
      <c r="N129" s="40">
        <v>69.09</v>
      </c>
      <c r="O129" s="40" t="s">
        <v>315</v>
      </c>
      <c r="P129" s="39">
        <v>-8</v>
      </c>
    </row>
    <row r="130" s="22" customFormat="1" spans="1:16">
      <c r="A130" s="47"/>
      <c r="B130" s="39">
        <v>2</v>
      </c>
      <c r="C130" s="40" t="s">
        <v>42</v>
      </c>
      <c r="D130" s="40">
        <v>11596</v>
      </c>
      <c r="E130" s="40" t="s">
        <v>146</v>
      </c>
      <c r="F130" s="40">
        <v>248.36</v>
      </c>
      <c r="G130" s="41" t="s">
        <v>315</v>
      </c>
      <c r="H130" s="42">
        <v>1</v>
      </c>
      <c r="J130" s="39">
        <v>1</v>
      </c>
      <c r="K130" s="40" t="s">
        <v>91</v>
      </c>
      <c r="L130" s="40">
        <v>11324</v>
      </c>
      <c r="M130" s="40" t="s">
        <v>286</v>
      </c>
      <c r="N130" s="40">
        <v>55.21</v>
      </c>
      <c r="O130" s="40" t="s">
        <v>315</v>
      </c>
      <c r="P130" s="39">
        <v>-2</v>
      </c>
    </row>
    <row r="131" s="22" customFormat="1" spans="1:16">
      <c r="A131" s="47"/>
      <c r="B131" s="39">
        <v>1</v>
      </c>
      <c r="C131" s="40" t="s">
        <v>68</v>
      </c>
      <c r="D131" s="40">
        <v>9209</v>
      </c>
      <c r="E131" s="40" t="s">
        <v>180</v>
      </c>
      <c r="F131" s="40">
        <v>291.84</v>
      </c>
      <c r="G131" s="41"/>
      <c r="H131" s="42">
        <v>5</v>
      </c>
      <c r="J131" s="39">
        <v>5</v>
      </c>
      <c r="K131" s="40" t="s">
        <v>284</v>
      </c>
      <c r="L131" s="40">
        <v>11443</v>
      </c>
      <c r="M131" s="40" t="s">
        <v>283</v>
      </c>
      <c r="N131" s="40">
        <v>31.22</v>
      </c>
      <c r="O131" s="40"/>
      <c r="P131" s="39">
        <v>-4</v>
      </c>
    </row>
    <row r="132" s="22" customFormat="1" spans="1:16">
      <c r="A132" s="47"/>
      <c r="B132" s="39">
        <v>2</v>
      </c>
      <c r="C132" s="40" t="s">
        <v>113</v>
      </c>
      <c r="D132" s="40">
        <v>11377</v>
      </c>
      <c r="E132" s="40" t="s">
        <v>112</v>
      </c>
      <c r="F132" s="40">
        <v>265.05</v>
      </c>
      <c r="G132" s="43"/>
      <c r="H132" s="42">
        <v>4</v>
      </c>
      <c r="J132" s="39">
        <v>4</v>
      </c>
      <c r="K132" s="40" t="s">
        <v>82</v>
      </c>
      <c r="L132" s="40">
        <v>11620</v>
      </c>
      <c r="M132" s="40" t="s">
        <v>275</v>
      </c>
      <c r="N132" s="40">
        <v>30.27</v>
      </c>
      <c r="O132" s="40"/>
      <c r="P132" s="39">
        <v>-2</v>
      </c>
    </row>
    <row r="133" s="22" customFormat="1" spans="1:16">
      <c r="A133" s="47"/>
      <c r="B133" s="39">
        <v>3</v>
      </c>
      <c r="C133" s="40" t="s">
        <v>84</v>
      </c>
      <c r="D133" s="40">
        <v>5457</v>
      </c>
      <c r="E133" s="40" t="s">
        <v>118</v>
      </c>
      <c r="F133" s="40">
        <v>240.84</v>
      </c>
      <c r="G133" s="43"/>
      <c r="H133" s="42">
        <v>3</v>
      </c>
      <c r="J133" s="39">
        <v>3</v>
      </c>
      <c r="K133" s="40" t="s">
        <v>232</v>
      </c>
      <c r="L133" s="40">
        <v>11485</v>
      </c>
      <c r="M133" s="40" t="s">
        <v>231</v>
      </c>
      <c r="N133" s="40">
        <v>26.35</v>
      </c>
      <c r="O133" s="40"/>
      <c r="P133" s="39">
        <v>-2</v>
      </c>
    </row>
    <row r="134" s="22" customFormat="1" spans="1:16">
      <c r="A134" s="47"/>
      <c r="B134" s="39">
        <v>4</v>
      </c>
      <c r="C134" s="40" t="s">
        <v>35</v>
      </c>
      <c r="D134" s="40">
        <v>4024</v>
      </c>
      <c r="E134" s="40" t="s">
        <v>117</v>
      </c>
      <c r="F134" s="40">
        <v>230.12</v>
      </c>
      <c r="G134" s="43"/>
      <c r="H134" s="42">
        <v>2</v>
      </c>
      <c r="J134" s="39">
        <v>2</v>
      </c>
      <c r="K134" s="40" t="s">
        <v>197</v>
      </c>
      <c r="L134" s="40">
        <v>9669</v>
      </c>
      <c r="M134" s="40" t="s">
        <v>205</v>
      </c>
      <c r="N134" s="40">
        <v>26.03</v>
      </c>
      <c r="O134" s="40"/>
      <c r="P134" s="39">
        <v>-2</v>
      </c>
    </row>
    <row r="135" s="22" customFormat="1" spans="1:16">
      <c r="A135" s="47"/>
      <c r="B135" s="39">
        <v>5</v>
      </c>
      <c r="C135" s="40" t="s">
        <v>172</v>
      </c>
      <c r="D135" s="40">
        <v>11244</v>
      </c>
      <c r="E135" s="40" t="s">
        <v>171</v>
      </c>
      <c r="F135" s="40">
        <v>218.36</v>
      </c>
      <c r="G135" s="44"/>
      <c r="H135" s="42">
        <v>1</v>
      </c>
      <c r="J135" s="39">
        <v>1</v>
      </c>
      <c r="K135" s="40" t="s">
        <v>246</v>
      </c>
      <c r="L135" s="40">
        <v>7386</v>
      </c>
      <c r="M135" s="40" t="s">
        <v>245</v>
      </c>
      <c r="N135" s="40">
        <v>24.32</v>
      </c>
      <c r="O135" s="40"/>
      <c r="P135" s="39">
        <v>-2</v>
      </c>
    </row>
    <row r="136" s="23" customFormat="1" spans="1:16">
      <c r="A136" s="47" t="s">
        <v>396</v>
      </c>
      <c r="B136" s="33">
        <v>1</v>
      </c>
      <c r="C136" s="34" t="s">
        <v>42</v>
      </c>
      <c r="D136" s="34">
        <v>11596</v>
      </c>
      <c r="E136" s="34" t="s">
        <v>146</v>
      </c>
      <c r="F136" s="34">
        <v>240.36</v>
      </c>
      <c r="G136" s="35" t="s">
        <v>315</v>
      </c>
      <c r="H136" s="36">
        <v>3</v>
      </c>
      <c r="J136" s="33">
        <v>2</v>
      </c>
      <c r="K136" s="34" t="s">
        <v>88</v>
      </c>
      <c r="L136" s="34">
        <v>11328</v>
      </c>
      <c r="M136" s="34" t="s">
        <v>242</v>
      </c>
      <c r="N136" s="34">
        <v>51.43</v>
      </c>
      <c r="O136" s="34" t="s">
        <v>315</v>
      </c>
      <c r="P136" s="33">
        <v>-2</v>
      </c>
    </row>
    <row r="137" s="23" customFormat="1" spans="1:16">
      <c r="A137" s="47"/>
      <c r="B137" s="33">
        <v>2</v>
      </c>
      <c r="C137" s="34" t="s">
        <v>68</v>
      </c>
      <c r="D137" s="34">
        <v>11333</v>
      </c>
      <c r="E137" s="34" t="s">
        <v>273</v>
      </c>
      <c r="F137" s="34">
        <v>139.44</v>
      </c>
      <c r="G137" s="35" t="s">
        <v>315</v>
      </c>
      <c r="H137" s="36">
        <v>1</v>
      </c>
      <c r="J137" s="33">
        <v>1</v>
      </c>
      <c r="K137" s="34" t="s">
        <v>130</v>
      </c>
      <c r="L137" s="34">
        <v>11334</v>
      </c>
      <c r="M137" s="34" t="s">
        <v>287</v>
      </c>
      <c r="N137" s="34">
        <v>38.67</v>
      </c>
      <c r="O137" s="34" t="s">
        <v>315</v>
      </c>
      <c r="P137" s="33">
        <v>-10</v>
      </c>
    </row>
    <row r="138" s="23" customFormat="1" spans="1:16">
      <c r="A138" s="47"/>
      <c r="B138" s="33">
        <v>1</v>
      </c>
      <c r="C138" s="34" t="s">
        <v>40</v>
      </c>
      <c r="D138" s="34">
        <v>6965</v>
      </c>
      <c r="E138" s="34" t="s">
        <v>39</v>
      </c>
      <c r="F138" s="34">
        <v>466.91</v>
      </c>
      <c r="G138" s="35"/>
      <c r="H138" s="36">
        <v>5</v>
      </c>
      <c r="J138" s="33">
        <v>5</v>
      </c>
      <c r="K138" s="34" t="s">
        <v>197</v>
      </c>
      <c r="L138" s="34">
        <v>990264</v>
      </c>
      <c r="M138" s="34" t="s">
        <v>238</v>
      </c>
      <c r="N138" s="34">
        <v>28.77</v>
      </c>
      <c r="O138" s="34"/>
      <c r="P138" s="33">
        <v>-2</v>
      </c>
    </row>
    <row r="139" s="23" customFormat="1" spans="1:16">
      <c r="A139" s="47"/>
      <c r="B139" s="33">
        <v>2</v>
      </c>
      <c r="C139" s="34" t="s">
        <v>76</v>
      </c>
      <c r="D139" s="34">
        <v>6830</v>
      </c>
      <c r="E139" s="34" t="s">
        <v>100</v>
      </c>
      <c r="F139" s="34">
        <v>268.09</v>
      </c>
      <c r="G139" s="37"/>
      <c r="H139" s="36">
        <v>4</v>
      </c>
      <c r="J139" s="33">
        <v>4</v>
      </c>
      <c r="K139" s="34" t="s">
        <v>214</v>
      </c>
      <c r="L139" s="34">
        <v>9840</v>
      </c>
      <c r="M139" s="34" t="s">
        <v>276</v>
      </c>
      <c r="N139" s="34">
        <v>17.75</v>
      </c>
      <c r="O139" s="34"/>
      <c r="P139" s="33">
        <v>-2</v>
      </c>
    </row>
    <row r="140" s="23" customFormat="1" spans="1:16">
      <c r="A140" s="47"/>
      <c r="B140" s="33">
        <v>3</v>
      </c>
      <c r="C140" s="34" t="s">
        <v>126</v>
      </c>
      <c r="D140" s="34">
        <v>6505</v>
      </c>
      <c r="E140" s="34" t="s">
        <v>125</v>
      </c>
      <c r="F140" s="34">
        <v>268.01</v>
      </c>
      <c r="G140" s="37"/>
      <c r="H140" s="36">
        <v>3</v>
      </c>
      <c r="J140" s="33">
        <v>3</v>
      </c>
      <c r="K140" s="34" t="s">
        <v>250</v>
      </c>
      <c r="L140" s="34">
        <v>11445</v>
      </c>
      <c r="M140" s="34" t="s">
        <v>261</v>
      </c>
      <c r="N140" s="34">
        <v>15.87</v>
      </c>
      <c r="O140" s="34"/>
      <c r="P140" s="33">
        <v>-2</v>
      </c>
    </row>
    <row r="141" s="23" customFormat="1" spans="1:16">
      <c r="A141" s="47"/>
      <c r="B141" s="33">
        <v>4</v>
      </c>
      <c r="C141" s="34" t="s">
        <v>56</v>
      </c>
      <c r="D141" s="34">
        <v>4322</v>
      </c>
      <c r="E141" s="34" t="s">
        <v>55</v>
      </c>
      <c r="F141" s="34">
        <v>247.8</v>
      </c>
      <c r="G141" s="37"/>
      <c r="H141" s="36">
        <v>2</v>
      </c>
      <c r="J141" s="33">
        <v>2</v>
      </c>
      <c r="K141" s="34" t="s">
        <v>197</v>
      </c>
      <c r="L141" s="34">
        <v>9563</v>
      </c>
      <c r="M141" s="34" t="s">
        <v>248</v>
      </c>
      <c r="N141" s="34">
        <v>13.63</v>
      </c>
      <c r="O141" s="34"/>
      <c r="P141" s="33">
        <v>-2</v>
      </c>
    </row>
    <row r="142" s="23" customFormat="1" spans="1:16">
      <c r="A142" s="47"/>
      <c r="B142" s="33">
        <v>5</v>
      </c>
      <c r="C142" s="34" t="s">
        <v>47</v>
      </c>
      <c r="D142" s="34">
        <v>4133</v>
      </c>
      <c r="E142" s="34" t="s">
        <v>59</v>
      </c>
      <c r="F142" s="34">
        <v>224.1</v>
      </c>
      <c r="G142" s="38"/>
      <c r="H142" s="36">
        <v>1</v>
      </c>
      <c r="J142" s="33">
        <v>1</v>
      </c>
      <c r="K142" s="34" t="s">
        <v>219</v>
      </c>
      <c r="L142" s="34">
        <v>11397</v>
      </c>
      <c r="M142" s="34" t="s">
        <v>258</v>
      </c>
      <c r="N142" s="34">
        <v>9.01</v>
      </c>
      <c r="O142" s="34"/>
      <c r="P142" s="33">
        <v>-2</v>
      </c>
    </row>
    <row r="143" s="23" customFormat="1" spans="1:16">
      <c r="A143" s="46" t="s">
        <v>397</v>
      </c>
      <c r="B143" s="39">
        <v>1</v>
      </c>
      <c r="C143" s="40" t="s">
        <v>73</v>
      </c>
      <c r="D143" s="40">
        <v>11322</v>
      </c>
      <c r="E143" s="40" t="s">
        <v>72</v>
      </c>
      <c r="F143" s="40">
        <v>204.31</v>
      </c>
      <c r="G143" s="41" t="s">
        <v>315</v>
      </c>
      <c r="H143" s="42">
        <v>2</v>
      </c>
      <c r="J143" s="39">
        <v>2</v>
      </c>
      <c r="K143" s="40" t="s">
        <v>68</v>
      </c>
      <c r="L143" s="40">
        <v>11333</v>
      </c>
      <c r="M143" s="40" t="s">
        <v>273</v>
      </c>
      <c r="N143" s="40">
        <v>72.32</v>
      </c>
      <c r="O143" s="40" t="s">
        <v>315</v>
      </c>
      <c r="P143" s="39">
        <v>-2</v>
      </c>
    </row>
    <row r="144" s="23" customFormat="1" spans="1:16">
      <c r="A144" s="46"/>
      <c r="B144" s="39">
        <v>2</v>
      </c>
      <c r="C144" s="40" t="s">
        <v>175</v>
      </c>
      <c r="D144" s="40">
        <v>11536</v>
      </c>
      <c r="E144" s="40" t="s">
        <v>174</v>
      </c>
      <c r="F144" s="40">
        <v>196.92</v>
      </c>
      <c r="G144" s="41" t="s">
        <v>315</v>
      </c>
      <c r="H144" s="42">
        <v>1</v>
      </c>
      <c r="J144" s="39">
        <v>1</v>
      </c>
      <c r="K144" s="40" t="s">
        <v>279</v>
      </c>
      <c r="L144" s="40">
        <v>11330</v>
      </c>
      <c r="M144" s="40" t="s">
        <v>278</v>
      </c>
      <c r="N144" s="40">
        <v>71.67</v>
      </c>
      <c r="O144" s="40" t="s">
        <v>315</v>
      </c>
      <c r="P144" s="39">
        <v>-2</v>
      </c>
    </row>
    <row r="145" s="23" customFormat="1" spans="1:16">
      <c r="A145" s="46"/>
      <c r="B145" s="39">
        <v>1</v>
      </c>
      <c r="C145" s="40" t="s">
        <v>82</v>
      </c>
      <c r="D145" s="40">
        <v>11104</v>
      </c>
      <c r="E145" s="40" t="s">
        <v>86</v>
      </c>
      <c r="F145" s="40">
        <v>293.6</v>
      </c>
      <c r="G145" s="41"/>
      <c r="H145" s="42">
        <v>5</v>
      </c>
      <c r="J145" s="39">
        <v>5</v>
      </c>
      <c r="K145" s="40" t="s">
        <v>187</v>
      </c>
      <c r="L145" s="40">
        <v>6251</v>
      </c>
      <c r="M145" s="40" t="s">
        <v>265</v>
      </c>
      <c r="N145" s="40">
        <v>23.88</v>
      </c>
      <c r="O145" s="40"/>
      <c r="P145" s="39">
        <v>-2</v>
      </c>
    </row>
    <row r="146" s="23" customFormat="1" spans="1:16">
      <c r="A146" s="46"/>
      <c r="B146" s="39">
        <v>2</v>
      </c>
      <c r="C146" s="40" t="s">
        <v>153</v>
      </c>
      <c r="D146" s="40">
        <v>8400</v>
      </c>
      <c r="E146" s="40" t="s">
        <v>152</v>
      </c>
      <c r="F146" s="40">
        <v>291.91</v>
      </c>
      <c r="G146" s="43"/>
      <c r="H146" s="42">
        <v>4</v>
      </c>
      <c r="J146" s="39">
        <v>4</v>
      </c>
      <c r="K146" s="40" t="s">
        <v>214</v>
      </c>
      <c r="L146" s="40">
        <v>991118</v>
      </c>
      <c r="M146" s="40" t="s">
        <v>264</v>
      </c>
      <c r="N146" s="40">
        <v>23.14</v>
      </c>
      <c r="O146" s="40"/>
      <c r="P146" s="39">
        <v>-2</v>
      </c>
    </row>
    <row r="147" s="23" customFormat="1" spans="1:16">
      <c r="A147" s="46"/>
      <c r="B147" s="39">
        <v>3</v>
      </c>
      <c r="C147" s="40" t="s">
        <v>88</v>
      </c>
      <c r="D147" s="40">
        <v>11119</v>
      </c>
      <c r="E147" s="40" t="s">
        <v>87</v>
      </c>
      <c r="F147" s="40">
        <v>284.64</v>
      </c>
      <c r="G147" s="43"/>
      <c r="H147" s="42">
        <v>3</v>
      </c>
      <c r="J147" s="39">
        <v>3</v>
      </c>
      <c r="K147" s="40" t="s">
        <v>219</v>
      </c>
      <c r="L147" s="40">
        <v>7006</v>
      </c>
      <c r="M147" s="40" t="s">
        <v>266</v>
      </c>
      <c r="N147" s="40">
        <v>20.4</v>
      </c>
      <c r="O147" s="40"/>
      <c r="P147" s="39">
        <v>-2</v>
      </c>
    </row>
    <row r="148" s="23" customFormat="1" spans="1:16">
      <c r="A148" s="46"/>
      <c r="B148" s="39">
        <v>4</v>
      </c>
      <c r="C148" s="40" t="s">
        <v>54</v>
      </c>
      <c r="D148" s="40">
        <v>4093</v>
      </c>
      <c r="E148" s="40" t="s">
        <v>53</v>
      </c>
      <c r="F148" s="40">
        <v>276.9</v>
      </c>
      <c r="G148" s="43"/>
      <c r="H148" s="42">
        <v>2</v>
      </c>
      <c r="J148" s="39">
        <v>2</v>
      </c>
      <c r="K148" s="40" t="s">
        <v>99</v>
      </c>
      <c r="L148" s="40">
        <v>11292</v>
      </c>
      <c r="M148" s="40" t="s">
        <v>223</v>
      </c>
      <c r="N148" s="40">
        <v>19.55</v>
      </c>
      <c r="O148" s="40"/>
      <c r="P148" s="39">
        <v>-2</v>
      </c>
    </row>
    <row r="149" s="23" customFormat="1" spans="1:16">
      <c r="A149" s="46"/>
      <c r="B149" s="39">
        <v>5</v>
      </c>
      <c r="C149" s="40" t="s">
        <v>58</v>
      </c>
      <c r="D149" s="40">
        <v>8075</v>
      </c>
      <c r="E149" s="40" t="s">
        <v>165</v>
      </c>
      <c r="F149" s="40">
        <v>246.85</v>
      </c>
      <c r="G149" s="44"/>
      <c r="H149" s="42">
        <v>1</v>
      </c>
      <c r="J149" s="39">
        <v>1</v>
      </c>
      <c r="K149" s="40" t="s">
        <v>253</v>
      </c>
      <c r="L149" s="40">
        <v>10856</v>
      </c>
      <c r="M149" s="40" t="s">
        <v>252</v>
      </c>
      <c r="N149" s="40">
        <v>17.68</v>
      </c>
      <c r="O149" s="40"/>
      <c r="P149" s="39">
        <v>-2</v>
      </c>
    </row>
    <row r="150" customFormat="1" spans="1:16">
      <c r="A150" s="57">
        <v>6.16</v>
      </c>
      <c r="B150" s="58">
        <v>1</v>
      </c>
      <c r="C150" s="58" t="s">
        <v>35</v>
      </c>
      <c r="D150" s="20">
        <v>11319</v>
      </c>
      <c r="E150" s="20" t="s">
        <v>13</v>
      </c>
      <c r="F150" s="20">
        <v>249.11</v>
      </c>
      <c r="G150" s="58" t="s">
        <v>373</v>
      </c>
      <c r="H150" s="20">
        <v>2</v>
      </c>
      <c r="J150" s="20">
        <v>2</v>
      </c>
      <c r="K150" s="73" t="s">
        <v>279</v>
      </c>
      <c r="L150" s="20">
        <v>11330</v>
      </c>
      <c r="M150" s="20" t="s">
        <v>278</v>
      </c>
      <c r="N150" s="20">
        <v>75.12</v>
      </c>
      <c r="O150" s="20" t="s">
        <v>315</v>
      </c>
      <c r="P150" s="20">
        <v>-4</v>
      </c>
    </row>
    <row r="151" customFormat="1" spans="1:16">
      <c r="A151" s="57"/>
      <c r="B151" s="58">
        <v>2</v>
      </c>
      <c r="C151" s="58" t="s">
        <v>42</v>
      </c>
      <c r="D151" s="20">
        <v>11596</v>
      </c>
      <c r="E151" s="20" t="s">
        <v>146</v>
      </c>
      <c r="F151" s="20">
        <v>226.15</v>
      </c>
      <c r="G151" s="58" t="s">
        <v>315</v>
      </c>
      <c r="H151" s="20">
        <v>1</v>
      </c>
      <c r="J151" s="20">
        <v>1</v>
      </c>
      <c r="K151" s="73" t="s">
        <v>88</v>
      </c>
      <c r="L151" s="20">
        <v>11328</v>
      </c>
      <c r="M151" s="20" t="s">
        <v>242</v>
      </c>
      <c r="N151" s="20">
        <v>61.39</v>
      </c>
      <c r="O151" s="20" t="s">
        <v>315</v>
      </c>
      <c r="P151" s="20">
        <v>-2</v>
      </c>
    </row>
    <row r="152" customFormat="1" spans="1:16">
      <c r="A152" s="57"/>
      <c r="B152" s="58">
        <v>1</v>
      </c>
      <c r="C152" s="58" t="s">
        <v>34</v>
      </c>
      <c r="D152" s="20">
        <v>10847</v>
      </c>
      <c r="E152" s="20" t="s">
        <v>17</v>
      </c>
      <c r="F152" s="20">
        <v>363.16</v>
      </c>
      <c r="G152" s="58"/>
      <c r="H152" s="20">
        <v>5</v>
      </c>
      <c r="J152" s="20">
        <v>5</v>
      </c>
      <c r="K152" s="73" t="s">
        <v>64</v>
      </c>
      <c r="L152" s="20">
        <v>10900</v>
      </c>
      <c r="M152" s="20" t="s">
        <v>270</v>
      </c>
      <c r="N152" s="20">
        <v>34.96</v>
      </c>
      <c r="O152" s="20"/>
      <c r="P152" s="20">
        <v>-2</v>
      </c>
    </row>
    <row r="153" customFormat="1" spans="1:16">
      <c r="A153" s="57"/>
      <c r="B153" s="58">
        <v>2</v>
      </c>
      <c r="C153" s="58" t="s">
        <v>96</v>
      </c>
      <c r="D153" s="20">
        <v>4325</v>
      </c>
      <c r="E153" s="20" t="s">
        <v>95</v>
      </c>
      <c r="F153" s="20">
        <v>326.74</v>
      </c>
      <c r="G153" s="58"/>
      <c r="H153" s="20">
        <v>4</v>
      </c>
      <c r="J153" s="20">
        <v>4</v>
      </c>
      <c r="K153" s="73" t="s">
        <v>66</v>
      </c>
      <c r="L153" s="20">
        <v>11481</v>
      </c>
      <c r="M153" s="20" t="s">
        <v>263</v>
      </c>
      <c r="N153" s="20">
        <v>28.05</v>
      </c>
      <c r="O153" s="20"/>
      <c r="P153" s="20">
        <v>-2</v>
      </c>
    </row>
    <row r="154" customFormat="1" spans="1:16">
      <c r="A154" s="57"/>
      <c r="B154" s="58">
        <v>3</v>
      </c>
      <c r="C154" s="58" t="s">
        <v>96</v>
      </c>
      <c r="D154" s="20">
        <v>8038</v>
      </c>
      <c r="E154" s="20" t="s">
        <v>132</v>
      </c>
      <c r="F154" s="20">
        <v>290.57</v>
      </c>
      <c r="G154" s="58"/>
      <c r="H154" s="20">
        <v>3</v>
      </c>
      <c r="J154" s="20">
        <v>3</v>
      </c>
      <c r="K154" s="73" t="s">
        <v>250</v>
      </c>
      <c r="L154" s="20">
        <v>10205</v>
      </c>
      <c r="M154" s="20" t="s">
        <v>249</v>
      </c>
      <c r="N154" s="20">
        <v>27.22</v>
      </c>
      <c r="O154" s="20"/>
      <c r="P154" s="20">
        <v>-2</v>
      </c>
    </row>
    <row r="155" customFormat="1" spans="1:16">
      <c r="A155" s="57"/>
      <c r="B155" s="58">
        <v>4</v>
      </c>
      <c r="C155" s="58" t="s">
        <v>47</v>
      </c>
      <c r="D155" s="20">
        <v>10956</v>
      </c>
      <c r="E155" s="20" t="s">
        <v>46</v>
      </c>
      <c r="F155" s="20">
        <v>286.63</v>
      </c>
      <c r="G155" s="58"/>
      <c r="H155" s="20">
        <v>2</v>
      </c>
      <c r="J155" s="20">
        <v>2</v>
      </c>
      <c r="K155" s="73" t="s">
        <v>158</v>
      </c>
      <c r="L155" s="20">
        <v>11537</v>
      </c>
      <c r="M155" s="20" t="s">
        <v>234</v>
      </c>
      <c r="N155" s="20">
        <v>25.87</v>
      </c>
      <c r="O155" s="20"/>
      <c r="P155" s="20">
        <v>-2</v>
      </c>
    </row>
    <row r="156" customFormat="1" spans="1:16">
      <c r="A156" s="57"/>
      <c r="B156" s="58">
        <v>5</v>
      </c>
      <c r="C156" s="58" t="s">
        <v>35</v>
      </c>
      <c r="D156" s="20">
        <v>4024</v>
      </c>
      <c r="E156" s="20" t="s">
        <v>117</v>
      </c>
      <c r="F156" s="20">
        <v>268.06</v>
      </c>
      <c r="G156" s="58"/>
      <c r="H156" s="20">
        <v>1</v>
      </c>
      <c r="J156" s="20">
        <v>1</v>
      </c>
      <c r="K156" s="73" t="s">
        <v>128</v>
      </c>
      <c r="L156" s="20">
        <v>10734</v>
      </c>
      <c r="M156" s="20" t="s">
        <v>182</v>
      </c>
      <c r="N156" s="20">
        <v>19.77</v>
      </c>
      <c r="O156" s="20"/>
      <c r="P156" s="20">
        <v>-2</v>
      </c>
    </row>
    <row r="157" customFormat="1" spans="1:16">
      <c r="A157" s="59">
        <v>6.17</v>
      </c>
      <c r="B157" s="60">
        <v>1</v>
      </c>
      <c r="C157" s="61" t="s">
        <v>84</v>
      </c>
      <c r="D157" s="61">
        <v>11329</v>
      </c>
      <c r="E157" s="61" t="s">
        <v>285</v>
      </c>
      <c r="F157" s="61">
        <v>159.89</v>
      </c>
      <c r="G157" s="62" t="s">
        <v>373</v>
      </c>
      <c r="H157" s="63">
        <v>2</v>
      </c>
      <c r="J157" s="39">
        <v>2</v>
      </c>
      <c r="K157" s="50" t="s">
        <v>279</v>
      </c>
      <c r="L157" s="50">
        <v>11330</v>
      </c>
      <c r="M157" s="50" t="s">
        <v>278</v>
      </c>
      <c r="N157" s="50">
        <v>75.74</v>
      </c>
      <c r="O157" s="41" t="s">
        <v>315</v>
      </c>
      <c r="P157" s="39">
        <v>-6</v>
      </c>
    </row>
    <row r="158" customFormat="1" spans="1:16">
      <c r="A158" s="59"/>
      <c r="B158" s="39">
        <v>2</v>
      </c>
      <c r="C158" s="50" t="s">
        <v>64</v>
      </c>
      <c r="D158" s="50">
        <v>11321</v>
      </c>
      <c r="E158" s="50" t="s">
        <v>63</v>
      </c>
      <c r="F158" s="50">
        <v>138.76</v>
      </c>
      <c r="G158" s="41" t="s">
        <v>315</v>
      </c>
      <c r="H158" s="42">
        <v>1</v>
      </c>
      <c r="J158" s="39">
        <v>1</v>
      </c>
      <c r="K158" s="50" t="s">
        <v>68</v>
      </c>
      <c r="L158" s="50">
        <v>11333</v>
      </c>
      <c r="M158" s="50" t="s">
        <v>273</v>
      </c>
      <c r="N158" s="50">
        <v>67.25</v>
      </c>
      <c r="O158" s="41" t="s">
        <v>315</v>
      </c>
      <c r="P158" s="39">
        <v>-2</v>
      </c>
    </row>
    <row r="159" customFormat="1" spans="1:16">
      <c r="A159" s="59"/>
      <c r="B159" s="39">
        <v>1</v>
      </c>
      <c r="C159" s="50" t="s">
        <v>36</v>
      </c>
      <c r="D159" s="50">
        <v>6537</v>
      </c>
      <c r="E159" s="50" t="s">
        <v>21</v>
      </c>
      <c r="F159" s="50">
        <v>330.91</v>
      </c>
      <c r="G159" s="41"/>
      <c r="H159" s="42">
        <v>5</v>
      </c>
      <c r="J159" s="39">
        <v>5</v>
      </c>
      <c r="K159" s="50" t="s">
        <v>284</v>
      </c>
      <c r="L159" s="50">
        <v>11443</v>
      </c>
      <c r="M159" s="50" t="s">
        <v>283</v>
      </c>
      <c r="N159" s="50">
        <v>41.9</v>
      </c>
      <c r="O159" s="41"/>
      <c r="P159" s="39">
        <v>-2</v>
      </c>
    </row>
    <row r="160" customFormat="1" spans="1:16">
      <c r="A160" s="59"/>
      <c r="B160" s="39">
        <v>2</v>
      </c>
      <c r="C160" s="50" t="s">
        <v>49</v>
      </c>
      <c r="D160" s="50">
        <v>6301</v>
      </c>
      <c r="E160" s="50" t="s">
        <v>48</v>
      </c>
      <c r="F160" s="50">
        <v>321.07</v>
      </c>
      <c r="G160" s="44"/>
      <c r="H160" s="42">
        <v>4</v>
      </c>
      <c r="J160" s="39">
        <v>4</v>
      </c>
      <c r="K160" s="50" t="s">
        <v>197</v>
      </c>
      <c r="L160" s="50">
        <v>10613</v>
      </c>
      <c r="M160" s="50" t="s">
        <v>251</v>
      </c>
      <c r="N160" s="50">
        <v>41.55</v>
      </c>
      <c r="O160" s="51"/>
      <c r="P160" s="39">
        <v>-2</v>
      </c>
    </row>
    <row r="161" customFormat="1" spans="1:16">
      <c r="A161" s="59"/>
      <c r="B161" s="39">
        <v>3</v>
      </c>
      <c r="C161" s="50" t="s">
        <v>42</v>
      </c>
      <c r="D161" s="50">
        <v>7666</v>
      </c>
      <c r="E161" s="50" t="s">
        <v>41</v>
      </c>
      <c r="F161" s="50">
        <v>306.43</v>
      </c>
      <c r="G161" s="44"/>
      <c r="H161" s="42">
        <v>3</v>
      </c>
      <c r="J161" s="39">
        <v>3</v>
      </c>
      <c r="K161" s="50" t="s">
        <v>137</v>
      </c>
      <c r="L161" s="50">
        <v>10218</v>
      </c>
      <c r="M161" s="50" t="s">
        <v>207</v>
      </c>
      <c r="N161" s="50">
        <v>41.25</v>
      </c>
      <c r="O161" s="51"/>
      <c r="P161" s="39">
        <v>-2</v>
      </c>
    </row>
    <row r="162" customFormat="1" spans="1:16">
      <c r="A162" s="59"/>
      <c r="B162" s="39">
        <v>4</v>
      </c>
      <c r="C162" s="50" t="s">
        <v>38</v>
      </c>
      <c r="D162" s="50">
        <v>11241</v>
      </c>
      <c r="E162" s="50" t="s">
        <v>25</v>
      </c>
      <c r="F162" s="50">
        <v>276.55</v>
      </c>
      <c r="G162" s="44"/>
      <c r="H162" s="42">
        <v>2</v>
      </c>
      <c r="J162" s="39">
        <v>2</v>
      </c>
      <c r="K162" s="50" t="s">
        <v>56</v>
      </c>
      <c r="L162" s="50">
        <v>11395</v>
      </c>
      <c r="M162" s="50" t="s">
        <v>228</v>
      </c>
      <c r="N162" s="50">
        <v>26.08</v>
      </c>
      <c r="O162" s="44"/>
      <c r="P162" s="39">
        <v>-2</v>
      </c>
    </row>
    <row r="163" customFormat="1" spans="1:16">
      <c r="A163" s="59"/>
      <c r="B163" s="39">
        <v>5</v>
      </c>
      <c r="C163" s="50" t="s">
        <v>47</v>
      </c>
      <c r="D163" s="50">
        <v>10956</v>
      </c>
      <c r="E163" s="50" t="s">
        <v>46</v>
      </c>
      <c r="F163" s="50">
        <v>261.98</v>
      </c>
      <c r="G163" s="44"/>
      <c r="H163" s="42">
        <v>2</v>
      </c>
      <c r="J163" s="39">
        <v>1</v>
      </c>
      <c r="K163" s="50" t="s">
        <v>80</v>
      </c>
      <c r="L163" s="50">
        <v>7749</v>
      </c>
      <c r="M163" s="50" t="s">
        <v>131</v>
      </c>
      <c r="N163" s="50">
        <v>10.63</v>
      </c>
      <c r="O163" s="51"/>
      <c r="P163" s="39">
        <v>-2</v>
      </c>
    </row>
    <row r="164" s="22" customFormat="1" spans="1:16">
      <c r="A164" s="64" t="s">
        <v>398</v>
      </c>
      <c r="B164" s="33">
        <v>1</v>
      </c>
      <c r="C164" s="34" t="s">
        <v>42</v>
      </c>
      <c r="D164" s="34">
        <v>11596</v>
      </c>
      <c r="E164" s="34" t="s">
        <v>146</v>
      </c>
      <c r="F164" s="34">
        <v>487.5</v>
      </c>
      <c r="G164" s="35" t="s">
        <v>315</v>
      </c>
      <c r="H164" s="36">
        <v>2</v>
      </c>
      <c r="J164" s="33">
        <v>2</v>
      </c>
      <c r="K164" s="34" t="s">
        <v>73</v>
      </c>
      <c r="L164" s="34">
        <v>11322</v>
      </c>
      <c r="M164" s="34" t="s">
        <v>72</v>
      </c>
      <c r="N164" s="34">
        <v>60.17</v>
      </c>
      <c r="O164" s="34" t="s">
        <v>315</v>
      </c>
      <c r="P164" s="33">
        <v>-2</v>
      </c>
    </row>
    <row r="165" s="22" customFormat="1" spans="1:16">
      <c r="A165" s="47"/>
      <c r="B165" s="33">
        <v>2</v>
      </c>
      <c r="C165" s="34" t="s">
        <v>68</v>
      </c>
      <c r="D165" s="34">
        <v>11333</v>
      </c>
      <c r="E165" s="34" t="s">
        <v>273</v>
      </c>
      <c r="F165" s="34">
        <v>162.43</v>
      </c>
      <c r="G165" s="35" t="s">
        <v>315</v>
      </c>
      <c r="H165" s="36">
        <v>1</v>
      </c>
      <c r="J165" s="33">
        <v>1</v>
      </c>
      <c r="K165" s="34" t="s">
        <v>279</v>
      </c>
      <c r="L165" s="34">
        <v>11330</v>
      </c>
      <c r="M165" s="34" t="s">
        <v>278</v>
      </c>
      <c r="N165" s="34">
        <v>39.1</v>
      </c>
      <c r="O165" s="34" t="s">
        <v>315</v>
      </c>
      <c r="P165" s="33">
        <v>-8</v>
      </c>
    </row>
    <row r="166" s="22" customFormat="1" spans="1:16">
      <c r="A166" s="47"/>
      <c r="B166" s="33">
        <v>1</v>
      </c>
      <c r="C166" s="34" t="s">
        <v>91</v>
      </c>
      <c r="D166" s="34">
        <v>997727</v>
      </c>
      <c r="E166" s="34" t="s">
        <v>90</v>
      </c>
      <c r="F166" s="34">
        <v>350.79</v>
      </c>
      <c r="G166" s="35"/>
      <c r="H166" s="36">
        <v>5</v>
      </c>
      <c r="J166" s="33">
        <v>5</v>
      </c>
      <c r="K166" s="34" t="s">
        <v>64</v>
      </c>
      <c r="L166" s="34">
        <v>5589</v>
      </c>
      <c r="M166" s="34" t="s">
        <v>119</v>
      </c>
      <c r="N166" s="34">
        <v>30.32</v>
      </c>
      <c r="O166" s="34"/>
      <c r="P166" s="33">
        <v>-2</v>
      </c>
    </row>
    <row r="167" s="22" customFormat="1" spans="1:16">
      <c r="A167" s="47"/>
      <c r="B167" s="33">
        <v>2</v>
      </c>
      <c r="C167" s="34" t="s">
        <v>102</v>
      </c>
      <c r="D167" s="34">
        <v>7369</v>
      </c>
      <c r="E167" s="34" t="s">
        <v>101</v>
      </c>
      <c r="F167" s="34">
        <v>284.88</v>
      </c>
      <c r="G167" s="37"/>
      <c r="H167" s="36">
        <v>4</v>
      </c>
      <c r="J167" s="33">
        <v>4</v>
      </c>
      <c r="K167" s="34" t="s">
        <v>197</v>
      </c>
      <c r="L167" s="34">
        <v>10613</v>
      </c>
      <c r="M167" s="34" t="s">
        <v>251</v>
      </c>
      <c r="N167" s="34">
        <v>30.2</v>
      </c>
      <c r="O167" s="34"/>
      <c r="P167" s="33">
        <v>-2</v>
      </c>
    </row>
    <row r="168" s="22" customFormat="1" spans="1:16">
      <c r="A168" s="47"/>
      <c r="B168" s="33">
        <v>3</v>
      </c>
      <c r="C168" s="34" t="s">
        <v>56</v>
      </c>
      <c r="D168" s="34">
        <v>4322</v>
      </c>
      <c r="E168" s="34" t="s">
        <v>55</v>
      </c>
      <c r="F168" s="34">
        <v>272.03</v>
      </c>
      <c r="G168" s="37"/>
      <c r="H168" s="36">
        <v>3</v>
      </c>
      <c r="J168" s="33">
        <v>3</v>
      </c>
      <c r="K168" s="34" t="s">
        <v>212</v>
      </c>
      <c r="L168" s="34">
        <v>10463</v>
      </c>
      <c r="M168" s="34" t="s">
        <v>269</v>
      </c>
      <c r="N168" s="34">
        <v>26.4</v>
      </c>
      <c r="O168" s="34"/>
      <c r="P168" s="33">
        <v>-2</v>
      </c>
    </row>
    <row r="169" s="22" customFormat="1" spans="1:16">
      <c r="A169" s="47"/>
      <c r="B169" s="33">
        <v>4</v>
      </c>
      <c r="C169" s="34" t="s">
        <v>38</v>
      </c>
      <c r="D169" s="34">
        <v>4540</v>
      </c>
      <c r="E169" s="34" t="s">
        <v>37</v>
      </c>
      <c r="F169" s="34">
        <v>266.67</v>
      </c>
      <c r="G169" s="37"/>
      <c r="H169" s="36">
        <v>2</v>
      </c>
      <c r="J169" s="33">
        <v>2</v>
      </c>
      <c r="K169" s="34" t="s">
        <v>61</v>
      </c>
      <c r="L169" s="34">
        <v>5844</v>
      </c>
      <c r="M169" s="34" t="s">
        <v>190</v>
      </c>
      <c r="N169" s="34">
        <v>22.18</v>
      </c>
      <c r="O169" s="34"/>
      <c r="P169" s="33">
        <v>-2</v>
      </c>
    </row>
    <row r="170" s="22" customFormat="1" spans="1:16">
      <c r="A170" s="47"/>
      <c r="B170" s="33">
        <v>5</v>
      </c>
      <c r="C170" s="34" t="s">
        <v>108</v>
      </c>
      <c r="D170" s="34">
        <v>10952</v>
      </c>
      <c r="E170" s="34" t="s">
        <v>107</v>
      </c>
      <c r="F170" s="34">
        <v>246.26</v>
      </c>
      <c r="G170" s="38"/>
      <c r="H170" s="36">
        <v>1</v>
      </c>
      <c r="J170" s="33">
        <v>1</v>
      </c>
      <c r="K170" s="34" t="s">
        <v>214</v>
      </c>
      <c r="L170" s="34">
        <v>9840</v>
      </c>
      <c r="M170" s="34" t="s">
        <v>276</v>
      </c>
      <c r="N170" s="34">
        <v>21.79</v>
      </c>
      <c r="O170" s="34"/>
      <c r="P170" s="33">
        <v>-2</v>
      </c>
    </row>
    <row r="171" s="23" customFormat="1" spans="1:16">
      <c r="A171" s="46" t="s">
        <v>399</v>
      </c>
      <c r="B171" s="65">
        <v>1</v>
      </c>
      <c r="C171" s="40" t="s">
        <v>40</v>
      </c>
      <c r="D171" s="40">
        <v>11335</v>
      </c>
      <c r="E171" s="40" t="s">
        <v>111</v>
      </c>
      <c r="F171" s="40">
        <v>320.31</v>
      </c>
      <c r="G171" s="66" t="s">
        <v>315</v>
      </c>
      <c r="H171" s="42">
        <v>2</v>
      </c>
      <c r="J171" s="39">
        <v>2</v>
      </c>
      <c r="K171" s="40" t="s">
        <v>130</v>
      </c>
      <c r="L171" s="40">
        <v>11334</v>
      </c>
      <c r="M171" s="40" t="s">
        <v>287</v>
      </c>
      <c r="N171" s="40">
        <v>47.84</v>
      </c>
      <c r="O171" s="40" t="s">
        <v>315</v>
      </c>
      <c r="P171" s="39">
        <v>-2</v>
      </c>
    </row>
    <row r="172" s="23" customFormat="1" spans="1:16">
      <c r="A172" s="46"/>
      <c r="B172" s="65">
        <v>2</v>
      </c>
      <c r="C172" s="40" t="s">
        <v>44</v>
      </c>
      <c r="D172" s="40">
        <v>11323</v>
      </c>
      <c r="E172" s="40" t="s">
        <v>43</v>
      </c>
      <c r="F172" s="40">
        <v>243.51</v>
      </c>
      <c r="G172" s="66" t="s">
        <v>315</v>
      </c>
      <c r="H172" s="42">
        <v>1</v>
      </c>
      <c r="J172" s="39">
        <v>1</v>
      </c>
      <c r="K172" s="40" t="s">
        <v>88</v>
      </c>
      <c r="L172" s="40">
        <v>11328</v>
      </c>
      <c r="M172" s="40" t="s">
        <v>242</v>
      </c>
      <c r="N172" s="40">
        <v>46.41</v>
      </c>
      <c r="O172" s="40" t="s">
        <v>315</v>
      </c>
      <c r="P172" s="39">
        <v>-2</v>
      </c>
    </row>
    <row r="173" s="23" customFormat="1" spans="1:16">
      <c r="A173" s="46"/>
      <c r="B173" s="65">
        <v>1</v>
      </c>
      <c r="C173" s="40" t="s">
        <v>130</v>
      </c>
      <c r="D173" s="40">
        <v>6989</v>
      </c>
      <c r="E173" s="40" t="s">
        <v>129</v>
      </c>
      <c r="F173" s="40">
        <v>527.46</v>
      </c>
      <c r="G173" s="66"/>
      <c r="H173" s="42">
        <v>5</v>
      </c>
      <c r="J173" s="39">
        <v>5</v>
      </c>
      <c r="K173" s="40" t="s">
        <v>105</v>
      </c>
      <c r="L173" s="40">
        <v>11058</v>
      </c>
      <c r="M173" s="40" t="s">
        <v>255</v>
      </c>
      <c r="N173" s="40">
        <v>35.21</v>
      </c>
      <c r="O173" s="40"/>
      <c r="P173" s="39">
        <v>-2</v>
      </c>
    </row>
    <row r="174" s="23" customFormat="1" spans="1:16">
      <c r="A174" s="46"/>
      <c r="B174" s="65">
        <v>2</v>
      </c>
      <c r="C174" s="40" t="s">
        <v>36</v>
      </c>
      <c r="D174" s="40">
        <v>6537</v>
      </c>
      <c r="E174" s="40" t="s">
        <v>21</v>
      </c>
      <c r="F174" s="40">
        <v>297.74</v>
      </c>
      <c r="G174" s="67"/>
      <c r="H174" s="42">
        <v>4</v>
      </c>
      <c r="J174" s="39">
        <v>4</v>
      </c>
      <c r="K174" s="40" t="s">
        <v>80</v>
      </c>
      <c r="L174" s="40">
        <v>5954</v>
      </c>
      <c r="M174" s="40" t="s">
        <v>243</v>
      </c>
      <c r="N174" s="40">
        <v>34.36</v>
      </c>
      <c r="O174" s="40"/>
      <c r="P174" s="39">
        <v>-2</v>
      </c>
    </row>
    <row r="175" s="23" customFormat="1" spans="1:16">
      <c r="A175" s="46"/>
      <c r="B175" s="65">
        <v>3</v>
      </c>
      <c r="C175" s="40" t="s">
        <v>141</v>
      </c>
      <c r="D175" s="40">
        <v>11447</v>
      </c>
      <c r="E175" s="40" t="s">
        <v>140</v>
      </c>
      <c r="F175" s="40">
        <v>269.49</v>
      </c>
      <c r="G175" s="67"/>
      <c r="H175" s="42">
        <v>3</v>
      </c>
      <c r="J175" s="39">
        <v>3</v>
      </c>
      <c r="K175" s="40" t="s">
        <v>195</v>
      </c>
      <c r="L175" s="40">
        <v>7046</v>
      </c>
      <c r="M175" s="40" t="s">
        <v>194</v>
      </c>
      <c r="N175" s="40">
        <v>34.21</v>
      </c>
      <c r="O175" s="40"/>
      <c r="P175" s="39">
        <v>-2</v>
      </c>
    </row>
    <row r="176" s="23" customFormat="1" ht="15.95" customHeight="1" spans="1:16">
      <c r="A176" s="46"/>
      <c r="B176" s="65">
        <v>4</v>
      </c>
      <c r="C176" s="40" t="s">
        <v>108</v>
      </c>
      <c r="D176" s="40">
        <v>11143</v>
      </c>
      <c r="E176" s="40" t="s">
        <v>183</v>
      </c>
      <c r="F176" s="40">
        <v>218.87</v>
      </c>
      <c r="G176" s="67"/>
      <c r="H176" s="42">
        <v>2</v>
      </c>
      <c r="J176" s="39">
        <v>2</v>
      </c>
      <c r="K176" s="40" t="s">
        <v>113</v>
      </c>
      <c r="L176" s="40">
        <v>9220</v>
      </c>
      <c r="M176" s="40" t="s">
        <v>247</v>
      </c>
      <c r="N176" s="40">
        <v>32.3</v>
      </c>
      <c r="O176" s="40"/>
      <c r="P176" s="39">
        <v>-2</v>
      </c>
    </row>
    <row r="177" s="23" customFormat="1" spans="1:16">
      <c r="A177" s="46"/>
      <c r="B177" s="65">
        <v>5</v>
      </c>
      <c r="C177" s="40" t="s">
        <v>66</v>
      </c>
      <c r="D177" s="40">
        <v>11372</v>
      </c>
      <c r="E177" s="40" t="s">
        <v>65</v>
      </c>
      <c r="F177" s="40">
        <v>217.99</v>
      </c>
      <c r="G177" s="68"/>
      <c r="H177" s="42">
        <v>1</v>
      </c>
      <c r="J177" s="39">
        <v>1</v>
      </c>
      <c r="K177" s="40" t="s">
        <v>214</v>
      </c>
      <c r="L177" s="40">
        <v>991118</v>
      </c>
      <c r="M177" s="40" t="s">
        <v>264</v>
      </c>
      <c r="N177" s="40">
        <v>22.95</v>
      </c>
      <c r="O177" s="40"/>
      <c r="P177" s="39">
        <v>-2</v>
      </c>
    </row>
    <row r="178" s="22" customFormat="1" spans="1:16">
      <c r="A178" s="47" t="s">
        <v>400</v>
      </c>
      <c r="B178" s="69">
        <v>1</v>
      </c>
      <c r="C178" s="34" t="s">
        <v>42</v>
      </c>
      <c r="D178" s="34">
        <v>11596</v>
      </c>
      <c r="E178" s="34" t="s">
        <v>146</v>
      </c>
      <c r="F178" s="34">
        <v>318.97</v>
      </c>
      <c r="G178" s="70" t="s">
        <v>315</v>
      </c>
      <c r="H178" s="36">
        <v>2</v>
      </c>
      <c r="J178" s="33">
        <v>2</v>
      </c>
      <c r="K178" s="34" t="s">
        <v>84</v>
      </c>
      <c r="L178" s="34">
        <v>11329</v>
      </c>
      <c r="M178" s="34" t="s">
        <v>285</v>
      </c>
      <c r="N178" s="34">
        <v>68.76</v>
      </c>
      <c r="O178" s="34" t="s">
        <v>315</v>
      </c>
      <c r="P178" s="33">
        <v>-2</v>
      </c>
    </row>
    <row r="179" s="22" customFormat="1" spans="1:16">
      <c r="A179" s="47"/>
      <c r="B179" s="69">
        <v>2</v>
      </c>
      <c r="C179" s="34" t="s">
        <v>64</v>
      </c>
      <c r="D179" s="34">
        <v>11321</v>
      </c>
      <c r="E179" s="34" t="s">
        <v>63</v>
      </c>
      <c r="F179" s="34">
        <v>136.57</v>
      </c>
      <c r="G179" s="70" t="s">
        <v>315</v>
      </c>
      <c r="H179" s="36">
        <v>1</v>
      </c>
      <c r="J179" s="33">
        <v>1</v>
      </c>
      <c r="K179" s="34" t="s">
        <v>130</v>
      </c>
      <c r="L179" s="34">
        <v>11334</v>
      </c>
      <c r="M179" s="34" t="s">
        <v>287</v>
      </c>
      <c r="N179" s="34">
        <v>67.19</v>
      </c>
      <c r="O179" s="34" t="s">
        <v>315</v>
      </c>
      <c r="P179" s="33">
        <v>-2</v>
      </c>
    </row>
    <row r="180" s="22" customFormat="1" ht="18" customHeight="1" spans="1:16">
      <c r="A180" s="47"/>
      <c r="B180" s="69">
        <v>1</v>
      </c>
      <c r="C180" s="34" t="s">
        <v>58</v>
      </c>
      <c r="D180" s="34">
        <v>8903</v>
      </c>
      <c r="E180" s="34" t="s">
        <v>57</v>
      </c>
      <c r="F180" s="34">
        <v>353.94</v>
      </c>
      <c r="G180" s="70"/>
      <c r="H180" s="36">
        <v>5</v>
      </c>
      <c r="J180" s="33">
        <v>5</v>
      </c>
      <c r="K180" s="34" t="s">
        <v>151</v>
      </c>
      <c r="L180" s="34">
        <v>7687</v>
      </c>
      <c r="M180" s="34" t="s">
        <v>267</v>
      </c>
      <c r="N180" s="34">
        <v>30.68</v>
      </c>
      <c r="O180" s="34"/>
      <c r="P180" s="33">
        <v>-2</v>
      </c>
    </row>
    <row r="181" s="22" customFormat="1" spans="1:16">
      <c r="A181" s="47"/>
      <c r="B181" s="69">
        <v>2</v>
      </c>
      <c r="C181" s="34" t="s">
        <v>93</v>
      </c>
      <c r="D181" s="34">
        <v>4089</v>
      </c>
      <c r="E181" s="34" t="s">
        <v>92</v>
      </c>
      <c r="F181" s="34">
        <v>291.47</v>
      </c>
      <c r="G181" s="71"/>
      <c r="H181" s="36">
        <v>4</v>
      </c>
      <c r="J181" s="33">
        <v>4</v>
      </c>
      <c r="K181" s="34" t="s">
        <v>51</v>
      </c>
      <c r="L181" s="34">
        <v>997367</v>
      </c>
      <c r="M181" s="34" t="s">
        <v>277</v>
      </c>
      <c r="N181" s="34">
        <v>30.31</v>
      </c>
      <c r="O181" s="34"/>
      <c r="P181" s="33">
        <v>-2</v>
      </c>
    </row>
    <row r="182" s="22" customFormat="1" spans="1:16">
      <c r="A182" s="47"/>
      <c r="B182" s="69">
        <v>3</v>
      </c>
      <c r="C182" s="34" t="s">
        <v>108</v>
      </c>
      <c r="D182" s="34">
        <v>10952</v>
      </c>
      <c r="E182" s="34" t="s">
        <v>107</v>
      </c>
      <c r="F182" s="34">
        <v>249.31</v>
      </c>
      <c r="G182" s="71"/>
      <c r="H182" s="36">
        <v>3</v>
      </c>
      <c r="J182" s="33">
        <v>3</v>
      </c>
      <c r="K182" s="34" t="s">
        <v>178</v>
      </c>
      <c r="L182" s="34">
        <v>11429</v>
      </c>
      <c r="M182" s="34" t="s">
        <v>260</v>
      </c>
      <c r="N182" s="34">
        <v>29.34</v>
      </c>
      <c r="O182" s="34"/>
      <c r="P182" s="33">
        <v>-2</v>
      </c>
    </row>
    <row r="183" s="22" customFormat="1" spans="1:16">
      <c r="A183" s="47"/>
      <c r="B183" s="69">
        <v>4</v>
      </c>
      <c r="C183" s="34" t="s">
        <v>34</v>
      </c>
      <c r="D183" s="34">
        <v>10847</v>
      </c>
      <c r="E183" s="34" t="s">
        <v>17</v>
      </c>
      <c r="F183" s="34">
        <v>235.98</v>
      </c>
      <c r="G183" s="71"/>
      <c r="H183" s="36">
        <v>2</v>
      </c>
      <c r="J183" s="33">
        <v>2</v>
      </c>
      <c r="K183" s="34" t="s">
        <v>78</v>
      </c>
      <c r="L183" s="34">
        <v>10650</v>
      </c>
      <c r="M183" s="34" t="s">
        <v>209</v>
      </c>
      <c r="N183" s="34">
        <v>27.49</v>
      </c>
      <c r="O183" s="34"/>
      <c r="P183" s="33">
        <v>-2</v>
      </c>
    </row>
    <row r="184" s="22" customFormat="1" spans="1:16">
      <c r="A184" s="47"/>
      <c r="B184" s="69">
        <v>5</v>
      </c>
      <c r="C184" s="34" t="s">
        <v>128</v>
      </c>
      <c r="D184" s="34">
        <v>10734</v>
      </c>
      <c r="E184" s="34" t="s">
        <v>182</v>
      </c>
      <c r="F184" s="34">
        <v>235.64</v>
      </c>
      <c r="G184" s="72"/>
      <c r="H184" s="36">
        <v>1</v>
      </c>
      <c r="J184" s="33">
        <v>1</v>
      </c>
      <c r="K184" s="34" t="s">
        <v>151</v>
      </c>
      <c r="L184" s="34">
        <v>11177</v>
      </c>
      <c r="M184" s="34" t="s">
        <v>272</v>
      </c>
      <c r="N184" s="34">
        <v>20.44</v>
      </c>
      <c r="O184" s="34"/>
      <c r="P184" s="33">
        <v>-2</v>
      </c>
    </row>
    <row r="185" s="24" customFormat="1" spans="1:16">
      <c r="A185" s="46" t="s">
        <v>401</v>
      </c>
      <c r="B185" s="65">
        <v>1</v>
      </c>
      <c r="C185" s="40" t="s">
        <v>44</v>
      </c>
      <c r="D185" s="40">
        <v>11323</v>
      </c>
      <c r="E185" s="40" t="s">
        <v>43</v>
      </c>
      <c r="F185" s="40">
        <v>379.61</v>
      </c>
      <c r="G185" s="66" t="s">
        <v>315</v>
      </c>
      <c r="H185" s="42">
        <v>2</v>
      </c>
      <c r="J185" s="39">
        <v>2</v>
      </c>
      <c r="K185" s="40" t="s">
        <v>84</v>
      </c>
      <c r="L185" s="40">
        <v>11329</v>
      </c>
      <c r="M185" s="40" t="s">
        <v>285</v>
      </c>
      <c r="N185" s="40">
        <v>77.06</v>
      </c>
      <c r="O185" s="40" t="s">
        <v>315</v>
      </c>
      <c r="P185" s="39">
        <v>-4</v>
      </c>
    </row>
    <row r="186" s="24" customFormat="1" spans="1:16">
      <c r="A186" s="46"/>
      <c r="B186" s="65">
        <v>2</v>
      </c>
      <c r="C186" s="40" t="s">
        <v>64</v>
      </c>
      <c r="D186" s="40">
        <v>11321</v>
      </c>
      <c r="E186" s="40" t="s">
        <v>63</v>
      </c>
      <c r="F186" s="40">
        <v>204.99</v>
      </c>
      <c r="G186" s="66" t="s">
        <v>315</v>
      </c>
      <c r="H186" s="42">
        <v>2</v>
      </c>
      <c r="J186" s="39">
        <v>1</v>
      </c>
      <c r="K186" s="40" t="s">
        <v>91</v>
      </c>
      <c r="L186" s="40">
        <v>11324</v>
      </c>
      <c r="M186" s="40" t="s">
        <v>286</v>
      </c>
      <c r="N186" s="40">
        <v>45.36</v>
      </c>
      <c r="O186" s="40" t="s">
        <v>315</v>
      </c>
      <c r="P186" s="39">
        <v>-2</v>
      </c>
    </row>
    <row r="187" s="24" customFormat="1" spans="1:16">
      <c r="A187" s="46"/>
      <c r="B187" s="65">
        <v>1</v>
      </c>
      <c r="C187" s="40" t="s">
        <v>40</v>
      </c>
      <c r="D187" s="40">
        <v>4264</v>
      </c>
      <c r="E187" s="40" t="s">
        <v>74</v>
      </c>
      <c r="F187" s="40">
        <v>463.98</v>
      </c>
      <c r="G187" s="66"/>
      <c r="H187" s="42">
        <v>5</v>
      </c>
      <c r="J187" s="39">
        <v>5</v>
      </c>
      <c r="K187" s="40" t="s">
        <v>66</v>
      </c>
      <c r="L187" s="40">
        <v>11483</v>
      </c>
      <c r="M187" s="40" t="s">
        <v>274</v>
      </c>
      <c r="N187" s="40">
        <v>29.49</v>
      </c>
      <c r="O187" s="40"/>
      <c r="P187" s="39">
        <v>-2</v>
      </c>
    </row>
    <row r="188" s="24" customFormat="1" spans="1:16">
      <c r="A188" s="46"/>
      <c r="B188" s="65">
        <v>2</v>
      </c>
      <c r="C188" s="40" t="s">
        <v>38</v>
      </c>
      <c r="D188" s="40">
        <v>4540</v>
      </c>
      <c r="E188" s="40" t="s">
        <v>37</v>
      </c>
      <c r="F188" s="40">
        <v>354.99</v>
      </c>
      <c r="G188" s="67"/>
      <c r="H188" s="42">
        <v>4</v>
      </c>
      <c r="J188" s="39">
        <v>4</v>
      </c>
      <c r="K188" s="40" t="s">
        <v>130</v>
      </c>
      <c r="L188" s="40">
        <v>11453</v>
      </c>
      <c r="M188" s="40" t="s">
        <v>262</v>
      </c>
      <c r="N188" s="40">
        <v>26.27</v>
      </c>
      <c r="O188" s="40"/>
      <c r="P188" s="39">
        <v>-2</v>
      </c>
    </row>
    <row r="189" s="24" customFormat="1" spans="1:16">
      <c r="A189" s="46"/>
      <c r="B189" s="65">
        <v>3</v>
      </c>
      <c r="C189" s="40" t="s">
        <v>36</v>
      </c>
      <c r="D189" s="40">
        <v>6537</v>
      </c>
      <c r="E189" s="40" t="s">
        <v>21</v>
      </c>
      <c r="F189" s="40">
        <v>306.52</v>
      </c>
      <c r="G189" s="67"/>
      <c r="H189" s="42">
        <v>3</v>
      </c>
      <c r="J189" s="39">
        <v>3</v>
      </c>
      <c r="K189" s="40" t="s">
        <v>284</v>
      </c>
      <c r="L189" s="40">
        <v>11443</v>
      </c>
      <c r="M189" s="40" t="s">
        <v>283</v>
      </c>
      <c r="N189" s="40">
        <v>24</v>
      </c>
      <c r="O189" s="40"/>
      <c r="P189" s="39">
        <v>-2</v>
      </c>
    </row>
    <row r="190" s="24" customFormat="1" spans="1:16">
      <c r="A190" s="46"/>
      <c r="B190" s="65">
        <v>4</v>
      </c>
      <c r="C190" s="40" t="s">
        <v>69</v>
      </c>
      <c r="D190" s="40">
        <v>11131</v>
      </c>
      <c r="E190" s="40" t="s">
        <v>156</v>
      </c>
      <c r="F190" s="40">
        <v>276.97</v>
      </c>
      <c r="G190" s="67"/>
      <c r="H190" s="42">
        <v>2</v>
      </c>
      <c r="J190" s="39">
        <v>2</v>
      </c>
      <c r="K190" s="40" t="s">
        <v>91</v>
      </c>
      <c r="L190" s="40">
        <v>11394</v>
      </c>
      <c r="M190" s="40" t="s">
        <v>257</v>
      </c>
      <c r="N190" s="40">
        <v>19.8</v>
      </c>
      <c r="O190" s="40"/>
      <c r="P190" s="39">
        <v>-2</v>
      </c>
    </row>
    <row r="191" s="24" customFormat="1" spans="1:16">
      <c r="A191" s="46"/>
      <c r="B191" s="65">
        <v>5</v>
      </c>
      <c r="C191" s="40" t="s">
        <v>78</v>
      </c>
      <c r="D191" s="40">
        <v>11383</v>
      </c>
      <c r="E191" s="40" t="s">
        <v>173</v>
      </c>
      <c r="F191" s="40">
        <v>276.5</v>
      </c>
      <c r="G191" s="68"/>
      <c r="H191" s="42">
        <v>1</v>
      </c>
      <c r="J191" s="39">
        <v>1</v>
      </c>
      <c r="K191" s="40" t="s">
        <v>192</v>
      </c>
      <c r="L191" s="40">
        <v>10983</v>
      </c>
      <c r="M191" s="40" t="s">
        <v>271</v>
      </c>
      <c r="N191" s="40">
        <v>18.2</v>
      </c>
      <c r="O191" s="40"/>
      <c r="P191" s="39">
        <v>-2</v>
      </c>
    </row>
    <row r="192" s="24" customFormat="1" spans="1:16">
      <c r="A192" s="46" t="s">
        <v>402</v>
      </c>
      <c r="B192" s="69">
        <v>1</v>
      </c>
      <c r="C192" s="34" t="s">
        <v>44</v>
      </c>
      <c r="D192" s="34">
        <v>11323</v>
      </c>
      <c r="E192" s="34" t="s">
        <v>43</v>
      </c>
      <c r="F192" s="34">
        <v>203.36</v>
      </c>
      <c r="G192" s="70" t="s">
        <v>315</v>
      </c>
      <c r="H192" s="36">
        <v>3</v>
      </c>
      <c r="J192" s="33">
        <v>2</v>
      </c>
      <c r="K192" s="34" t="s">
        <v>91</v>
      </c>
      <c r="L192" s="34">
        <v>11324</v>
      </c>
      <c r="M192" s="34" t="s">
        <v>286</v>
      </c>
      <c r="N192" s="34">
        <v>60.47</v>
      </c>
      <c r="O192" s="34" t="s">
        <v>387</v>
      </c>
      <c r="P192" s="33">
        <v>-6</v>
      </c>
    </row>
    <row r="193" s="24" customFormat="1" spans="1:16">
      <c r="A193" s="46"/>
      <c r="B193" s="69">
        <v>2</v>
      </c>
      <c r="C193" s="34" t="s">
        <v>279</v>
      </c>
      <c r="D193" s="34">
        <v>11330</v>
      </c>
      <c r="E193" s="34" t="s">
        <v>278</v>
      </c>
      <c r="F193" s="34">
        <v>169.64</v>
      </c>
      <c r="G193" s="70" t="s">
        <v>315</v>
      </c>
      <c r="H193" s="36">
        <v>1</v>
      </c>
      <c r="J193" s="33">
        <v>1</v>
      </c>
      <c r="K193" s="34" t="s">
        <v>84</v>
      </c>
      <c r="L193" s="34">
        <v>11329</v>
      </c>
      <c r="M193" s="34" t="s">
        <v>285</v>
      </c>
      <c r="N193" s="34">
        <v>58.99</v>
      </c>
      <c r="O193" s="34" t="s">
        <v>403</v>
      </c>
      <c r="P193" s="33">
        <v>-4</v>
      </c>
    </row>
    <row r="194" s="24" customFormat="1" spans="1:16">
      <c r="A194" s="46"/>
      <c r="B194" s="69">
        <v>1</v>
      </c>
      <c r="C194" s="34" t="s">
        <v>124</v>
      </c>
      <c r="D194" s="34">
        <v>6232</v>
      </c>
      <c r="E194" s="34" t="s">
        <v>123</v>
      </c>
      <c r="F194" s="34">
        <v>620.98</v>
      </c>
      <c r="G194" s="70"/>
      <c r="H194" s="36">
        <v>5</v>
      </c>
      <c r="J194" s="33">
        <v>5</v>
      </c>
      <c r="K194" s="34" t="s">
        <v>68</v>
      </c>
      <c r="L194" s="34">
        <v>9209</v>
      </c>
      <c r="M194" s="34" t="s">
        <v>180</v>
      </c>
      <c r="N194" s="34">
        <v>20.54</v>
      </c>
      <c r="O194" s="34"/>
      <c r="P194" s="33">
        <v>-2</v>
      </c>
    </row>
    <row r="195" s="24" customFormat="1" spans="1:16">
      <c r="A195" s="46"/>
      <c r="B195" s="69">
        <v>2</v>
      </c>
      <c r="C195" s="34" t="s">
        <v>66</v>
      </c>
      <c r="D195" s="34">
        <v>4187</v>
      </c>
      <c r="E195" s="34" t="s">
        <v>94</v>
      </c>
      <c r="F195" s="34">
        <v>374.58</v>
      </c>
      <c r="G195" s="71"/>
      <c r="H195" s="36">
        <v>4</v>
      </c>
      <c r="J195" s="33">
        <v>4</v>
      </c>
      <c r="K195" s="34" t="s">
        <v>108</v>
      </c>
      <c r="L195" s="34">
        <v>11143</v>
      </c>
      <c r="M195" s="34" t="s">
        <v>183</v>
      </c>
      <c r="N195" s="34">
        <v>19.43</v>
      </c>
      <c r="O195" s="34"/>
      <c r="P195" s="33">
        <v>-2</v>
      </c>
    </row>
    <row r="196" s="24" customFormat="1" spans="1:16">
      <c r="A196" s="46"/>
      <c r="B196" s="69">
        <v>3</v>
      </c>
      <c r="C196" s="34" t="s">
        <v>47</v>
      </c>
      <c r="D196" s="34">
        <v>4133</v>
      </c>
      <c r="E196" s="34" t="s">
        <v>59</v>
      </c>
      <c r="F196" s="34">
        <v>327.99</v>
      </c>
      <c r="G196" s="71"/>
      <c r="H196" s="36">
        <v>3</v>
      </c>
      <c r="J196" s="33">
        <v>3</v>
      </c>
      <c r="K196" s="34" t="s">
        <v>155</v>
      </c>
      <c r="L196" s="34">
        <v>11120</v>
      </c>
      <c r="M196" s="34" t="s">
        <v>256</v>
      </c>
      <c r="N196" s="34">
        <v>15.45</v>
      </c>
      <c r="O196" s="34"/>
      <c r="P196" s="33">
        <v>-2</v>
      </c>
    </row>
    <row r="197" s="24" customFormat="1" spans="1:16">
      <c r="A197" s="46"/>
      <c r="B197" s="69">
        <v>4</v>
      </c>
      <c r="C197" s="34" t="s">
        <v>149</v>
      </c>
      <c r="D197" s="34">
        <v>7403</v>
      </c>
      <c r="E197" s="34" t="s">
        <v>148</v>
      </c>
      <c r="F197" s="34">
        <v>245.45</v>
      </c>
      <c r="G197" s="71"/>
      <c r="H197" s="36">
        <v>2</v>
      </c>
      <c r="J197" s="33">
        <v>2</v>
      </c>
      <c r="K197" s="34" t="s">
        <v>284</v>
      </c>
      <c r="L197" s="34">
        <v>11443</v>
      </c>
      <c r="M197" s="34" t="s">
        <v>283</v>
      </c>
      <c r="N197" s="34">
        <v>9.7</v>
      </c>
      <c r="O197" s="34"/>
      <c r="P197" s="33">
        <v>-4</v>
      </c>
    </row>
    <row r="198" s="24" customFormat="1" spans="1:16">
      <c r="A198" s="46"/>
      <c r="B198" s="69">
        <v>5</v>
      </c>
      <c r="C198" s="34" t="s">
        <v>69</v>
      </c>
      <c r="D198" s="34">
        <v>8354</v>
      </c>
      <c r="E198" s="34" t="s">
        <v>19</v>
      </c>
      <c r="F198" s="34">
        <v>240.64</v>
      </c>
      <c r="G198" s="72"/>
      <c r="H198" s="36">
        <v>1</v>
      </c>
      <c r="J198" s="33">
        <v>1</v>
      </c>
      <c r="K198" s="34" t="s">
        <v>212</v>
      </c>
      <c r="L198" s="34">
        <v>10860</v>
      </c>
      <c r="M198" s="34" t="s">
        <v>211</v>
      </c>
      <c r="N198" s="34">
        <v>8.1</v>
      </c>
      <c r="O198" s="34"/>
      <c r="P198" s="33">
        <v>-2</v>
      </c>
    </row>
    <row r="199" s="23" customFormat="1" spans="1:16">
      <c r="A199" s="46" t="s">
        <v>404</v>
      </c>
      <c r="B199" s="65">
        <v>1</v>
      </c>
      <c r="C199" s="40" t="s">
        <v>40</v>
      </c>
      <c r="D199" s="40">
        <v>11335</v>
      </c>
      <c r="E199" s="40" t="s">
        <v>111</v>
      </c>
      <c r="F199" s="40">
        <v>243.47</v>
      </c>
      <c r="G199" s="66" t="s">
        <v>315</v>
      </c>
      <c r="H199" s="42">
        <v>2</v>
      </c>
      <c r="J199" s="39">
        <v>2</v>
      </c>
      <c r="K199" s="40" t="s">
        <v>91</v>
      </c>
      <c r="L199" s="40">
        <v>11324</v>
      </c>
      <c r="M199" s="40" t="s">
        <v>286</v>
      </c>
      <c r="N199" s="40">
        <v>50.06</v>
      </c>
      <c r="O199" s="40" t="s">
        <v>315</v>
      </c>
      <c r="P199" s="39">
        <v>-8</v>
      </c>
    </row>
    <row r="200" s="23" customFormat="1" spans="1:16">
      <c r="A200" s="46"/>
      <c r="B200" s="65">
        <v>2</v>
      </c>
      <c r="C200" s="40" t="s">
        <v>130</v>
      </c>
      <c r="D200" s="40">
        <v>11334</v>
      </c>
      <c r="E200" s="40" t="s">
        <v>287</v>
      </c>
      <c r="F200" s="40">
        <v>201.45</v>
      </c>
      <c r="G200" s="66" t="s">
        <v>315</v>
      </c>
      <c r="H200" s="42">
        <v>1</v>
      </c>
      <c r="J200" s="39">
        <v>1</v>
      </c>
      <c r="K200" s="40" t="s">
        <v>64</v>
      </c>
      <c r="L200" s="40">
        <v>11321</v>
      </c>
      <c r="M200" s="40" t="s">
        <v>63</v>
      </c>
      <c r="N200" s="40">
        <v>46.53</v>
      </c>
      <c r="O200" s="40" t="s">
        <v>315</v>
      </c>
      <c r="P200" s="39">
        <v>-2</v>
      </c>
    </row>
    <row r="201" s="23" customFormat="1" spans="1:16">
      <c r="A201" s="46"/>
      <c r="B201" s="65">
        <v>1</v>
      </c>
      <c r="C201" s="40" t="s">
        <v>76</v>
      </c>
      <c r="D201" s="40">
        <v>5344</v>
      </c>
      <c r="E201" s="40" t="s">
        <v>75</v>
      </c>
      <c r="F201" s="40">
        <v>496.2</v>
      </c>
      <c r="G201" s="66"/>
      <c r="H201" s="42">
        <v>5</v>
      </c>
      <c r="J201" s="39">
        <v>5</v>
      </c>
      <c r="K201" s="40" t="s">
        <v>187</v>
      </c>
      <c r="L201" s="40">
        <v>4330</v>
      </c>
      <c r="M201" s="40" t="s">
        <v>186</v>
      </c>
      <c r="N201" s="40">
        <v>48.79</v>
      </c>
      <c r="O201" s="40"/>
      <c r="P201" s="39">
        <v>-2</v>
      </c>
    </row>
    <row r="202" s="23" customFormat="1" spans="1:16">
      <c r="A202" s="46"/>
      <c r="B202" s="65">
        <v>2</v>
      </c>
      <c r="C202" s="40" t="s">
        <v>69</v>
      </c>
      <c r="D202" s="40">
        <v>8354</v>
      </c>
      <c r="E202" s="40" t="s">
        <v>19</v>
      </c>
      <c r="F202" s="40">
        <v>324.89</v>
      </c>
      <c r="G202" s="67"/>
      <c r="H202" s="42">
        <v>5</v>
      </c>
      <c r="J202" s="39">
        <v>4</v>
      </c>
      <c r="K202" s="40" t="s">
        <v>162</v>
      </c>
      <c r="L202" s="40">
        <v>990467</v>
      </c>
      <c r="M202" s="40" t="s">
        <v>240</v>
      </c>
      <c r="N202" s="40">
        <v>46</v>
      </c>
      <c r="O202" s="40"/>
      <c r="P202" s="39">
        <v>-2</v>
      </c>
    </row>
    <row r="203" s="23" customFormat="1" spans="1:16">
      <c r="A203" s="46"/>
      <c r="B203" s="65">
        <v>3</v>
      </c>
      <c r="C203" s="40" t="s">
        <v>47</v>
      </c>
      <c r="D203" s="40">
        <v>4133</v>
      </c>
      <c r="E203" s="40" t="s">
        <v>59</v>
      </c>
      <c r="F203" s="40">
        <v>323.71</v>
      </c>
      <c r="G203" s="67"/>
      <c r="H203" s="42">
        <v>4</v>
      </c>
      <c r="J203" s="39">
        <v>3</v>
      </c>
      <c r="K203" s="40" t="s">
        <v>185</v>
      </c>
      <c r="L203" s="40">
        <v>4310</v>
      </c>
      <c r="M203" s="40" t="s">
        <v>184</v>
      </c>
      <c r="N203" s="40">
        <v>45.79</v>
      </c>
      <c r="O203" s="40"/>
      <c r="P203" s="39">
        <v>-2</v>
      </c>
    </row>
    <row r="204" s="23" customFormat="1" spans="1:16">
      <c r="A204" s="46"/>
      <c r="B204" s="65">
        <v>4</v>
      </c>
      <c r="C204" s="40" t="s">
        <v>71</v>
      </c>
      <c r="D204" s="40">
        <v>11379</v>
      </c>
      <c r="E204" s="40" t="s">
        <v>89</v>
      </c>
      <c r="F204" s="40">
        <v>313.26</v>
      </c>
      <c r="G204" s="67"/>
      <c r="H204" s="42">
        <v>2</v>
      </c>
      <c r="J204" s="39">
        <v>2</v>
      </c>
      <c r="K204" s="40" t="s">
        <v>172</v>
      </c>
      <c r="L204" s="40">
        <v>11178</v>
      </c>
      <c r="M204" s="40" t="s">
        <v>222</v>
      </c>
      <c r="N204" s="40">
        <v>41.17</v>
      </c>
      <c r="O204" s="40"/>
      <c r="P204" s="39">
        <v>-2</v>
      </c>
    </row>
    <row r="205" s="23" customFormat="1" spans="1:16">
      <c r="A205" s="46"/>
      <c r="B205" s="65">
        <v>5</v>
      </c>
      <c r="C205" s="40" t="s">
        <v>71</v>
      </c>
      <c r="D205" s="40">
        <v>8763</v>
      </c>
      <c r="E205" s="40" t="s">
        <v>70</v>
      </c>
      <c r="F205" s="40">
        <v>261.99</v>
      </c>
      <c r="G205" s="68"/>
      <c r="H205" s="42">
        <v>1</v>
      </c>
      <c r="J205" s="39">
        <v>1</v>
      </c>
      <c r="K205" s="40" t="s">
        <v>51</v>
      </c>
      <c r="L205" s="40">
        <v>997367</v>
      </c>
      <c r="M205" s="40" t="s">
        <v>277</v>
      </c>
      <c r="N205" s="40">
        <v>36.87</v>
      </c>
      <c r="O205" s="40"/>
      <c r="P205" s="39">
        <v>-2</v>
      </c>
    </row>
    <row r="206" s="23" customFormat="1" spans="1:16">
      <c r="A206" s="47" t="s">
        <v>405</v>
      </c>
      <c r="B206" s="69">
        <v>1</v>
      </c>
      <c r="C206" s="34" t="s">
        <v>44</v>
      </c>
      <c r="D206" s="34">
        <v>11323</v>
      </c>
      <c r="E206" s="34" t="s">
        <v>43</v>
      </c>
      <c r="F206" s="34">
        <v>239.3</v>
      </c>
      <c r="G206" s="70" t="s">
        <v>315</v>
      </c>
      <c r="H206" s="36">
        <v>2</v>
      </c>
      <c r="J206" s="33">
        <v>2</v>
      </c>
      <c r="K206" s="34" t="s">
        <v>130</v>
      </c>
      <c r="L206" s="34">
        <v>11334</v>
      </c>
      <c r="M206" s="34" t="s">
        <v>287</v>
      </c>
      <c r="N206" s="34">
        <v>67.98</v>
      </c>
      <c r="O206" s="34" t="s">
        <v>315</v>
      </c>
      <c r="P206" s="33">
        <v>-2</v>
      </c>
    </row>
    <row r="207" s="23" customFormat="1" spans="1:16">
      <c r="A207" s="47"/>
      <c r="B207" s="69">
        <v>2</v>
      </c>
      <c r="C207" s="34" t="s">
        <v>45</v>
      </c>
      <c r="D207" s="34">
        <v>11318</v>
      </c>
      <c r="E207" s="34" t="s">
        <v>135</v>
      </c>
      <c r="F207" s="34">
        <v>220.25</v>
      </c>
      <c r="G207" s="70" t="s">
        <v>315</v>
      </c>
      <c r="H207" s="36">
        <v>1</v>
      </c>
      <c r="J207" s="33">
        <v>1</v>
      </c>
      <c r="K207" s="34" t="s">
        <v>84</v>
      </c>
      <c r="L207" s="34">
        <v>11329</v>
      </c>
      <c r="M207" s="34" t="s">
        <v>285</v>
      </c>
      <c r="N207" s="34">
        <v>36.53</v>
      </c>
      <c r="O207" s="34" t="s">
        <v>315</v>
      </c>
      <c r="P207" s="33">
        <v>-2</v>
      </c>
    </row>
    <row r="208" s="23" customFormat="1" spans="1:16">
      <c r="A208" s="47"/>
      <c r="B208" s="69">
        <v>1</v>
      </c>
      <c r="C208" s="34" t="s">
        <v>80</v>
      </c>
      <c r="D208" s="34">
        <v>7749</v>
      </c>
      <c r="E208" s="34" t="s">
        <v>131</v>
      </c>
      <c r="F208" s="34">
        <v>247.85</v>
      </c>
      <c r="G208" s="70"/>
      <c r="H208" s="36">
        <v>5</v>
      </c>
      <c r="J208" s="33">
        <v>5</v>
      </c>
      <c r="K208" s="34" t="s">
        <v>96</v>
      </c>
      <c r="L208" s="34">
        <v>8338</v>
      </c>
      <c r="M208" s="34" t="s">
        <v>199</v>
      </c>
      <c r="N208" s="34">
        <v>24.29</v>
      </c>
      <c r="O208" s="34"/>
      <c r="P208" s="33">
        <v>-2</v>
      </c>
    </row>
    <row r="209" s="23" customFormat="1" spans="1:16">
      <c r="A209" s="47"/>
      <c r="B209" s="69">
        <v>2</v>
      </c>
      <c r="C209" s="34" t="s">
        <v>38</v>
      </c>
      <c r="D209" s="34">
        <v>9841</v>
      </c>
      <c r="E209" s="34" t="s">
        <v>85</v>
      </c>
      <c r="F209" s="34">
        <v>224.71</v>
      </c>
      <c r="G209" s="74"/>
      <c r="H209" s="36">
        <v>4</v>
      </c>
      <c r="J209" s="33">
        <v>4</v>
      </c>
      <c r="K209" s="34" t="s">
        <v>164</v>
      </c>
      <c r="L209" s="34">
        <v>11145</v>
      </c>
      <c r="M209" s="34" t="s">
        <v>179</v>
      </c>
      <c r="N209" s="34">
        <v>16.76</v>
      </c>
      <c r="O209" s="34"/>
      <c r="P209" s="33">
        <v>0</v>
      </c>
    </row>
    <row r="210" s="23" customFormat="1" spans="1:16">
      <c r="A210" s="47"/>
      <c r="B210" s="69">
        <v>3</v>
      </c>
      <c r="C210" s="34" t="s">
        <v>42</v>
      </c>
      <c r="D210" s="34">
        <v>7666</v>
      </c>
      <c r="E210" s="34" t="s">
        <v>41</v>
      </c>
      <c r="F210" s="34">
        <v>212.85</v>
      </c>
      <c r="G210" s="74"/>
      <c r="H210" s="36">
        <v>3</v>
      </c>
      <c r="J210" s="33">
        <v>3</v>
      </c>
      <c r="K210" s="34" t="s">
        <v>145</v>
      </c>
      <c r="L210" s="34">
        <v>11465</v>
      </c>
      <c r="M210" s="34" t="s">
        <v>230</v>
      </c>
      <c r="N210" s="34">
        <v>15.43</v>
      </c>
      <c r="O210" s="34"/>
      <c r="P210" s="33">
        <v>-2</v>
      </c>
    </row>
    <row r="211" s="23" customFormat="1" spans="1:16">
      <c r="A211" s="47"/>
      <c r="B211" s="69">
        <v>4</v>
      </c>
      <c r="C211" s="34" t="s">
        <v>58</v>
      </c>
      <c r="D211" s="34">
        <v>8903</v>
      </c>
      <c r="E211" s="34" t="s">
        <v>57</v>
      </c>
      <c r="F211" s="34">
        <v>206.17</v>
      </c>
      <c r="G211" s="71"/>
      <c r="H211" s="36">
        <v>2</v>
      </c>
      <c r="J211" s="33">
        <v>2</v>
      </c>
      <c r="K211" s="34" t="s">
        <v>219</v>
      </c>
      <c r="L211" s="34">
        <v>7006</v>
      </c>
      <c r="M211" s="34" t="s">
        <v>266</v>
      </c>
      <c r="N211" s="34">
        <v>13.95</v>
      </c>
      <c r="O211" s="34"/>
      <c r="P211" s="33">
        <v>-2</v>
      </c>
    </row>
    <row r="212" s="23" customFormat="1" spans="1:16">
      <c r="A212" s="47"/>
      <c r="B212" s="69">
        <v>5</v>
      </c>
      <c r="C212" s="34" t="s">
        <v>164</v>
      </c>
      <c r="D212" s="34">
        <v>6662</v>
      </c>
      <c r="E212" s="34" t="s">
        <v>163</v>
      </c>
      <c r="F212" s="34">
        <v>203.94</v>
      </c>
      <c r="G212" s="72"/>
      <c r="H212" s="36">
        <v>1</v>
      </c>
      <c r="J212" s="33">
        <v>1</v>
      </c>
      <c r="K212" s="34" t="s">
        <v>145</v>
      </c>
      <c r="L212" s="34">
        <v>11125</v>
      </c>
      <c r="M212" s="34" t="s">
        <v>221</v>
      </c>
      <c r="N212" s="34">
        <v>12.85</v>
      </c>
      <c r="O212" s="34"/>
      <c r="P212" s="33">
        <v>-2</v>
      </c>
    </row>
    <row r="213" spans="1:16">
      <c r="A213" s="75">
        <v>6.25</v>
      </c>
      <c r="B213" s="65">
        <v>1</v>
      </c>
      <c r="C213" s="40" t="s">
        <v>44</v>
      </c>
      <c r="D213" s="40">
        <v>11323</v>
      </c>
      <c r="E213" s="40" t="s">
        <v>43</v>
      </c>
      <c r="F213" s="40">
        <v>164.01</v>
      </c>
      <c r="G213" s="66" t="s">
        <v>315</v>
      </c>
      <c r="H213" s="42">
        <v>3</v>
      </c>
      <c r="J213" s="39">
        <v>2</v>
      </c>
      <c r="K213" s="40" t="s">
        <v>40</v>
      </c>
      <c r="L213" s="40">
        <v>11335</v>
      </c>
      <c r="M213" s="40" t="s">
        <v>111</v>
      </c>
      <c r="N213" s="40">
        <v>53.26</v>
      </c>
      <c r="O213" s="40" t="s">
        <v>315</v>
      </c>
      <c r="P213" s="39">
        <v>-2</v>
      </c>
    </row>
    <row r="214" spans="1:16">
      <c r="A214" s="75"/>
      <c r="B214" s="65">
        <v>2</v>
      </c>
      <c r="C214" s="40" t="s">
        <v>130</v>
      </c>
      <c r="D214" s="40">
        <v>11334</v>
      </c>
      <c r="E214" s="40" t="s">
        <v>287</v>
      </c>
      <c r="F214" s="40">
        <v>138.79</v>
      </c>
      <c r="G214" s="66" t="s">
        <v>315</v>
      </c>
      <c r="H214" s="42">
        <v>1</v>
      </c>
      <c r="J214" s="39">
        <v>1</v>
      </c>
      <c r="K214" s="40" t="s">
        <v>88</v>
      </c>
      <c r="L214" s="40">
        <v>11328</v>
      </c>
      <c r="M214" s="40" t="s">
        <v>242</v>
      </c>
      <c r="N214" s="40">
        <v>25.94</v>
      </c>
      <c r="O214" s="40" t="s">
        <v>315</v>
      </c>
      <c r="P214" s="39">
        <v>-2</v>
      </c>
    </row>
    <row r="215" spans="1:16">
      <c r="A215" s="75"/>
      <c r="B215" s="65">
        <v>1</v>
      </c>
      <c r="C215" s="40" t="s">
        <v>71</v>
      </c>
      <c r="D215" s="40">
        <v>8763</v>
      </c>
      <c r="E215" s="40" t="s">
        <v>70</v>
      </c>
      <c r="F215" s="40">
        <v>472.97</v>
      </c>
      <c r="G215" s="66"/>
      <c r="H215" s="42">
        <v>5</v>
      </c>
      <c r="J215" s="39">
        <v>5</v>
      </c>
      <c r="K215" s="40" t="s">
        <v>187</v>
      </c>
      <c r="L215" s="40">
        <v>6251</v>
      </c>
      <c r="M215" s="40" t="s">
        <v>265</v>
      </c>
      <c r="N215" s="40">
        <v>36.38</v>
      </c>
      <c r="O215" s="40"/>
      <c r="P215" s="39">
        <v>-2</v>
      </c>
    </row>
    <row r="216" spans="1:16">
      <c r="A216" s="75"/>
      <c r="B216" s="65">
        <v>2</v>
      </c>
      <c r="C216" s="40" t="s">
        <v>71</v>
      </c>
      <c r="D216" s="40">
        <v>11107</v>
      </c>
      <c r="E216" s="40" t="s">
        <v>110</v>
      </c>
      <c r="F216" s="40">
        <v>416.6</v>
      </c>
      <c r="G216" s="76"/>
      <c r="H216" s="42">
        <v>4</v>
      </c>
      <c r="J216" s="39">
        <v>4</v>
      </c>
      <c r="K216" s="40" t="s">
        <v>178</v>
      </c>
      <c r="L216" s="40">
        <v>10177</v>
      </c>
      <c r="M216" s="40" t="s">
        <v>177</v>
      </c>
      <c r="N216" s="40">
        <v>30.67</v>
      </c>
      <c r="O216" s="40"/>
      <c r="P216" s="39">
        <v>-2</v>
      </c>
    </row>
    <row r="217" spans="1:16">
      <c r="A217" s="75"/>
      <c r="B217" s="65">
        <v>3</v>
      </c>
      <c r="C217" s="40" t="s">
        <v>71</v>
      </c>
      <c r="D217" s="40">
        <v>11379</v>
      </c>
      <c r="E217" s="40" t="s">
        <v>89</v>
      </c>
      <c r="F217" s="40">
        <v>340.62</v>
      </c>
      <c r="G217" s="76"/>
      <c r="H217" s="42">
        <v>3</v>
      </c>
      <c r="J217" s="39">
        <v>3</v>
      </c>
      <c r="K217" s="40" t="s">
        <v>108</v>
      </c>
      <c r="L217" s="40">
        <v>11143</v>
      </c>
      <c r="M217" s="40" t="s">
        <v>183</v>
      </c>
      <c r="N217" s="40">
        <v>23.89</v>
      </c>
      <c r="O217" s="40"/>
      <c r="P217" s="39">
        <v>-2</v>
      </c>
    </row>
    <row r="218" spans="1:16">
      <c r="A218" s="75"/>
      <c r="B218" s="65">
        <v>4</v>
      </c>
      <c r="C218" s="40" t="s">
        <v>42</v>
      </c>
      <c r="D218" s="40">
        <v>7666</v>
      </c>
      <c r="E218" s="40" t="s">
        <v>41</v>
      </c>
      <c r="F218" s="40">
        <v>339.24</v>
      </c>
      <c r="G218" s="67"/>
      <c r="H218" s="42">
        <v>3</v>
      </c>
      <c r="J218" s="39">
        <v>2</v>
      </c>
      <c r="K218" s="40" t="s">
        <v>42</v>
      </c>
      <c r="L218" s="40">
        <v>5641</v>
      </c>
      <c r="M218" s="40" t="s">
        <v>120</v>
      </c>
      <c r="N218" s="40">
        <v>12.83</v>
      </c>
      <c r="O218" s="40"/>
      <c r="P218" s="39">
        <v>-2</v>
      </c>
    </row>
    <row r="219" spans="1:16">
      <c r="A219" s="75"/>
      <c r="B219" s="65">
        <v>5</v>
      </c>
      <c r="C219" s="40" t="s">
        <v>36</v>
      </c>
      <c r="D219" s="40">
        <v>6537</v>
      </c>
      <c r="E219" s="40" t="s">
        <v>21</v>
      </c>
      <c r="F219" s="40">
        <v>271.51</v>
      </c>
      <c r="G219" s="68"/>
      <c r="H219" s="42">
        <v>1</v>
      </c>
      <c r="J219" s="39">
        <v>1</v>
      </c>
      <c r="K219" s="40" t="s">
        <v>284</v>
      </c>
      <c r="L219" s="40">
        <v>11443</v>
      </c>
      <c r="M219" s="40" t="s">
        <v>283</v>
      </c>
      <c r="N219" s="40">
        <v>7.65</v>
      </c>
      <c r="O219" s="40"/>
      <c r="P219" s="39">
        <v>-2</v>
      </c>
    </row>
    <row r="220" spans="1:6">
      <c r="A220" s="18"/>
      <c r="C220" s="77"/>
      <c r="D220" s="77"/>
      <c r="E220" s="77"/>
      <c r="F220" s="77"/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5"/>
  <sheetViews>
    <sheetView workbookViewId="0">
      <selection activeCell="A1" sqref="A$1:C$1048576"/>
    </sheetView>
  </sheetViews>
  <sheetFormatPr defaultColWidth="9" defaultRowHeight="13.5" outlineLevelCol="2"/>
  <cols>
    <col min="1" max="2" width="9" style="18"/>
    <col min="3" max="3" width="11.875" style="18" customWidth="1"/>
    <col min="4" max="16384" width="9" style="18"/>
  </cols>
  <sheetData>
    <row r="1" s="17" customFormat="1" spans="1:3">
      <c r="A1" s="19" t="s">
        <v>28</v>
      </c>
      <c r="B1" s="19" t="s">
        <v>6</v>
      </c>
      <c r="C1" s="19" t="s">
        <v>29</v>
      </c>
    </row>
    <row r="2" spans="1:3">
      <c r="A2" s="20">
        <v>4022</v>
      </c>
      <c r="B2" s="20" t="s">
        <v>147</v>
      </c>
      <c r="C2" s="20">
        <v>2</v>
      </c>
    </row>
    <row r="3" spans="1:3">
      <c r="A3" s="20">
        <v>4024</v>
      </c>
      <c r="B3" s="20" t="s">
        <v>117</v>
      </c>
      <c r="C3" s="20">
        <v>3</v>
      </c>
    </row>
    <row r="4" spans="1:3">
      <c r="A4" s="20">
        <v>4089</v>
      </c>
      <c r="B4" s="20" t="s">
        <v>92</v>
      </c>
      <c r="C4" s="20">
        <v>4</v>
      </c>
    </row>
    <row r="5" spans="1:3">
      <c r="A5" s="20">
        <v>4093</v>
      </c>
      <c r="B5" s="20" t="s">
        <v>53</v>
      </c>
      <c r="C5" s="20">
        <v>9</v>
      </c>
    </row>
    <row r="6" spans="1:3">
      <c r="A6" s="20">
        <v>4133</v>
      </c>
      <c r="B6" s="20" t="s">
        <v>59</v>
      </c>
      <c r="C6" s="20">
        <v>8</v>
      </c>
    </row>
    <row r="7" spans="1:3">
      <c r="A7" s="20">
        <v>4187</v>
      </c>
      <c r="B7" s="20" t="s">
        <v>94</v>
      </c>
      <c r="C7" s="20">
        <v>4</v>
      </c>
    </row>
    <row r="8" spans="1:3">
      <c r="A8" s="20">
        <v>4264</v>
      </c>
      <c r="B8" s="20" t="s">
        <v>74</v>
      </c>
      <c r="C8" s="20">
        <v>5</v>
      </c>
    </row>
    <row r="9" spans="1:3">
      <c r="A9" s="20">
        <v>4301</v>
      </c>
      <c r="B9" s="20" t="s">
        <v>176</v>
      </c>
      <c r="C9" s="20">
        <v>2</v>
      </c>
    </row>
    <row r="10" spans="1:3">
      <c r="A10" s="20">
        <v>4322</v>
      </c>
      <c r="B10" s="20" t="s">
        <v>55</v>
      </c>
      <c r="C10" s="20">
        <v>9</v>
      </c>
    </row>
    <row r="11" spans="1:3">
      <c r="A11" s="20">
        <v>4325</v>
      </c>
      <c r="B11" s="20" t="s">
        <v>95</v>
      </c>
      <c r="C11" s="20">
        <v>4</v>
      </c>
    </row>
    <row r="12" spans="1:3">
      <c r="A12" s="20">
        <v>4540</v>
      </c>
      <c r="B12" s="20" t="s">
        <v>37</v>
      </c>
      <c r="C12" s="20">
        <v>15</v>
      </c>
    </row>
    <row r="13" spans="1:3">
      <c r="A13" s="20">
        <v>5344</v>
      </c>
      <c r="B13" s="20" t="s">
        <v>75</v>
      </c>
      <c r="C13" s="20">
        <v>5</v>
      </c>
    </row>
    <row r="14" spans="1:3">
      <c r="A14" s="20">
        <v>5457</v>
      </c>
      <c r="B14" s="20" t="s">
        <v>118</v>
      </c>
      <c r="C14" s="20">
        <v>3</v>
      </c>
    </row>
    <row r="15" spans="1:3">
      <c r="A15" s="20">
        <v>5501</v>
      </c>
      <c r="B15" s="20" t="s">
        <v>159</v>
      </c>
      <c r="C15" s="20">
        <v>1</v>
      </c>
    </row>
    <row r="16" spans="1:3">
      <c r="A16" s="20">
        <v>5519</v>
      </c>
      <c r="B16" s="20" t="s">
        <v>97</v>
      </c>
      <c r="C16" s="20">
        <v>4</v>
      </c>
    </row>
    <row r="17" spans="1:3">
      <c r="A17" s="20">
        <v>5527</v>
      </c>
      <c r="B17" s="20" t="s">
        <v>67</v>
      </c>
      <c r="C17" s="20">
        <v>7</v>
      </c>
    </row>
    <row r="18" spans="1:3">
      <c r="A18" s="20">
        <v>5589</v>
      </c>
      <c r="B18" s="20" t="s">
        <v>119</v>
      </c>
      <c r="C18" s="20">
        <v>5</v>
      </c>
    </row>
    <row r="19" spans="1:3">
      <c r="A19" s="20">
        <v>5641</v>
      </c>
      <c r="B19" s="20" t="s">
        <v>120</v>
      </c>
      <c r="C19" s="20">
        <v>5</v>
      </c>
    </row>
    <row r="20" spans="1:3">
      <c r="A20" s="20">
        <v>6123</v>
      </c>
      <c r="B20" s="20" t="s">
        <v>121</v>
      </c>
      <c r="C20" s="20">
        <v>3</v>
      </c>
    </row>
    <row r="21" spans="1:3">
      <c r="A21" s="20">
        <v>6220</v>
      </c>
      <c r="B21" s="20" t="s">
        <v>98</v>
      </c>
      <c r="C21" s="20">
        <v>4</v>
      </c>
    </row>
    <row r="22" spans="1:3">
      <c r="A22" s="20">
        <v>6232</v>
      </c>
      <c r="B22" s="20" t="s">
        <v>123</v>
      </c>
      <c r="C22" s="20">
        <v>5</v>
      </c>
    </row>
    <row r="23" spans="1:3">
      <c r="A23" s="20">
        <v>6301</v>
      </c>
      <c r="B23" s="20" t="s">
        <v>48</v>
      </c>
      <c r="C23" s="20">
        <v>11</v>
      </c>
    </row>
    <row r="24" spans="1:3">
      <c r="A24" s="20">
        <v>6505</v>
      </c>
      <c r="B24" s="20" t="s">
        <v>125</v>
      </c>
      <c r="C24" s="20">
        <v>3</v>
      </c>
    </row>
    <row r="25" spans="1:3">
      <c r="A25" s="20">
        <v>6506</v>
      </c>
      <c r="B25" s="20" t="s">
        <v>127</v>
      </c>
      <c r="C25" s="20">
        <v>3</v>
      </c>
    </row>
    <row r="26" spans="1:3">
      <c r="A26" s="20">
        <v>6537</v>
      </c>
      <c r="B26" s="20" t="s">
        <v>21</v>
      </c>
      <c r="C26" s="20">
        <v>16</v>
      </c>
    </row>
    <row r="27" spans="1:3">
      <c r="A27" s="20">
        <v>6544</v>
      </c>
      <c r="B27" s="20" t="s">
        <v>161</v>
      </c>
      <c r="C27" s="20">
        <v>1</v>
      </c>
    </row>
    <row r="28" spans="1:3">
      <c r="A28" s="20">
        <v>6662</v>
      </c>
      <c r="B28" s="20" t="s">
        <v>163</v>
      </c>
      <c r="C28" s="20">
        <v>1</v>
      </c>
    </row>
    <row r="29" spans="1:3">
      <c r="A29" s="20">
        <v>6830</v>
      </c>
      <c r="B29" s="20" t="s">
        <v>100</v>
      </c>
      <c r="C29" s="20">
        <v>4</v>
      </c>
    </row>
    <row r="30" spans="1:3">
      <c r="A30" s="20">
        <v>6965</v>
      </c>
      <c r="B30" s="20" t="s">
        <v>39</v>
      </c>
      <c r="C30" s="20">
        <v>15</v>
      </c>
    </row>
    <row r="31" spans="1:3">
      <c r="A31" s="20">
        <v>6989</v>
      </c>
      <c r="B31" s="20" t="s">
        <v>129</v>
      </c>
      <c r="C31" s="20">
        <v>5</v>
      </c>
    </row>
    <row r="32" spans="1:3">
      <c r="A32" s="20">
        <v>7050</v>
      </c>
      <c r="B32" s="20" t="s">
        <v>77</v>
      </c>
      <c r="C32" s="20">
        <v>5</v>
      </c>
    </row>
    <row r="33" spans="1:3">
      <c r="A33" s="20">
        <v>7317</v>
      </c>
      <c r="B33" s="20" t="s">
        <v>79</v>
      </c>
      <c r="C33" s="20">
        <v>5</v>
      </c>
    </row>
    <row r="34" spans="1:3">
      <c r="A34" s="20">
        <v>7369</v>
      </c>
      <c r="B34" s="20" t="s">
        <v>101</v>
      </c>
      <c r="C34" s="20">
        <v>4</v>
      </c>
    </row>
    <row r="35" spans="1:3">
      <c r="A35" s="20">
        <v>7379</v>
      </c>
      <c r="B35" s="20" t="s">
        <v>103</v>
      </c>
      <c r="C35" s="20">
        <v>4</v>
      </c>
    </row>
    <row r="36" spans="1:3">
      <c r="A36" s="20">
        <v>7403</v>
      </c>
      <c r="B36" s="20" t="s">
        <v>148</v>
      </c>
      <c r="C36" s="20">
        <v>2</v>
      </c>
    </row>
    <row r="37" spans="1:3">
      <c r="A37" s="20">
        <v>7583</v>
      </c>
      <c r="B37" s="20" t="s">
        <v>50</v>
      </c>
      <c r="C37" s="20">
        <v>11</v>
      </c>
    </row>
    <row r="38" spans="1:3">
      <c r="A38" s="20">
        <v>7666</v>
      </c>
      <c r="B38" s="20" t="s">
        <v>41</v>
      </c>
      <c r="C38" s="20">
        <v>13</v>
      </c>
    </row>
    <row r="39" spans="1:3">
      <c r="A39" s="20">
        <v>7749</v>
      </c>
      <c r="B39" s="20" t="s">
        <v>131</v>
      </c>
      <c r="C39" s="20">
        <v>5</v>
      </c>
    </row>
    <row r="40" spans="1:3">
      <c r="A40" s="20">
        <v>7947</v>
      </c>
      <c r="B40" s="20" t="s">
        <v>150</v>
      </c>
      <c r="C40" s="20">
        <v>2</v>
      </c>
    </row>
    <row r="41" spans="1:3">
      <c r="A41" s="20">
        <v>8038</v>
      </c>
      <c r="B41" s="20" t="s">
        <v>132</v>
      </c>
      <c r="C41" s="20">
        <v>3</v>
      </c>
    </row>
    <row r="42" spans="1:3">
      <c r="A42" s="20">
        <v>8075</v>
      </c>
      <c r="B42" s="20" t="s">
        <v>165</v>
      </c>
      <c r="C42" s="20">
        <v>1</v>
      </c>
    </row>
    <row r="43" spans="1:3">
      <c r="A43" s="20">
        <v>8354</v>
      </c>
      <c r="B43" s="20" t="s">
        <v>19</v>
      </c>
      <c r="C43" s="20">
        <v>7</v>
      </c>
    </row>
    <row r="44" spans="1:3">
      <c r="A44" s="20">
        <v>8400</v>
      </c>
      <c r="B44" s="20" t="s">
        <v>152</v>
      </c>
      <c r="C44" s="20">
        <v>4</v>
      </c>
    </row>
    <row r="45" spans="1:3">
      <c r="A45" s="20">
        <v>8489</v>
      </c>
      <c r="B45" s="20" t="s">
        <v>166</v>
      </c>
      <c r="C45" s="20">
        <v>1</v>
      </c>
    </row>
    <row r="46" spans="1:3">
      <c r="A46" s="20">
        <v>8731</v>
      </c>
      <c r="B46" s="20" t="s">
        <v>104</v>
      </c>
      <c r="C46" s="20">
        <v>4</v>
      </c>
    </row>
    <row r="47" spans="1:3">
      <c r="A47" s="20">
        <v>8763</v>
      </c>
      <c r="B47" s="20" t="s">
        <v>70</v>
      </c>
      <c r="C47" s="20">
        <v>6</v>
      </c>
    </row>
    <row r="48" spans="1:3">
      <c r="A48" s="20">
        <v>8903</v>
      </c>
      <c r="B48" s="20" t="s">
        <v>57</v>
      </c>
      <c r="C48" s="20">
        <v>9</v>
      </c>
    </row>
    <row r="49" spans="1:3">
      <c r="A49" s="20">
        <v>8957</v>
      </c>
      <c r="B49" s="20" t="s">
        <v>81</v>
      </c>
      <c r="C49" s="20">
        <v>5</v>
      </c>
    </row>
    <row r="50" spans="1:3">
      <c r="A50" s="20">
        <v>9200</v>
      </c>
      <c r="B50" s="20" t="s">
        <v>168</v>
      </c>
      <c r="C50" s="20">
        <v>1</v>
      </c>
    </row>
    <row r="51" spans="1:3">
      <c r="A51" s="20">
        <v>9209</v>
      </c>
      <c r="B51" s="20" t="s">
        <v>180</v>
      </c>
      <c r="C51" s="20">
        <v>5</v>
      </c>
    </row>
    <row r="52" spans="1:3">
      <c r="A52" s="20">
        <v>9760</v>
      </c>
      <c r="B52" s="20" t="s">
        <v>83</v>
      </c>
      <c r="C52" s="20">
        <v>5</v>
      </c>
    </row>
    <row r="53" spans="1:3">
      <c r="A53" s="20">
        <v>9829</v>
      </c>
      <c r="B53" s="20" t="s">
        <v>154</v>
      </c>
      <c r="C53" s="20">
        <v>2</v>
      </c>
    </row>
    <row r="54" spans="1:3">
      <c r="A54" s="20">
        <v>9841</v>
      </c>
      <c r="B54" s="20" t="s">
        <v>85</v>
      </c>
      <c r="C54" s="20">
        <v>5</v>
      </c>
    </row>
    <row r="55" spans="1:3">
      <c r="A55" s="20">
        <v>9967</v>
      </c>
      <c r="B55" s="20" t="s">
        <v>106</v>
      </c>
      <c r="C55" s="20">
        <v>4</v>
      </c>
    </row>
    <row r="56" spans="1:3">
      <c r="A56" s="20">
        <v>9988</v>
      </c>
      <c r="B56" s="20" t="s">
        <v>181</v>
      </c>
      <c r="C56" s="20">
        <v>1</v>
      </c>
    </row>
    <row r="57" spans="1:3">
      <c r="A57" s="20">
        <v>10177</v>
      </c>
      <c r="B57" s="20" t="s">
        <v>177</v>
      </c>
      <c r="C57" s="20">
        <v>2</v>
      </c>
    </row>
    <row r="58" spans="1:3">
      <c r="A58" s="20">
        <v>10468</v>
      </c>
      <c r="B58" s="20" t="s">
        <v>23</v>
      </c>
      <c r="C58" s="20">
        <v>12</v>
      </c>
    </row>
    <row r="59" spans="1:3">
      <c r="A59" s="20">
        <v>10734</v>
      </c>
      <c r="B59" s="20" t="s">
        <v>182</v>
      </c>
      <c r="C59" s="20">
        <v>1</v>
      </c>
    </row>
    <row r="60" spans="1:3">
      <c r="A60" s="20">
        <v>10809</v>
      </c>
      <c r="B60" s="20" t="s">
        <v>60</v>
      </c>
      <c r="C60" s="20">
        <v>8</v>
      </c>
    </row>
    <row r="61" spans="1:3">
      <c r="A61" s="20">
        <v>10816</v>
      </c>
      <c r="B61" s="20" t="s">
        <v>62</v>
      </c>
      <c r="C61" s="20">
        <v>8</v>
      </c>
    </row>
    <row r="62" spans="1:3">
      <c r="A62" s="20">
        <v>10847</v>
      </c>
      <c r="B62" s="20" t="s">
        <v>17</v>
      </c>
      <c r="C62" s="20">
        <v>33</v>
      </c>
    </row>
    <row r="63" spans="1:3">
      <c r="A63" s="20">
        <v>10893</v>
      </c>
      <c r="B63" s="20" t="s">
        <v>133</v>
      </c>
      <c r="C63" s="20">
        <v>3</v>
      </c>
    </row>
    <row r="64" spans="1:3">
      <c r="A64" s="20">
        <v>10898</v>
      </c>
      <c r="B64" s="20" t="s">
        <v>52</v>
      </c>
      <c r="C64" s="20">
        <v>10</v>
      </c>
    </row>
    <row r="65" spans="1:3">
      <c r="A65" s="20">
        <v>10927</v>
      </c>
      <c r="B65" s="20" t="s">
        <v>134</v>
      </c>
      <c r="C65" s="20">
        <v>3</v>
      </c>
    </row>
    <row r="66" spans="1:3">
      <c r="A66" s="20">
        <v>10952</v>
      </c>
      <c r="B66" s="20" t="s">
        <v>107</v>
      </c>
      <c r="C66" s="20">
        <v>4</v>
      </c>
    </row>
    <row r="67" spans="1:3">
      <c r="A67" s="20">
        <v>10956</v>
      </c>
      <c r="B67" s="20" t="s">
        <v>46</v>
      </c>
      <c r="C67" s="20">
        <v>12</v>
      </c>
    </row>
    <row r="68" spans="1:3">
      <c r="A68" s="20">
        <v>11012</v>
      </c>
      <c r="B68" s="20" t="s">
        <v>109</v>
      </c>
      <c r="C68" s="20">
        <v>4</v>
      </c>
    </row>
    <row r="69" spans="1:3">
      <c r="A69" s="20">
        <v>11104</v>
      </c>
      <c r="B69" s="20" t="s">
        <v>86</v>
      </c>
      <c r="C69" s="20">
        <v>5</v>
      </c>
    </row>
    <row r="70" spans="1:3">
      <c r="A70" s="20">
        <v>11107</v>
      </c>
      <c r="B70" s="20" t="s">
        <v>110</v>
      </c>
      <c r="C70" s="20">
        <v>4</v>
      </c>
    </row>
    <row r="71" spans="1:3">
      <c r="A71" s="20">
        <v>11109</v>
      </c>
      <c r="B71" s="20" t="s">
        <v>169</v>
      </c>
      <c r="C71" s="20">
        <v>1</v>
      </c>
    </row>
    <row r="72" spans="1:3">
      <c r="A72" s="20">
        <v>11119</v>
      </c>
      <c r="B72" s="20" t="s">
        <v>87</v>
      </c>
      <c r="C72" s="20">
        <v>5</v>
      </c>
    </row>
    <row r="73" spans="1:3">
      <c r="A73" s="20">
        <v>11131</v>
      </c>
      <c r="B73" s="20" t="s">
        <v>156</v>
      </c>
      <c r="C73" s="20">
        <v>2</v>
      </c>
    </row>
    <row r="74" spans="1:3">
      <c r="A74" s="20">
        <v>11143</v>
      </c>
      <c r="B74" s="20" t="s">
        <v>183</v>
      </c>
      <c r="C74" s="20">
        <v>5</v>
      </c>
    </row>
    <row r="75" spans="1:3">
      <c r="A75" s="20">
        <v>11231</v>
      </c>
      <c r="B75" s="20" t="s">
        <v>157</v>
      </c>
      <c r="C75" s="20">
        <v>2</v>
      </c>
    </row>
    <row r="76" spans="1:3">
      <c r="A76" s="20">
        <v>11241</v>
      </c>
      <c r="B76" s="20" t="s">
        <v>25</v>
      </c>
      <c r="C76" s="20">
        <v>2</v>
      </c>
    </row>
    <row r="77" spans="1:3">
      <c r="A77" s="20">
        <v>11244</v>
      </c>
      <c r="B77" s="20" t="s">
        <v>171</v>
      </c>
      <c r="C77" s="20">
        <v>1</v>
      </c>
    </row>
    <row r="78" spans="1:3">
      <c r="A78" s="20">
        <v>11318</v>
      </c>
      <c r="B78" s="20" t="s">
        <v>135</v>
      </c>
      <c r="C78" s="20">
        <v>3</v>
      </c>
    </row>
    <row r="79" spans="1:3">
      <c r="A79" s="20">
        <v>11319</v>
      </c>
      <c r="B79" s="20" t="s">
        <v>13</v>
      </c>
      <c r="C79" s="20">
        <v>21</v>
      </c>
    </row>
    <row r="80" spans="1:3">
      <c r="A80" s="20">
        <v>11321</v>
      </c>
      <c r="B80" s="20" t="s">
        <v>63</v>
      </c>
      <c r="C80" s="20">
        <v>12</v>
      </c>
    </row>
    <row r="81" spans="1:3">
      <c r="A81" s="20">
        <v>11322</v>
      </c>
      <c r="B81" s="20" t="s">
        <v>72</v>
      </c>
      <c r="C81" s="20">
        <v>14</v>
      </c>
    </row>
    <row r="82" spans="1:3">
      <c r="A82" s="20">
        <v>11323</v>
      </c>
      <c r="B82" s="20" t="s">
        <v>43</v>
      </c>
      <c r="C82" s="20">
        <v>13</v>
      </c>
    </row>
    <row r="83" spans="1:3">
      <c r="A83" s="20">
        <v>11326</v>
      </c>
      <c r="B83" s="20" t="s">
        <v>375</v>
      </c>
      <c r="C83" s="20">
        <v>4</v>
      </c>
    </row>
    <row r="84" spans="1:3">
      <c r="A84" s="20">
        <v>11328</v>
      </c>
      <c r="B84" s="20" t="s">
        <v>242</v>
      </c>
      <c r="C84" s="20">
        <v>5</v>
      </c>
    </row>
    <row r="85" spans="1:3">
      <c r="A85" s="20">
        <v>11329</v>
      </c>
      <c r="B85" s="20" t="s">
        <v>285</v>
      </c>
      <c r="C85" s="20">
        <v>2</v>
      </c>
    </row>
    <row r="86" spans="1:3">
      <c r="A86" s="20">
        <v>11330</v>
      </c>
      <c r="B86" s="20" t="s">
        <v>278</v>
      </c>
      <c r="C86" s="20">
        <v>6</v>
      </c>
    </row>
    <row r="87" spans="1:3">
      <c r="A87" s="20">
        <v>11333</v>
      </c>
      <c r="B87" s="20" t="s">
        <v>273</v>
      </c>
      <c r="C87" s="20">
        <v>6</v>
      </c>
    </row>
    <row r="88" spans="1:3">
      <c r="A88" s="20">
        <v>11334</v>
      </c>
      <c r="B88" s="20" t="s">
        <v>287</v>
      </c>
      <c r="C88" s="20">
        <v>3</v>
      </c>
    </row>
    <row r="89" spans="1:3">
      <c r="A89" s="20">
        <v>11335</v>
      </c>
      <c r="B89" s="20" t="s">
        <v>111</v>
      </c>
      <c r="C89" s="20">
        <v>6</v>
      </c>
    </row>
    <row r="90" spans="1:3">
      <c r="A90" s="20">
        <v>11372</v>
      </c>
      <c r="B90" s="20" t="s">
        <v>65</v>
      </c>
      <c r="C90" s="20">
        <v>8</v>
      </c>
    </row>
    <row r="91" spans="1:3">
      <c r="A91" s="20">
        <v>11377</v>
      </c>
      <c r="B91" s="20" t="s">
        <v>112</v>
      </c>
      <c r="C91" s="20">
        <v>4</v>
      </c>
    </row>
    <row r="92" spans="1:3">
      <c r="A92" s="20">
        <v>11378</v>
      </c>
      <c r="B92" s="20" t="s">
        <v>136</v>
      </c>
      <c r="C92" s="20">
        <v>3</v>
      </c>
    </row>
    <row r="93" spans="1:3">
      <c r="A93" s="20">
        <v>11379</v>
      </c>
      <c r="B93" s="20" t="s">
        <v>89</v>
      </c>
      <c r="C93" s="20">
        <v>5</v>
      </c>
    </row>
    <row r="94" spans="1:3">
      <c r="A94" s="20">
        <v>11382</v>
      </c>
      <c r="B94" s="20" t="s">
        <v>114</v>
      </c>
      <c r="C94" s="20">
        <v>4</v>
      </c>
    </row>
    <row r="95" spans="1:3">
      <c r="A95" s="20">
        <v>11383</v>
      </c>
      <c r="B95" s="20" t="s">
        <v>173</v>
      </c>
      <c r="C95" s="20">
        <v>1</v>
      </c>
    </row>
    <row r="96" spans="1:3">
      <c r="A96" s="20">
        <v>11388</v>
      </c>
      <c r="B96" s="20" t="s">
        <v>138</v>
      </c>
      <c r="C96" s="20">
        <v>3</v>
      </c>
    </row>
    <row r="97" spans="1:3">
      <c r="A97" s="20">
        <v>11447</v>
      </c>
      <c r="B97" s="20" t="s">
        <v>140</v>
      </c>
      <c r="C97" s="20">
        <v>3</v>
      </c>
    </row>
    <row r="98" spans="1:3">
      <c r="A98" s="20">
        <v>11452</v>
      </c>
      <c r="B98" s="20" t="s">
        <v>142</v>
      </c>
      <c r="C98" s="20">
        <v>3</v>
      </c>
    </row>
    <row r="99" spans="1:3">
      <c r="A99" s="20">
        <v>11463</v>
      </c>
      <c r="B99" s="20" t="s">
        <v>115</v>
      </c>
      <c r="C99" s="20">
        <v>4</v>
      </c>
    </row>
    <row r="100" spans="1:3">
      <c r="A100" s="20">
        <v>11484</v>
      </c>
      <c r="B100" s="20" t="s">
        <v>143</v>
      </c>
      <c r="C100" s="20">
        <v>3</v>
      </c>
    </row>
    <row r="101" spans="1:3">
      <c r="A101" s="20">
        <v>11486</v>
      </c>
      <c r="B101" s="20" t="s">
        <v>144</v>
      </c>
      <c r="C101" s="20">
        <v>3</v>
      </c>
    </row>
    <row r="102" spans="1:3">
      <c r="A102" s="20">
        <v>11536</v>
      </c>
      <c r="B102" s="20" t="s">
        <v>174</v>
      </c>
      <c r="C102" s="20">
        <v>1</v>
      </c>
    </row>
    <row r="103" spans="1:3">
      <c r="A103" s="20">
        <v>11596</v>
      </c>
      <c r="B103" s="20" t="s">
        <v>146</v>
      </c>
      <c r="C103" s="20">
        <v>9</v>
      </c>
    </row>
    <row r="104" spans="1:3">
      <c r="A104" s="20">
        <v>997727</v>
      </c>
      <c r="B104" s="20" t="s">
        <v>90</v>
      </c>
      <c r="C104" s="20">
        <v>5</v>
      </c>
    </row>
    <row r="105" s="17" customFormat="1" spans="1:3">
      <c r="A105" s="19" t="s">
        <v>406</v>
      </c>
      <c r="B105" s="19"/>
      <c r="C105" s="19">
        <v>561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7"/>
  <sheetViews>
    <sheetView topLeftCell="A73" workbookViewId="0">
      <selection activeCell="J103" sqref="J103"/>
    </sheetView>
  </sheetViews>
  <sheetFormatPr defaultColWidth="9" defaultRowHeight="13.5" outlineLevelCol="2"/>
  <cols>
    <col min="1" max="1" width="9" style="13"/>
    <col min="2" max="2" width="10.75" style="13" customWidth="1"/>
    <col min="3" max="3" width="11.375" style="13" customWidth="1"/>
    <col min="4" max="16384" width="9" style="13"/>
  </cols>
  <sheetData>
    <row r="1" spans="1:3">
      <c r="A1" s="14" t="s">
        <v>28</v>
      </c>
      <c r="B1" s="14" t="s">
        <v>6</v>
      </c>
      <c r="C1" s="15" t="s">
        <v>372</v>
      </c>
    </row>
    <row r="2" spans="1:3">
      <c r="A2" s="16">
        <v>4301</v>
      </c>
      <c r="B2" s="16" t="s">
        <v>176</v>
      </c>
      <c r="C2" s="16">
        <v>-2</v>
      </c>
    </row>
    <row r="3" spans="1:3">
      <c r="A3" s="16">
        <v>4310</v>
      </c>
      <c r="B3" s="16" t="s">
        <v>184</v>
      </c>
      <c r="C3" s="16">
        <v>-2</v>
      </c>
    </row>
    <row r="4" spans="1:3">
      <c r="A4" s="16">
        <v>4330</v>
      </c>
      <c r="B4" s="16" t="s">
        <v>186</v>
      </c>
      <c r="C4" s="16">
        <v>-2</v>
      </c>
    </row>
    <row r="5" spans="1:3">
      <c r="A5" s="16">
        <v>5589</v>
      </c>
      <c r="B5" s="16" t="s">
        <v>119</v>
      </c>
      <c r="C5" s="16">
        <v>-2</v>
      </c>
    </row>
    <row r="6" spans="1:3">
      <c r="A6" s="16">
        <v>5641</v>
      </c>
      <c r="B6" s="16" t="s">
        <v>120</v>
      </c>
      <c r="C6" s="16">
        <v>-2</v>
      </c>
    </row>
    <row r="7" spans="1:3">
      <c r="A7" s="16">
        <v>5665</v>
      </c>
      <c r="B7" s="16" t="s">
        <v>188</v>
      </c>
      <c r="C7" s="16">
        <v>-2</v>
      </c>
    </row>
    <row r="8" spans="1:3">
      <c r="A8" s="16">
        <v>5844</v>
      </c>
      <c r="B8" s="16" t="s">
        <v>190</v>
      </c>
      <c r="C8" s="16">
        <v>-2</v>
      </c>
    </row>
    <row r="9" spans="1:3">
      <c r="A9" s="16">
        <v>5954</v>
      </c>
      <c r="B9" s="16" t="s">
        <v>243</v>
      </c>
      <c r="C9" s="16">
        <v>-4</v>
      </c>
    </row>
    <row r="10" spans="1:3">
      <c r="A10" s="16">
        <v>6232</v>
      </c>
      <c r="B10" s="16" t="s">
        <v>123</v>
      </c>
      <c r="C10" s="16">
        <v>-2</v>
      </c>
    </row>
    <row r="11" spans="1:3">
      <c r="A11" s="16">
        <v>6251</v>
      </c>
      <c r="B11" s="16" t="s">
        <v>265</v>
      </c>
      <c r="C11" s="16">
        <v>-6</v>
      </c>
    </row>
    <row r="12" spans="1:3">
      <c r="A12" s="16">
        <v>6472</v>
      </c>
      <c r="B12" s="16" t="s">
        <v>191</v>
      </c>
      <c r="C12" s="16">
        <v>-2</v>
      </c>
    </row>
    <row r="13" spans="1:3">
      <c r="A13" s="16">
        <v>6814</v>
      </c>
      <c r="B13" s="16" t="s">
        <v>193</v>
      </c>
      <c r="C13" s="16">
        <v>-2</v>
      </c>
    </row>
    <row r="14" spans="1:3">
      <c r="A14" s="16">
        <v>6989</v>
      </c>
      <c r="B14" s="16" t="s">
        <v>129</v>
      </c>
      <c r="C14" s="16">
        <v>-2</v>
      </c>
    </row>
    <row r="15" spans="1:3">
      <c r="A15" s="16">
        <v>7006</v>
      </c>
      <c r="B15" s="16" t="s">
        <v>266</v>
      </c>
      <c r="C15" s="16">
        <v>-6</v>
      </c>
    </row>
    <row r="16" spans="1:3">
      <c r="A16" s="16">
        <v>7011</v>
      </c>
      <c r="B16" s="16" t="s">
        <v>244</v>
      </c>
      <c r="C16" s="16">
        <v>-4</v>
      </c>
    </row>
    <row r="17" spans="1:3">
      <c r="A17" s="16">
        <v>7046</v>
      </c>
      <c r="B17" s="16" t="s">
        <v>194</v>
      </c>
      <c r="C17" s="16">
        <v>-2</v>
      </c>
    </row>
    <row r="18" spans="1:3">
      <c r="A18" s="16">
        <v>7107</v>
      </c>
      <c r="B18" s="16" t="s">
        <v>196</v>
      </c>
      <c r="C18" s="16">
        <v>-2</v>
      </c>
    </row>
    <row r="19" spans="1:3">
      <c r="A19" s="16">
        <v>7386</v>
      </c>
      <c r="B19" s="16" t="s">
        <v>245</v>
      </c>
      <c r="C19" s="16">
        <v>-4</v>
      </c>
    </row>
    <row r="20" spans="1:3">
      <c r="A20" s="16">
        <v>7661</v>
      </c>
      <c r="B20" s="16" t="s">
        <v>198</v>
      </c>
      <c r="C20" s="16">
        <v>-2</v>
      </c>
    </row>
    <row r="21" spans="1:3">
      <c r="A21" s="16">
        <v>7687</v>
      </c>
      <c r="B21" s="16" t="s">
        <v>267</v>
      </c>
      <c r="C21" s="16">
        <v>-6</v>
      </c>
    </row>
    <row r="22" spans="1:3">
      <c r="A22" s="16">
        <v>7749</v>
      </c>
      <c r="B22" s="16" t="s">
        <v>131</v>
      </c>
      <c r="C22" s="16">
        <v>-2</v>
      </c>
    </row>
    <row r="23" spans="1:3">
      <c r="A23" s="16">
        <v>8338</v>
      </c>
      <c r="B23" s="16" t="s">
        <v>199</v>
      </c>
      <c r="C23" s="16">
        <v>-2</v>
      </c>
    </row>
    <row r="24" spans="1:3">
      <c r="A24" s="16">
        <v>8400</v>
      </c>
      <c r="B24" s="16" t="s">
        <v>152</v>
      </c>
      <c r="C24" s="16">
        <v>-2</v>
      </c>
    </row>
    <row r="25" spans="1:3">
      <c r="A25" s="16">
        <v>8929</v>
      </c>
      <c r="B25" s="16" t="s">
        <v>200</v>
      </c>
      <c r="C25" s="16">
        <v>-2</v>
      </c>
    </row>
    <row r="26" spans="1:3">
      <c r="A26" s="16">
        <v>9209</v>
      </c>
      <c r="B26" s="16" t="s">
        <v>180</v>
      </c>
      <c r="C26" s="16">
        <v>-6</v>
      </c>
    </row>
    <row r="27" spans="1:3">
      <c r="A27" s="16">
        <v>9220</v>
      </c>
      <c r="B27" s="16" t="s">
        <v>247</v>
      </c>
      <c r="C27" s="16">
        <v>-4</v>
      </c>
    </row>
    <row r="28" spans="1:3">
      <c r="A28" s="16">
        <v>9295</v>
      </c>
      <c r="B28" s="16" t="s">
        <v>201</v>
      </c>
      <c r="C28" s="16">
        <v>-2</v>
      </c>
    </row>
    <row r="29" spans="1:3">
      <c r="A29" s="16">
        <v>9331</v>
      </c>
      <c r="B29" s="16" t="s">
        <v>202</v>
      </c>
      <c r="C29" s="16">
        <v>-2</v>
      </c>
    </row>
    <row r="30" spans="1:3">
      <c r="A30" s="16">
        <v>9527</v>
      </c>
      <c r="B30" s="16" t="s">
        <v>203</v>
      </c>
      <c r="C30" s="16">
        <v>-2</v>
      </c>
    </row>
    <row r="31" spans="1:3">
      <c r="A31" s="16">
        <v>9563</v>
      </c>
      <c r="B31" s="16" t="s">
        <v>248</v>
      </c>
      <c r="C31" s="16">
        <v>-4</v>
      </c>
    </row>
    <row r="32" spans="1:3">
      <c r="A32" s="16">
        <v>9669</v>
      </c>
      <c r="B32" s="16" t="s">
        <v>205</v>
      </c>
      <c r="C32" s="16">
        <v>-2</v>
      </c>
    </row>
    <row r="33" spans="1:3">
      <c r="A33" s="16">
        <v>9682</v>
      </c>
      <c r="B33" s="16" t="s">
        <v>206</v>
      </c>
      <c r="C33" s="16">
        <v>-2</v>
      </c>
    </row>
    <row r="34" spans="1:3">
      <c r="A34" s="16">
        <v>9840</v>
      </c>
      <c r="B34" s="16" t="s">
        <v>276</v>
      </c>
      <c r="C34" s="16">
        <v>-8</v>
      </c>
    </row>
    <row r="35" spans="1:3">
      <c r="A35" s="16">
        <v>9988</v>
      </c>
      <c r="B35" s="16" t="s">
        <v>181</v>
      </c>
      <c r="C35" s="16">
        <v>-2</v>
      </c>
    </row>
    <row r="36" spans="1:3">
      <c r="A36" s="16">
        <v>10177</v>
      </c>
      <c r="B36" s="16" t="s">
        <v>177</v>
      </c>
      <c r="C36" s="16">
        <v>-2</v>
      </c>
    </row>
    <row r="37" spans="1:3">
      <c r="A37" s="16">
        <v>10191</v>
      </c>
      <c r="B37" s="16" t="s">
        <v>268</v>
      </c>
      <c r="C37" s="16">
        <v>-6</v>
      </c>
    </row>
    <row r="38" spans="1:3">
      <c r="A38" s="16">
        <v>10205</v>
      </c>
      <c r="B38" s="16" t="s">
        <v>249</v>
      </c>
      <c r="C38" s="16">
        <v>-4</v>
      </c>
    </row>
    <row r="39" spans="1:3">
      <c r="A39" s="16">
        <v>10218</v>
      </c>
      <c r="B39" s="16" t="s">
        <v>207</v>
      </c>
      <c r="C39" s="16">
        <v>-2</v>
      </c>
    </row>
    <row r="40" spans="1:3">
      <c r="A40" s="16">
        <v>10463</v>
      </c>
      <c r="B40" s="16" t="s">
        <v>269</v>
      </c>
      <c r="C40" s="16">
        <v>-6</v>
      </c>
    </row>
    <row r="41" spans="1:3">
      <c r="A41" s="16">
        <v>10586</v>
      </c>
      <c r="B41" s="16" t="s">
        <v>208</v>
      </c>
      <c r="C41" s="16">
        <v>-2</v>
      </c>
    </row>
    <row r="42" spans="1:3">
      <c r="A42" s="16">
        <v>10613</v>
      </c>
      <c r="B42" s="16" t="s">
        <v>251</v>
      </c>
      <c r="C42" s="16">
        <v>-4</v>
      </c>
    </row>
    <row r="43" spans="1:3">
      <c r="A43" s="16">
        <v>10650</v>
      </c>
      <c r="B43" s="16" t="s">
        <v>209</v>
      </c>
      <c r="C43" s="16">
        <v>-2</v>
      </c>
    </row>
    <row r="44" spans="1:3">
      <c r="A44" s="16">
        <v>10734</v>
      </c>
      <c r="B44" s="16" t="s">
        <v>182</v>
      </c>
      <c r="C44" s="16">
        <v>-2</v>
      </c>
    </row>
    <row r="45" spans="1:3">
      <c r="A45" s="16">
        <v>10808</v>
      </c>
      <c r="B45" s="16" t="s">
        <v>210</v>
      </c>
      <c r="C45" s="16">
        <v>-2</v>
      </c>
    </row>
    <row r="46" spans="1:3">
      <c r="A46" s="16">
        <v>10856</v>
      </c>
      <c r="B46" s="16" t="s">
        <v>252</v>
      </c>
      <c r="C46" s="16">
        <v>-4</v>
      </c>
    </row>
    <row r="47" spans="1:3">
      <c r="A47" s="16">
        <v>10860</v>
      </c>
      <c r="B47" s="16" t="s">
        <v>211</v>
      </c>
      <c r="C47" s="16">
        <v>-2</v>
      </c>
    </row>
    <row r="48" spans="1:3">
      <c r="A48" s="16">
        <v>10886</v>
      </c>
      <c r="B48" s="16" t="s">
        <v>254</v>
      </c>
      <c r="C48" s="16">
        <v>-4</v>
      </c>
    </row>
    <row r="49" spans="1:3">
      <c r="A49" s="16">
        <v>10900</v>
      </c>
      <c r="B49" s="16" t="s">
        <v>270</v>
      </c>
      <c r="C49" s="16">
        <v>-6</v>
      </c>
    </row>
    <row r="50" spans="1:3">
      <c r="A50" s="16">
        <v>10916</v>
      </c>
      <c r="B50" s="16" t="s">
        <v>384</v>
      </c>
      <c r="C50" s="16">
        <v>-2</v>
      </c>
    </row>
    <row r="51" spans="1:3">
      <c r="A51" s="16">
        <v>10931</v>
      </c>
      <c r="B51" s="16" t="s">
        <v>213</v>
      </c>
      <c r="C51" s="16">
        <v>-2</v>
      </c>
    </row>
    <row r="52" spans="1:3">
      <c r="A52" s="16">
        <v>10952</v>
      </c>
      <c r="B52" s="16" t="s">
        <v>107</v>
      </c>
      <c r="C52" s="16">
        <v>-2</v>
      </c>
    </row>
    <row r="53" spans="1:3">
      <c r="A53" s="16">
        <v>10953</v>
      </c>
      <c r="B53" s="16" t="s">
        <v>215</v>
      </c>
      <c r="C53" s="16">
        <v>-2</v>
      </c>
    </row>
    <row r="54" spans="1:3">
      <c r="A54" s="16">
        <v>10983</v>
      </c>
      <c r="B54" s="16" t="s">
        <v>271</v>
      </c>
      <c r="C54" s="16">
        <v>-6</v>
      </c>
    </row>
    <row r="55" spans="1:3">
      <c r="A55" s="16">
        <v>10997</v>
      </c>
      <c r="B55" s="16" t="s">
        <v>216</v>
      </c>
      <c r="C55" s="16">
        <v>-2</v>
      </c>
    </row>
    <row r="56" spans="1:3">
      <c r="A56" s="16">
        <v>11051</v>
      </c>
      <c r="B56" s="16" t="s">
        <v>217</v>
      </c>
      <c r="C56" s="16">
        <v>-2</v>
      </c>
    </row>
    <row r="57" spans="1:3">
      <c r="A57" s="16">
        <v>11058</v>
      </c>
      <c r="B57" s="16" t="s">
        <v>255</v>
      </c>
      <c r="C57" s="16">
        <v>-4</v>
      </c>
    </row>
    <row r="58" spans="1:3">
      <c r="A58" s="16">
        <v>11102</v>
      </c>
      <c r="B58" s="16" t="s">
        <v>218</v>
      </c>
      <c r="C58" s="16">
        <v>-2</v>
      </c>
    </row>
    <row r="59" spans="1:3">
      <c r="A59" s="16">
        <v>11110</v>
      </c>
      <c r="B59" s="16" t="s">
        <v>220</v>
      </c>
      <c r="C59" s="16">
        <v>-2</v>
      </c>
    </row>
    <row r="60" spans="1:3">
      <c r="A60" s="16">
        <v>11120</v>
      </c>
      <c r="B60" s="16" t="s">
        <v>256</v>
      </c>
      <c r="C60" s="16">
        <v>-4</v>
      </c>
    </row>
    <row r="61" spans="1:3">
      <c r="A61" s="16">
        <v>11125</v>
      </c>
      <c r="B61" s="16" t="s">
        <v>221</v>
      </c>
      <c r="C61" s="16">
        <v>-2</v>
      </c>
    </row>
    <row r="62" spans="1:3">
      <c r="A62" s="16">
        <v>11143</v>
      </c>
      <c r="B62" s="16" t="s">
        <v>183</v>
      </c>
      <c r="C62" s="16">
        <v>-6</v>
      </c>
    </row>
    <row r="63" spans="1:3">
      <c r="A63" s="16">
        <v>11145</v>
      </c>
      <c r="B63" s="16" t="s">
        <v>179</v>
      </c>
      <c r="C63" s="16">
        <v>0</v>
      </c>
    </row>
    <row r="64" spans="1:3">
      <c r="A64" s="16">
        <v>11177</v>
      </c>
      <c r="B64" s="16" t="s">
        <v>272</v>
      </c>
      <c r="C64" s="16">
        <v>-6</v>
      </c>
    </row>
    <row r="65" spans="1:3">
      <c r="A65" s="16">
        <v>11178</v>
      </c>
      <c r="B65" s="16" t="s">
        <v>222</v>
      </c>
      <c r="C65" s="16">
        <v>-2</v>
      </c>
    </row>
    <row r="66" spans="1:3">
      <c r="A66" s="16">
        <v>11292</v>
      </c>
      <c r="B66" s="16" t="s">
        <v>223</v>
      </c>
      <c r="C66" s="16">
        <v>-2</v>
      </c>
    </row>
    <row r="67" spans="1:3">
      <c r="A67" s="16">
        <v>11317</v>
      </c>
      <c r="B67" s="16" t="s">
        <v>224</v>
      </c>
      <c r="C67" s="16">
        <v>-2</v>
      </c>
    </row>
    <row r="68" spans="1:3">
      <c r="A68" s="16">
        <v>11321</v>
      </c>
      <c r="B68" s="16" t="s">
        <v>63</v>
      </c>
      <c r="C68" s="16">
        <v>-4</v>
      </c>
    </row>
    <row r="69" spans="1:3">
      <c r="A69" s="16">
        <v>11322</v>
      </c>
      <c r="B69" s="16" t="s">
        <v>72</v>
      </c>
      <c r="C69" s="16">
        <v>-8</v>
      </c>
    </row>
    <row r="70" spans="1:3">
      <c r="A70" s="16">
        <v>11324</v>
      </c>
      <c r="B70" s="16" t="s">
        <v>286</v>
      </c>
      <c r="C70" s="16">
        <v>-32</v>
      </c>
    </row>
    <row r="71" spans="1:3">
      <c r="A71" s="16">
        <v>11326</v>
      </c>
      <c r="B71" s="16" t="s">
        <v>375</v>
      </c>
      <c r="C71" s="16">
        <v>-2</v>
      </c>
    </row>
    <row r="72" spans="1:3">
      <c r="A72" s="16">
        <v>11328</v>
      </c>
      <c r="B72" s="16" t="s">
        <v>242</v>
      </c>
      <c r="C72" s="16">
        <v>-8</v>
      </c>
    </row>
    <row r="73" spans="1:3">
      <c r="A73" s="16">
        <v>11329</v>
      </c>
      <c r="B73" s="16" t="s">
        <v>285</v>
      </c>
      <c r="C73" s="16">
        <v>-30</v>
      </c>
    </row>
    <row r="74" spans="1:3">
      <c r="A74" s="16">
        <v>11330</v>
      </c>
      <c r="B74" s="16" t="s">
        <v>278</v>
      </c>
      <c r="C74" s="16">
        <v>-22</v>
      </c>
    </row>
    <row r="75" spans="1:3">
      <c r="A75" s="16">
        <v>11333</v>
      </c>
      <c r="B75" s="16" t="s">
        <v>273</v>
      </c>
      <c r="C75" s="16">
        <v>-12</v>
      </c>
    </row>
    <row r="76" spans="1:3">
      <c r="A76" s="16">
        <v>11334</v>
      </c>
      <c r="B76" s="16" t="s">
        <v>287</v>
      </c>
      <c r="C76" s="16">
        <v>-36</v>
      </c>
    </row>
    <row r="77" spans="1:3">
      <c r="A77" s="16">
        <v>11335</v>
      </c>
      <c r="B77" s="16" t="s">
        <v>111</v>
      </c>
      <c r="C77" s="16">
        <v>-2</v>
      </c>
    </row>
    <row r="78" spans="1:3">
      <c r="A78" s="16">
        <v>11340</v>
      </c>
      <c r="B78" s="16" t="s">
        <v>281</v>
      </c>
      <c r="C78" s="16">
        <v>-20</v>
      </c>
    </row>
    <row r="79" spans="1:3">
      <c r="A79" s="16">
        <v>11363</v>
      </c>
      <c r="B79" s="16" t="s">
        <v>225</v>
      </c>
      <c r="C79" s="16">
        <v>-2</v>
      </c>
    </row>
    <row r="80" spans="1:3">
      <c r="A80" s="16">
        <v>11387</v>
      </c>
      <c r="B80" s="16" t="s">
        <v>227</v>
      </c>
      <c r="C80" s="16">
        <v>-2</v>
      </c>
    </row>
    <row r="81" spans="1:3">
      <c r="A81" s="16">
        <v>11394</v>
      </c>
      <c r="B81" s="16" t="s">
        <v>257</v>
      </c>
      <c r="C81" s="16">
        <v>-4</v>
      </c>
    </row>
    <row r="82" spans="1:3">
      <c r="A82" s="16">
        <v>11395</v>
      </c>
      <c r="B82" s="16" t="s">
        <v>228</v>
      </c>
      <c r="C82" s="16">
        <v>-2</v>
      </c>
    </row>
    <row r="83" spans="1:3">
      <c r="A83" s="16">
        <v>11396</v>
      </c>
      <c r="B83" s="16" t="s">
        <v>229</v>
      </c>
      <c r="C83" s="16">
        <v>-2</v>
      </c>
    </row>
    <row r="84" spans="1:3">
      <c r="A84" s="16">
        <v>11397</v>
      </c>
      <c r="B84" s="16" t="s">
        <v>258</v>
      </c>
      <c r="C84" s="16">
        <v>-4</v>
      </c>
    </row>
    <row r="85" spans="1:3">
      <c r="A85" s="16">
        <v>11398</v>
      </c>
      <c r="B85" s="16" t="s">
        <v>259</v>
      </c>
      <c r="C85" s="16">
        <v>-4</v>
      </c>
    </row>
    <row r="86" spans="1:3">
      <c r="A86" s="16">
        <v>11429</v>
      </c>
      <c r="B86" s="16" t="s">
        <v>260</v>
      </c>
      <c r="C86" s="16">
        <v>-4</v>
      </c>
    </row>
    <row r="87" spans="1:3">
      <c r="A87" s="16">
        <v>11443</v>
      </c>
      <c r="B87" s="16" t="s">
        <v>283</v>
      </c>
      <c r="C87" s="16">
        <v>-22</v>
      </c>
    </row>
    <row r="88" spans="1:3">
      <c r="A88" s="16">
        <v>11445</v>
      </c>
      <c r="B88" s="16" t="s">
        <v>261</v>
      </c>
      <c r="C88" s="16">
        <v>-4</v>
      </c>
    </row>
    <row r="89" spans="1:3">
      <c r="A89" s="16">
        <v>11453</v>
      </c>
      <c r="B89" s="16" t="s">
        <v>262</v>
      </c>
      <c r="C89" s="16">
        <v>-4</v>
      </c>
    </row>
    <row r="90" spans="1:3">
      <c r="A90" s="16">
        <v>11465</v>
      </c>
      <c r="B90" s="16" t="s">
        <v>230</v>
      </c>
      <c r="C90" s="16">
        <v>-2</v>
      </c>
    </row>
    <row r="91" spans="1:3">
      <c r="A91" s="16">
        <v>11481</v>
      </c>
      <c r="B91" s="16" t="s">
        <v>263</v>
      </c>
      <c r="C91" s="16">
        <v>-4</v>
      </c>
    </row>
    <row r="92" spans="1:3">
      <c r="A92" s="16">
        <v>11483</v>
      </c>
      <c r="B92" s="16" t="s">
        <v>274</v>
      </c>
      <c r="C92" s="16">
        <v>-6</v>
      </c>
    </row>
    <row r="93" spans="1:3">
      <c r="A93" s="16">
        <v>11485</v>
      </c>
      <c r="B93" s="16" t="s">
        <v>231</v>
      </c>
      <c r="C93" s="16">
        <v>-2</v>
      </c>
    </row>
    <row r="94" spans="1:3">
      <c r="A94" s="16">
        <v>11490</v>
      </c>
      <c r="B94" s="16" t="s">
        <v>233</v>
      </c>
      <c r="C94" s="16">
        <v>-2</v>
      </c>
    </row>
    <row r="95" spans="1:3">
      <c r="A95" s="16">
        <v>11537</v>
      </c>
      <c r="B95" s="16" t="s">
        <v>234</v>
      </c>
      <c r="C95" s="16">
        <v>-2</v>
      </c>
    </row>
    <row r="96" spans="1:3">
      <c r="A96" s="16">
        <v>11596</v>
      </c>
      <c r="B96" s="16" t="s">
        <v>146</v>
      </c>
      <c r="C96" s="16">
        <v>-6</v>
      </c>
    </row>
    <row r="97" spans="1:3">
      <c r="A97" s="16">
        <v>11602</v>
      </c>
      <c r="B97" s="16" t="s">
        <v>235</v>
      </c>
      <c r="C97" s="16">
        <v>-2</v>
      </c>
    </row>
    <row r="98" spans="1:3">
      <c r="A98" s="16">
        <v>11620</v>
      </c>
      <c r="B98" s="16" t="s">
        <v>275</v>
      </c>
      <c r="C98" s="16">
        <v>-6</v>
      </c>
    </row>
    <row r="99" spans="1:3">
      <c r="A99" s="16">
        <v>11642</v>
      </c>
      <c r="B99" s="16" t="s">
        <v>236</v>
      </c>
      <c r="C99" s="16">
        <v>-2</v>
      </c>
    </row>
    <row r="100" spans="1:3">
      <c r="A100" s="16">
        <v>990176</v>
      </c>
      <c r="B100" s="16" t="s">
        <v>237</v>
      </c>
      <c r="C100" s="16">
        <v>-2</v>
      </c>
    </row>
    <row r="101" spans="1:3">
      <c r="A101" s="16">
        <v>990264</v>
      </c>
      <c r="B101" s="16" t="s">
        <v>238</v>
      </c>
      <c r="C101" s="16">
        <v>-2</v>
      </c>
    </row>
    <row r="102" spans="1:3">
      <c r="A102" s="16">
        <v>990451</v>
      </c>
      <c r="B102" s="16" t="s">
        <v>239</v>
      </c>
      <c r="C102" s="16">
        <v>-2</v>
      </c>
    </row>
    <row r="103" spans="1:3">
      <c r="A103" s="16">
        <v>990467</v>
      </c>
      <c r="B103" s="16" t="s">
        <v>240</v>
      </c>
      <c r="C103" s="16">
        <v>-2</v>
      </c>
    </row>
    <row r="104" spans="1:3">
      <c r="A104" s="16">
        <v>991118</v>
      </c>
      <c r="B104" s="16" t="s">
        <v>264</v>
      </c>
      <c r="C104" s="16">
        <v>-4</v>
      </c>
    </row>
    <row r="105" spans="1:3">
      <c r="A105" s="16">
        <v>992157</v>
      </c>
      <c r="B105" s="16" t="s">
        <v>241</v>
      </c>
      <c r="C105" s="16">
        <v>-2</v>
      </c>
    </row>
    <row r="106" spans="1:3">
      <c r="A106" s="16">
        <v>997367</v>
      </c>
      <c r="B106" s="16" t="s">
        <v>277</v>
      </c>
      <c r="C106" s="16">
        <v>-14</v>
      </c>
    </row>
    <row r="107" spans="1:3">
      <c r="A107" s="16" t="s">
        <v>406</v>
      </c>
      <c r="B107" s="16"/>
      <c r="C107" s="16">
        <v>-490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7"/>
  <sheetViews>
    <sheetView workbookViewId="0">
      <selection activeCell="I6" sqref="I6"/>
    </sheetView>
  </sheetViews>
  <sheetFormatPr defaultColWidth="8" defaultRowHeight="12.75"/>
  <cols>
    <col min="1" max="1" width="7.25" style="1" customWidth="1"/>
    <col min="2" max="2" width="6.875" style="1" customWidth="1"/>
    <col min="3" max="3" width="7.25" style="1" customWidth="1"/>
    <col min="4" max="4" width="8" style="1"/>
    <col min="5" max="5" width="32.375" style="1" customWidth="1"/>
    <col min="6" max="6" width="8" style="1"/>
    <col min="7" max="7" width="4.75" style="1" customWidth="1"/>
    <col min="8" max="8" width="8.875" style="1" customWidth="1"/>
    <col min="9" max="9" width="9.75" style="1" customWidth="1"/>
    <col min="10" max="10" width="15" style="1" customWidth="1"/>
    <col min="11" max="11" width="11.125" style="1" customWidth="1"/>
    <col min="12" max="12" width="11.875" style="2" customWidth="1"/>
    <col min="13" max="13" width="14.625" style="1" customWidth="1"/>
    <col min="14" max="14" width="11" style="1" customWidth="1"/>
    <col min="15" max="15" width="13.375" style="3" customWidth="1"/>
    <col min="16" max="16" width="12" style="3" customWidth="1"/>
    <col min="17" max="17" width="14.125" style="4" customWidth="1"/>
    <col min="18" max="18" width="14.5" style="1" customWidth="1"/>
    <col min="19" max="19" width="14.875" style="1" customWidth="1"/>
    <col min="20" max="20" width="13" style="1" customWidth="1"/>
    <col min="21" max="21" width="14.375" style="1" customWidth="1"/>
    <col min="22" max="22" width="15.5" style="1" customWidth="1"/>
    <col min="23" max="16384" width="8" style="1"/>
  </cols>
  <sheetData>
    <row r="1" s="1" customFormat="1" ht="13.5" spans="1:22">
      <c r="A1" s="5" t="s">
        <v>288</v>
      </c>
      <c r="B1" s="5" t="s">
        <v>290</v>
      </c>
      <c r="C1" s="5" t="s">
        <v>291</v>
      </c>
      <c r="D1" s="5" t="s">
        <v>292</v>
      </c>
      <c r="E1" s="5" t="s">
        <v>289</v>
      </c>
      <c r="F1" s="5" t="s">
        <v>293</v>
      </c>
      <c r="G1" s="5" t="s">
        <v>294</v>
      </c>
      <c r="H1" s="5" t="s">
        <v>295</v>
      </c>
      <c r="I1" s="5" t="s">
        <v>296</v>
      </c>
      <c r="J1" s="5" t="s">
        <v>297</v>
      </c>
      <c r="K1" s="5" t="s">
        <v>298</v>
      </c>
      <c r="L1" s="7" t="s">
        <v>299</v>
      </c>
      <c r="M1" s="5" t="s">
        <v>302</v>
      </c>
      <c r="N1" s="5" t="s">
        <v>303</v>
      </c>
      <c r="O1" s="8" t="s">
        <v>300</v>
      </c>
      <c r="P1" s="8" t="s">
        <v>301</v>
      </c>
      <c r="Q1" s="11" t="s">
        <v>304</v>
      </c>
      <c r="R1" s="5" t="s">
        <v>305</v>
      </c>
      <c r="S1" s="5" t="s">
        <v>306</v>
      </c>
      <c r="T1" s="5" t="s">
        <v>307</v>
      </c>
      <c r="U1" s="5" t="s">
        <v>308</v>
      </c>
      <c r="V1" s="5" t="s">
        <v>309</v>
      </c>
    </row>
    <row r="2" s="1" customFormat="1" ht="13.5" spans="1:22">
      <c r="A2" s="6">
        <v>102934</v>
      </c>
      <c r="B2" s="6" t="s">
        <v>326</v>
      </c>
      <c r="C2" s="6">
        <v>4143</v>
      </c>
      <c r="D2" s="6" t="s">
        <v>336</v>
      </c>
      <c r="E2" s="6" t="s">
        <v>325</v>
      </c>
      <c r="F2" s="6" t="s">
        <v>313</v>
      </c>
      <c r="G2" s="6">
        <v>1</v>
      </c>
      <c r="H2" s="6">
        <v>65720</v>
      </c>
      <c r="I2" s="6">
        <v>25276.9</v>
      </c>
      <c r="J2" s="6">
        <v>88598.73</v>
      </c>
      <c r="K2" s="6">
        <v>23449.82</v>
      </c>
      <c r="L2" s="9">
        <f t="shared" ref="L2:L65" si="0">K2/J2</f>
        <v>0.264674448493788</v>
      </c>
      <c r="M2" s="6">
        <v>33515.79</v>
      </c>
      <c r="N2" s="6">
        <v>9106.22</v>
      </c>
      <c r="O2" s="10">
        <v>27.17</v>
      </c>
      <c r="P2" s="10">
        <v>132.59</v>
      </c>
      <c r="Q2" s="12">
        <v>2.46107583333333</v>
      </c>
      <c r="R2" s="6" t="s">
        <v>313</v>
      </c>
      <c r="S2" s="6" t="s">
        <v>313</v>
      </c>
      <c r="T2" s="6">
        <v>4362.32</v>
      </c>
      <c r="U2" s="6">
        <v>1282.39</v>
      </c>
      <c r="V2" s="6">
        <v>199.13</v>
      </c>
    </row>
    <row r="3" s="1" customFormat="1" ht="13.5" spans="1:22">
      <c r="A3" s="6">
        <v>102934</v>
      </c>
      <c r="B3" s="6" t="s">
        <v>326</v>
      </c>
      <c r="C3" s="6">
        <v>4117</v>
      </c>
      <c r="D3" s="6" t="s">
        <v>327</v>
      </c>
      <c r="E3" s="6" t="s">
        <v>325</v>
      </c>
      <c r="F3" s="6" t="s">
        <v>313</v>
      </c>
      <c r="G3" s="6">
        <v>1</v>
      </c>
      <c r="H3" s="6">
        <v>65720</v>
      </c>
      <c r="I3" s="6">
        <v>25276.9</v>
      </c>
      <c r="J3" s="6">
        <v>88598.73</v>
      </c>
      <c r="K3" s="6">
        <v>23449.82</v>
      </c>
      <c r="L3" s="9">
        <f t="shared" si="0"/>
        <v>0.264674448493788</v>
      </c>
      <c r="M3" s="6">
        <v>42047.73</v>
      </c>
      <c r="N3" s="6">
        <v>11158.57</v>
      </c>
      <c r="O3" s="10">
        <v>26.54</v>
      </c>
      <c r="P3" s="10">
        <v>166.35</v>
      </c>
      <c r="Q3" s="12">
        <v>2.46107583333333</v>
      </c>
      <c r="R3" s="6">
        <v>912.39</v>
      </c>
      <c r="S3" s="6">
        <v>330.19</v>
      </c>
      <c r="T3" s="6">
        <v>4362.32</v>
      </c>
      <c r="U3" s="6">
        <v>1282.39</v>
      </c>
      <c r="V3" s="6">
        <v>199.13</v>
      </c>
    </row>
    <row r="4" s="1" customFormat="1" ht="13.5" spans="1:22">
      <c r="A4" s="6">
        <v>102934</v>
      </c>
      <c r="B4" s="6" t="s">
        <v>326</v>
      </c>
      <c r="C4" s="6">
        <v>11504</v>
      </c>
      <c r="D4" s="6" t="s">
        <v>364</v>
      </c>
      <c r="E4" s="6" t="s">
        <v>325</v>
      </c>
      <c r="F4" s="6" t="s">
        <v>313</v>
      </c>
      <c r="G4" s="6">
        <v>0.6</v>
      </c>
      <c r="H4" s="6">
        <v>65720</v>
      </c>
      <c r="I4" s="6">
        <v>15166.2</v>
      </c>
      <c r="J4" s="6">
        <v>88598.73</v>
      </c>
      <c r="K4" s="6">
        <v>23449.82</v>
      </c>
      <c r="L4" s="9">
        <f t="shared" si="0"/>
        <v>0.264674448493788</v>
      </c>
      <c r="M4" s="6">
        <v>11829.74</v>
      </c>
      <c r="N4" s="6">
        <v>2924.04</v>
      </c>
      <c r="O4" s="10">
        <v>24.72</v>
      </c>
      <c r="P4" s="10">
        <v>78</v>
      </c>
      <c r="Q4" s="12">
        <v>2.46107583333333</v>
      </c>
      <c r="R4" s="6">
        <v>291.85</v>
      </c>
      <c r="S4" s="6">
        <v>242.71</v>
      </c>
      <c r="T4" s="6">
        <v>4362.32</v>
      </c>
      <c r="U4" s="6">
        <v>1282.39</v>
      </c>
      <c r="V4" s="6">
        <v>199.13</v>
      </c>
    </row>
    <row r="5" s="1" customFormat="1" ht="13.5" spans="1:22">
      <c r="A5" s="6">
        <v>754</v>
      </c>
      <c r="B5" s="6" t="s">
        <v>321</v>
      </c>
      <c r="C5" s="6">
        <v>11241</v>
      </c>
      <c r="D5" s="6" t="s">
        <v>25</v>
      </c>
      <c r="E5" s="6" t="s">
        <v>38</v>
      </c>
      <c r="F5" s="6" t="s">
        <v>322</v>
      </c>
      <c r="G5" s="6">
        <v>1</v>
      </c>
      <c r="H5" s="6">
        <v>160704</v>
      </c>
      <c r="I5" s="6">
        <v>55415.17</v>
      </c>
      <c r="J5" s="6">
        <v>234873.99</v>
      </c>
      <c r="K5" s="6">
        <v>72853.94</v>
      </c>
      <c r="L5" s="9">
        <f t="shared" si="0"/>
        <v>0.310183090090137</v>
      </c>
      <c r="M5" s="6">
        <v>73372.66</v>
      </c>
      <c r="N5" s="6">
        <v>22807.52</v>
      </c>
      <c r="O5" s="10">
        <v>31.08</v>
      </c>
      <c r="P5" s="10">
        <v>132.41</v>
      </c>
      <c r="Q5" s="12">
        <v>1.57845423387097</v>
      </c>
      <c r="R5" s="6" t="s">
        <v>313</v>
      </c>
      <c r="S5" s="6" t="s">
        <v>313</v>
      </c>
      <c r="T5" s="6">
        <v>7754.77</v>
      </c>
      <c r="U5" s="6">
        <v>2586.43</v>
      </c>
      <c r="V5" s="6">
        <v>144.76</v>
      </c>
    </row>
    <row r="6" s="1" customFormat="1" ht="13.5" spans="1:22">
      <c r="A6" s="6">
        <v>754</v>
      </c>
      <c r="B6" s="6" t="s">
        <v>321</v>
      </c>
      <c r="C6" s="6">
        <v>4540</v>
      </c>
      <c r="D6" s="6" t="s">
        <v>37</v>
      </c>
      <c r="E6" s="6" t="s">
        <v>38</v>
      </c>
      <c r="F6" s="6" t="s">
        <v>317</v>
      </c>
      <c r="G6" s="6">
        <v>0.9</v>
      </c>
      <c r="H6" s="6">
        <v>160704</v>
      </c>
      <c r="I6" s="6">
        <v>49873.66</v>
      </c>
      <c r="J6" s="6">
        <v>234873.99</v>
      </c>
      <c r="K6" s="6">
        <v>72853.94</v>
      </c>
      <c r="L6" s="9">
        <f t="shared" si="0"/>
        <v>0.310183090090137</v>
      </c>
      <c r="M6" s="6">
        <v>88224.83</v>
      </c>
      <c r="N6" s="6">
        <v>26247.05</v>
      </c>
      <c r="O6" s="10">
        <v>29.75</v>
      </c>
      <c r="P6" s="10">
        <v>176.9</v>
      </c>
      <c r="Q6" s="12">
        <v>1.57845423387097</v>
      </c>
      <c r="R6" s="6">
        <v>1532.65</v>
      </c>
      <c r="S6" s="6">
        <v>252.93</v>
      </c>
      <c r="T6" s="6">
        <v>7754.77</v>
      </c>
      <c r="U6" s="6">
        <v>2586.43</v>
      </c>
      <c r="V6" s="6">
        <v>144.76</v>
      </c>
    </row>
    <row r="7" s="1" customFormat="1" ht="13.5" spans="1:22">
      <c r="A7" s="6">
        <v>754</v>
      </c>
      <c r="B7" s="6" t="s">
        <v>321</v>
      </c>
      <c r="C7" s="6">
        <v>9841</v>
      </c>
      <c r="D7" s="6" t="s">
        <v>85</v>
      </c>
      <c r="E7" s="6" t="s">
        <v>38</v>
      </c>
      <c r="F7" s="6" t="s">
        <v>322</v>
      </c>
      <c r="G7" s="6">
        <v>1</v>
      </c>
      <c r="H7" s="6">
        <v>160704</v>
      </c>
      <c r="I7" s="6">
        <v>55415.17</v>
      </c>
      <c r="J7" s="6">
        <v>234873.99</v>
      </c>
      <c r="K7" s="6">
        <v>72853.94</v>
      </c>
      <c r="L7" s="9">
        <f t="shared" si="0"/>
        <v>0.310183090090137</v>
      </c>
      <c r="M7" s="6">
        <v>73041.5</v>
      </c>
      <c r="N7" s="6">
        <v>23752.37</v>
      </c>
      <c r="O7" s="10">
        <v>32.52</v>
      </c>
      <c r="P7" s="10">
        <v>131.81</v>
      </c>
      <c r="Q7" s="12">
        <v>1.57845423387097</v>
      </c>
      <c r="R7" s="6">
        <v>1053.79</v>
      </c>
      <c r="S7" s="6">
        <v>192.18</v>
      </c>
      <c r="T7" s="6">
        <v>7754.77</v>
      </c>
      <c r="U7" s="6">
        <v>2586.43</v>
      </c>
      <c r="V7" s="6">
        <v>144.76</v>
      </c>
    </row>
    <row r="8" s="1" customFormat="1" ht="13.5" spans="1:22">
      <c r="A8" s="6">
        <v>101453</v>
      </c>
      <c r="B8" s="6" t="s">
        <v>328</v>
      </c>
      <c r="C8" s="6">
        <v>4133</v>
      </c>
      <c r="D8" s="6" t="s">
        <v>59</v>
      </c>
      <c r="E8" s="6" t="s">
        <v>47</v>
      </c>
      <c r="F8" s="6" t="s">
        <v>331</v>
      </c>
      <c r="G8" s="6">
        <v>1</v>
      </c>
      <c r="H8" s="6">
        <v>83328</v>
      </c>
      <c r="I8" s="6">
        <v>23808</v>
      </c>
      <c r="J8" s="6">
        <v>117196.52</v>
      </c>
      <c r="K8" s="6">
        <v>38736.05</v>
      </c>
      <c r="L8" s="9">
        <f t="shared" si="0"/>
        <v>0.33052218615365</v>
      </c>
      <c r="M8" s="6">
        <v>35738.25</v>
      </c>
      <c r="N8" s="6">
        <v>11759.65</v>
      </c>
      <c r="O8" s="10">
        <v>32.9</v>
      </c>
      <c r="P8" s="10">
        <v>150.11</v>
      </c>
      <c r="Q8" s="12">
        <v>1.57522204301075</v>
      </c>
      <c r="R8" s="6">
        <v>502.32</v>
      </c>
      <c r="S8" s="6">
        <v>160.05</v>
      </c>
      <c r="T8" s="6">
        <v>3108.3</v>
      </c>
      <c r="U8" s="6">
        <v>1170.11</v>
      </c>
      <c r="V8" s="6">
        <v>111.91</v>
      </c>
    </row>
    <row r="9" s="1" customFormat="1" ht="13.5" spans="1:22">
      <c r="A9" s="6">
        <v>101453</v>
      </c>
      <c r="B9" s="6" t="s">
        <v>328</v>
      </c>
      <c r="C9" s="6">
        <v>10956</v>
      </c>
      <c r="D9" s="6" t="s">
        <v>46</v>
      </c>
      <c r="E9" s="6" t="s">
        <v>47</v>
      </c>
      <c r="F9" s="6" t="s">
        <v>331</v>
      </c>
      <c r="G9" s="6">
        <v>1</v>
      </c>
      <c r="H9" s="6">
        <v>83328</v>
      </c>
      <c r="I9" s="6">
        <v>23808</v>
      </c>
      <c r="J9" s="6">
        <v>117196.52</v>
      </c>
      <c r="K9" s="6">
        <v>38736.05</v>
      </c>
      <c r="L9" s="9">
        <f t="shared" si="0"/>
        <v>0.33052218615365</v>
      </c>
      <c r="M9" s="6">
        <v>34829.05</v>
      </c>
      <c r="N9" s="6">
        <v>11304.69</v>
      </c>
      <c r="O9" s="10">
        <v>32.46</v>
      </c>
      <c r="P9" s="10">
        <v>146.29</v>
      </c>
      <c r="Q9" s="12">
        <v>1.57522204301075</v>
      </c>
      <c r="R9" s="6">
        <v>314.94</v>
      </c>
      <c r="S9" s="6">
        <v>114.68</v>
      </c>
      <c r="T9" s="6">
        <v>3108.3</v>
      </c>
      <c r="U9" s="6">
        <v>1170.11</v>
      </c>
      <c r="V9" s="6">
        <v>111.91</v>
      </c>
    </row>
    <row r="10" s="1" customFormat="1" ht="13.5" spans="1:22">
      <c r="A10" s="6">
        <v>101453</v>
      </c>
      <c r="B10" s="6" t="s">
        <v>328</v>
      </c>
      <c r="C10" s="6">
        <v>11389</v>
      </c>
      <c r="D10" s="6" t="s">
        <v>329</v>
      </c>
      <c r="E10" s="6" t="s">
        <v>47</v>
      </c>
      <c r="F10" s="6" t="s">
        <v>330</v>
      </c>
      <c r="G10" s="6">
        <v>0.6</v>
      </c>
      <c r="H10" s="6">
        <v>83328</v>
      </c>
      <c r="I10" s="6">
        <v>14284.8</v>
      </c>
      <c r="J10" s="6">
        <v>117196.52</v>
      </c>
      <c r="K10" s="6">
        <v>38736.05</v>
      </c>
      <c r="L10" s="9">
        <f t="shared" si="0"/>
        <v>0.33052218615365</v>
      </c>
      <c r="M10" s="6">
        <v>21663.27</v>
      </c>
      <c r="N10" s="6">
        <v>7074.18</v>
      </c>
      <c r="O10" s="10">
        <v>32.66</v>
      </c>
      <c r="P10" s="10">
        <v>151.65</v>
      </c>
      <c r="Q10" s="12">
        <v>1.57522204301075</v>
      </c>
      <c r="R10" s="6">
        <v>186.79</v>
      </c>
      <c r="S10" s="6">
        <v>94.72</v>
      </c>
      <c r="T10" s="6">
        <v>3108.3</v>
      </c>
      <c r="U10" s="6">
        <v>1170.11</v>
      </c>
      <c r="V10" s="6">
        <v>111.91</v>
      </c>
    </row>
    <row r="11" s="1" customFormat="1" ht="13.5" spans="1:22">
      <c r="A11" s="6">
        <v>101453</v>
      </c>
      <c r="B11" s="6" t="s">
        <v>328</v>
      </c>
      <c r="C11" s="6">
        <v>10927</v>
      </c>
      <c r="D11" s="6" t="s">
        <v>134</v>
      </c>
      <c r="E11" s="6" t="s">
        <v>47</v>
      </c>
      <c r="F11" s="6" t="s">
        <v>317</v>
      </c>
      <c r="G11" s="6">
        <v>0.9</v>
      </c>
      <c r="H11" s="6">
        <v>83328</v>
      </c>
      <c r="I11" s="6">
        <v>21427.2</v>
      </c>
      <c r="J11" s="6">
        <v>117196.52</v>
      </c>
      <c r="K11" s="6">
        <v>38736.05</v>
      </c>
      <c r="L11" s="9">
        <f t="shared" si="0"/>
        <v>0.33052218615365</v>
      </c>
      <c r="M11" s="6">
        <v>24965.95</v>
      </c>
      <c r="N11" s="6">
        <v>8597.54</v>
      </c>
      <c r="O11" s="10">
        <v>34.44</v>
      </c>
      <c r="P11" s="10">
        <v>116.52</v>
      </c>
      <c r="Q11" s="12">
        <v>1.57522204301075</v>
      </c>
      <c r="R11" s="6">
        <v>166.06</v>
      </c>
      <c r="S11" s="6">
        <v>66.8</v>
      </c>
      <c r="T11" s="6">
        <v>3108.3</v>
      </c>
      <c r="U11" s="6">
        <v>1170.11</v>
      </c>
      <c r="V11" s="6">
        <v>111.91</v>
      </c>
    </row>
    <row r="12" s="1" customFormat="1" ht="13.5" spans="1:22">
      <c r="A12" s="6">
        <v>102567</v>
      </c>
      <c r="B12" s="6" t="s">
        <v>310</v>
      </c>
      <c r="C12" s="6">
        <v>11466</v>
      </c>
      <c r="D12" s="6" t="s">
        <v>311</v>
      </c>
      <c r="E12" s="6" t="s">
        <v>167</v>
      </c>
      <c r="F12" s="6" t="s">
        <v>312</v>
      </c>
      <c r="G12" s="6">
        <v>0.2</v>
      </c>
      <c r="H12" s="6">
        <v>49290</v>
      </c>
      <c r="I12" s="6">
        <v>4092</v>
      </c>
      <c r="J12" s="6">
        <v>63179.34</v>
      </c>
      <c r="K12" s="6">
        <v>20860.9</v>
      </c>
      <c r="L12" s="9">
        <f t="shared" si="0"/>
        <v>0.330185468857383</v>
      </c>
      <c r="M12" s="6">
        <v>8898.67</v>
      </c>
      <c r="N12" s="6">
        <v>2770.07</v>
      </c>
      <c r="O12" s="10">
        <v>31.13</v>
      </c>
      <c r="P12" s="10">
        <v>217.47</v>
      </c>
      <c r="Q12" s="12">
        <v>1.35869548387097</v>
      </c>
      <c r="R12" s="6" t="s">
        <v>313</v>
      </c>
      <c r="S12" s="6" t="s">
        <v>313</v>
      </c>
      <c r="T12" s="6">
        <v>1196.59</v>
      </c>
      <c r="U12" s="6">
        <v>376.43</v>
      </c>
      <c r="V12" s="6">
        <v>72.83</v>
      </c>
    </row>
    <row r="13" s="1" customFormat="1" ht="13.5" spans="1:22">
      <c r="A13" s="6">
        <v>102567</v>
      </c>
      <c r="B13" s="6" t="s">
        <v>310</v>
      </c>
      <c r="C13" s="6">
        <v>8489</v>
      </c>
      <c r="D13" s="6" t="s">
        <v>166</v>
      </c>
      <c r="E13" s="6" t="s">
        <v>167</v>
      </c>
      <c r="F13" s="6" t="s">
        <v>335</v>
      </c>
      <c r="G13" s="6">
        <v>1.2</v>
      </c>
      <c r="H13" s="6">
        <v>49290</v>
      </c>
      <c r="I13" s="6">
        <v>24645</v>
      </c>
      <c r="J13" s="6">
        <v>63179.34</v>
      </c>
      <c r="K13" s="6">
        <v>20860.9</v>
      </c>
      <c r="L13" s="9">
        <f t="shared" si="0"/>
        <v>0.330185468857383</v>
      </c>
      <c r="M13" s="6">
        <v>32994.5</v>
      </c>
      <c r="N13" s="6">
        <v>11114.54</v>
      </c>
      <c r="O13" s="10">
        <v>33.69</v>
      </c>
      <c r="P13" s="10">
        <v>133.88</v>
      </c>
      <c r="Q13" s="12">
        <v>1.35869548387097</v>
      </c>
      <c r="R13" s="6">
        <v>254.06</v>
      </c>
      <c r="S13" s="6">
        <v>83.88</v>
      </c>
      <c r="T13" s="6">
        <v>1196.59</v>
      </c>
      <c r="U13" s="6">
        <v>376.43</v>
      </c>
      <c r="V13" s="6">
        <v>72.83</v>
      </c>
    </row>
    <row r="14" s="1" customFormat="1" ht="13.5" spans="1:22">
      <c r="A14" s="6">
        <v>102567</v>
      </c>
      <c r="B14" s="6" t="s">
        <v>310</v>
      </c>
      <c r="C14" s="6">
        <v>4196</v>
      </c>
      <c r="D14" s="6" t="s">
        <v>349</v>
      </c>
      <c r="E14" s="6" t="s">
        <v>167</v>
      </c>
      <c r="F14" s="6" t="s">
        <v>317</v>
      </c>
      <c r="G14" s="6">
        <v>1</v>
      </c>
      <c r="H14" s="6">
        <v>49290</v>
      </c>
      <c r="I14" s="6">
        <v>20553</v>
      </c>
      <c r="J14" s="6">
        <v>63179.34</v>
      </c>
      <c r="K14" s="6">
        <v>20860.9</v>
      </c>
      <c r="L14" s="9">
        <f t="shared" si="0"/>
        <v>0.330185468857383</v>
      </c>
      <c r="M14" s="6">
        <v>21074.17</v>
      </c>
      <c r="N14" s="6">
        <v>6905.19</v>
      </c>
      <c r="O14" s="10">
        <v>32.77</v>
      </c>
      <c r="P14" s="10">
        <v>102.54</v>
      </c>
      <c r="Q14" s="12">
        <v>1.35869548387097</v>
      </c>
      <c r="R14" s="6">
        <v>122.37</v>
      </c>
      <c r="S14" s="6">
        <v>74.08</v>
      </c>
      <c r="T14" s="6">
        <v>1196.59</v>
      </c>
      <c r="U14" s="6">
        <v>376.43</v>
      </c>
      <c r="V14" s="6">
        <v>72.83</v>
      </c>
    </row>
    <row r="15" s="1" customFormat="1" ht="13.5" spans="1:22">
      <c r="A15" s="6">
        <v>752</v>
      </c>
      <c r="B15" s="6" t="s">
        <v>320</v>
      </c>
      <c r="C15" s="6">
        <v>10468</v>
      </c>
      <c r="D15" s="6" t="s">
        <v>23</v>
      </c>
      <c r="E15" s="6" t="s">
        <v>45</v>
      </c>
      <c r="F15" s="6" t="s">
        <v>317</v>
      </c>
      <c r="G15" s="6">
        <v>0.9</v>
      </c>
      <c r="H15" s="6">
        <v>82150</v>
      </c>
      <c r="I15" s="6">
        <v>43492</v>
      </c>
      <c r="J15" s="6">
        <v>104013.81</v>
      </c>
      <c r="K15" s="6">
        <v>25776.95</v>
      </c>
      <c r="L15" s="9">
        <f t="shared" si="0"/>
        <v>0.247822380508896</v>
      </c>
      <c r="M15" s="6">
        <v>57886.12</v>
      </c>
      <c r="N15" s="6">
        <v>14409.76</v>
      </c>
      <c r="O15" s="10">
        <v>24.89</v>
      </c>
      <c r="P15" s="10">
        <v>133.1</v>
      </c>
      <c r="Q15" s="12">
        <v>1.34211367741935</v>
      </c>
      <c r="R15" s="6">
        <v>210.93</v>
      </c>
      <c r="S15" s="6">
        <v>80.2</v>
      </c>
      <c r="T15" s="6">
        <v>2010.94</v>
      </c>
      <c r="U15" s="6">
        <v>443.33</v>
      </c>
      <c r="V15" s="6">
        <v>73.44</v>
      </c>
    </row>
    <row r="16" s="1" customFormat="1" ht="13.5" spans="1:22">
      <c r="A16" s="6">
        <v>752</v>
      </c>
      <c r="B16" s="6" t="s">
        <v>320</v>
      </c>
      <c r="C16" s="6">
        <v>11318</v>
      </c>
      <c r="D16" s="6" t="s">
        <v>135</v>
      </c>
      <c r="E16" s="6" t="s">
        <v>45</v>
      </c>
      <c r="F16" s="6" t="s">
        <v>343</v>
      </c>
      <c r="G16" s="6">
        <v>0.8</v>
      </c>
      <c r="H16" s="6">
        <v>82150</v>
      </c>
      <c r="I16" s="6">
        <v>38658</v>
      </c>
      <c r="J16" s="6">
        <v>104013.81</v>
      </c>
      <c r="K16" s="6">
        <v>25776.95</v>
      </c>
      <c r="L16" s="9">
        <f t="shared" si="0"/>
        <v>0.247822380508896</v>
      </c>
      <c r="M16" s="6">
        <v>46108.09</v>
      </c>
      <c r="N16" s="6">
        <v>11345.42</v>
      </c>
      <c r="O16" s="10">
        <v>24.61</v>
      </c>
      <c r="P16" s="10">
        <v>119.27</v>
      </c>
      <c r="Q16" s="12">
        <v>1.34211367741935</v>
      </c>
      <c r="R16" s="6">
        <v>232.4</v>
      </c>
      <c r="S16" s="6">
        <v>65.83</v>
      </c>
      <c r="T16" s="6">
        <v>2010.94</v>
      </c>
      <c r="U16" s="6">
        <v>443.33</v>
      </c>
      <c r="V16" s="6">
        <v>73.44</v>
      </c>
    </row>
    <row r="17" s="1" customFormat="1" ht="13.5" spans="1:22">
      <c r="A17" s="6">
        <v>517</v>
      </c>
      <c r="B17" s="6" t="s">
        <v>314</v>
      </c>
      <c r="C17" s="6">
        <v>11319</v>
      </c>
      <c r="D17" s="6" t="s">
        <v>13</v>
      </c>
      <c r="E17" s="6" t="s">
        <v>35</v>
      </c>
      <c r="F17" s="6" t="s">
        <v>315</v>
      </c>
      <c r="G17" s="6">
        <v>0.6</v>
      </c>
      <c r="H17" s="6">
        <v>542190</v>
      </c>
      <c r="I17" s="6">
        <v>108438</v>
      </c>
      <c r="J17" s="6">
        <v>668308.88</v>
      </c>
      <c r="K17" s="6">
        <v>148033.68</v>
      </c>
      <c r="L17" s="9">
        <f t="shared" si="0"/>
        <v>0.221504882592612</v>
      </c>
      <c r="M17" s="6">
        <v>131013.74</v>
      </c>
      <c r="N17" s="6">
        <v>30089.98</v>
      </c>
      <c r="O17" s="10">
        <v>22.97</v>
      </c>
      <c r="P17" s="10">
        <v>120.82</v>
      </c>
      <c r="Q17" s="12">
        <v>1.30656672531769</v>
      </c>
      <c r="R17" s="6">
        <v>1055.15</v>
      </c>
      <c r="S17" s="6">
        <v>129.7</v>
      </c>
      <c r="T17" s="6">
        <v>20195.41</v>
      </c>
      <c r="U17" s="6">
        <v>4622.29</v>
      </c>
      <c r="V17" s="6">
        <v>111.74</v>
      </c>
    </row>
    <row r="18" s="1" customFormat="1" ht="13.5" spans="1:22">
      <c r="A18" s="6">
        <v>517</v>
      </c>
      <c r="B18" s="6" t="s">
        <v>314</v>
      </c>
      <c r="C18" s="6">
        <v>10893</v>
      </c>
      <c r="D18" s="6" t="s">
        <v>133</v>
      </c>
      <c r="E18" s="6" t="s">
        <v>35</v>
      </c>
      <c r="F18" s="6" t="s">
        <v>331</v>
      </c>
      <c r="G18" s="6">
        <v>1</v>
      </c>
      <c r="H18" s="6">
        <v>542190</v>
      </c>
      <c r="I18" s="6">
        <v>144584</v>
      </c>
      <c r="J18" s="6">
        <v>668308.88</v>
      </c>
      <c r="K18" s="6">
        <v>148033.68</v>
      </c>
      <c r="L18" s="9">
        <f t="shared" si="0"/>
        <v>0.221504882592612</v>
      </c>
      <c r="M18" s="6">
        <v>178130.82</v>
      </c>
      <c r="N18" s="6">
        <v>38145.54</v>
      </c>
      <c r="O18" s="10">
        <v>21.41</v>
      </c>
      <c r="P18" s="10">
        <v>123.2</v>
      </c>
      <c r="Q18" s="12">
        <v>1.30656672531769</v>
      </c>
      <c r="R18" s="6">
        <v>1204.95</v>
      </c>
      <c r="S18" s="6">
        <v>109.9</v>
      </c>
      <c r="T18" s="6">
        <v>20195.41</v>
      </c>
      <c r="U18" s="6">
        <v>4622.29</v>
      </c>
      <c r="V18" s="6">
        <v>111.74</v>
      </c>
    </row>
    <row r="19" s="1" customFormat="1" ht="13.5" spans="1:22">
      <c r="A19" s="6">
        <v>517</v>
      </c>
      <c r="B19" s="6" t="s">
        <v>314</v>
      </c>
      <c r="C19" s="6">
        <v>4024</v>
      </c>
      <c r="D19" s="6" t="s">
        <v>117</v>
      </c>
      <c r="E19" s="6" t="s">
        <v>35</v>
      </c>
      <c r="F19" s="6" t="s">
        <v>317</v>
      </c>
      <c r="G19" s="6">
        <v>1</v>
      </c>
      <c r="H19" s="6">
        <v>542190</v>
      </c>
      <c r="I19" s="6">
        <v>144584</v>
      </c>
      <c r="J19" s="6">
        <v>668308.88</v>
      </c>
      <c r="K19" s="6">
        <v>148033.68</v>
      </c>
      <c r="L19" s="9">
        <f t="shared" si="0"/>
        <v>0.221504882592612</v>
      </c>
      <c r="M19" s="6">
        <v>186393.86</v>
      </c>
      <c r="N19" s="6">
        <v>41806.23</v>
      </c>
      <c r="O19" s="10">
        <v>22.43</v>
      </c>
      <c r="P19" s="10">
        <v>128.92</v>
      </c>
      <c r="Q19" s="12">
        <v>1.30656672531769</v>
      </c>
      <c r="R19" s="6">
        <v>1129.35</v>
      </c>
      <c r="S19" s="6">
        <v>106.17</v>
      </c>
      <c r="T19" s="6">
        <v>20195.41</v>
      </c>
      <c r="U19" s="6">
        <v>4622.29</v>
      </c>
      <c r="V19" s="6">
        <v>111.74</v>
      </c>
    </row>
    <row r="20" s="1" customFormat="1" ht="13.5" spans="1:22">
      <c r="A20" s="6">
        <v>517</v>
      </c>
      <c r="B20" s="6" t="s">
        <v>314</v>
      </c>
      <c r="C20" s="6">
        <v>4022</v>
      </c>
      <c r="D20" s="6" t="s">
        <v>147</v>
      </c>
      <c r="E20" s="6" t="s">
        <v>35</v>
      </c>
      <c r="F20" s="6" t="s">
        <v>331</v>
      </c>
      <c r="G20" s="6">
        <v>1</v>
      </c>
      <c r="H20" s="6">
        <v>542190</v>
      </c>
      <c r="I20" s="6">
        <v>144584</v>
      </c>
      <c r="J20" s="6">
        <v>668308.88</v>
      </c>
      <c r="K20" s="6">
        <v>148033.68</v>
      </c>
      <c r="L20" s="9">
        <f t="shared" si="0"/>
        <v>0.221504882592612</v>
      </c>
      <c r="M20" s="6">
        <v>171444.46</v>
      </c>
      <c r="N20" s="6">
        <v>37606.97</v>
      </c>
      <c r="O20" s="10">
        <v>21.94</v>
      </c>
      <c r="P20" s="10">
        <v>118.58</v>
      </c>
      <c r="Q20" s="12">
        <v>1.30656672531769</v>
      </c>
      <c r="R20" s="6">
        <v>1232.84</v>
      </c>
      <c r="S20" s="6">
        <v>105.69</v>
      </c>
      <c r="T20" s="6">
        <v>20195.41</v>
      </c>
      <c r="U20" s="6">
        <v>4622.29</v>
      </c>
      <c r="V20" s="6">
        <v>111.74</v>
      </c>
    </row>
    <row r="21" s="1" customFormat="1" ht="13.5" spans="1:22">
      <c r="A21" s="6">
        <v>747</v>
      </c>
      <c r="B21" s="6" t="s">
        <v>316</v>
      </c>
      <c r="C21" s="6">
        <v>11513</v>
      </c>
      <c r="D21" s="6" t="s">
        <v>115</v>
      </c>
      <c r="E21" s="6" t="s">
        <v>34</v>
      </c>
      <c r="F21" s="6" t="s">
        <v>332</v>
      </c>
      <c r="G21" s="6">
        <v>0.6</v>
      </c>
      <c r="H21" s="6">
        <v>170748</v>
      </c>
      <c r="I21" s="6">
        <v>29271</v>
      </c>
      <c r="J21" s="6">
        <v>203793.9</v>
      </c>
      <c r="K21" s="6">
        <v>58145.23</v>
      </c>
      <c r="L21" s="9">
        <f t="shared" si="0"/>
        <v>0.285313888197831</v>
      </c>
      <c r="M21" s="6">
        <v>17622.58</v>
      </c>
      <c r="N21" s="6">
        <v>5029.93</v>
      </c>
      <c r="O21" s="10">
        <v>28.54</v>
      </c>
      <c r="P21" s="10">
        <v>60.2</v>
      </c>
      <c r="Q21" s="12">
        <v>1.28901897533207</v>
      </c>
      <c r="R21" s="6" t="s">
        <v>313</v>
      </c>
      <c r="S21" s="6" t="s">
        <v>313</v>
      </c>
      <c r="T21" s="6">
        <v>3814.99</v>
      </c>
      <c r="U21" s="6">
        <v>998.02</v>
      </c>
      <c r="V21" s="6">
        <v>67.03</v>
      </c>
    </row>
    <row r="22" s="1" customFormat="1" ht="13.5" spans="1:22">
      <c r="A22" s="6">
        <v>747</v>
      </c>
      <c r="B22" s="6" t="s">
        <v>316</v>
      </c>
      <c r="C22" s="6">
        <v>10898</v>
      </c>
      <c r="D22" s="6" t="s">
        <v>52</v>
      </c>
      <c r="E22" s="6" t="s">
        <v>34</v>
      </c>
      <c r="F22" s="6" t="s">
        <v>332</v>
      </c>
      <c r="G22" s="6">
        <v>0.9</v>
      </c>
      <c r="H22" s="6">
        <v>170748</v>
      </c>
      <c r="I22" s="6">
        <v>48786</v>
      </c>
      <c r="J22" s="6">
        <v>203793.9</v>
      </c>
      <c r="K22" s="6">
        <v>58145.23</v>
      </c>
      <c r="L22" s="9">
        <f t="shared" si="0"/>
        <v>0.285313888197831</v>
      </c>
      <c r="M22" s="6">
        <v>52731.65</v>
      </c>
      <c r="N22" s="6">
        <v>13927.37</v>
      </c>
      <c r="O22" s="10">
        <v>26.41</v>
      </c>
      <c r="P22" s="10">
        <v>108.09</v>
      </c>
      <c r="Q22" s="12">
        <v>1.28901897533207</v>
      </c>
      <c r="R22" s="6">
        <v>395.09</v>
      </c>
      <c r="S22" s="6">
        <v>103.14</v>
      </c>
      <c r="T22" s="6">
        <v>3814.99</v>
      </c>
      <c r="U22" s="6">
        <v>998.02</v>
      </c>
      <c r="V22" s="6">
        <v>67.03</v>
      </c>
    </row>
    <row r="23" s="1" customFormat="1" ht="13.5" spans="1:22">
      <c r="A23" s="6">
        <v>747</v>
      </c>
      <c r="B23" s="6" t="s">
        <v>316</v>
      </c>
      <c r="C23" s="6">
        <v>10847</v>
      </c>
      <c r="D23" s="6" t="s">
        <v>17</v>
      </c>
      <c r="E23" s="6" t="s">
        <v>34</v>
      </c>
      <c r="F23" s="6" t="s">
        <v>317</v>
      </c>
      <c r="G23" s="6">
        <v>1</v>
      </c>
      <c r="H23" s="6">
        <v>170748</v>
      </c>
      <c r="I23" s="6">
        <v>43905</v>
      </c>
      <c r="J23" s="6">
        <v>203793.9</v>
      </c>
      <c r="K23" s="6">
        <v>58145.23</v>
      </c>
      <c r="L23" s="9">
        <f t="shared" si="0"/>
        <v>0.285313888197831</v>
      </c>
      <c r="M23" s="6">
        <v>88294.64</v>
      </c>
      <c r="N23" s="6">
        <v>26390.76</v>
      </c>
      <c r="O23" s="10">
        <v>29.89</v>
      </c>
      <c r="P23" s="10">
        <v>201.1</v>
      </c>
      <c r="Q23" s="12">
        <v>1.28901897533207</v>
      </c>
      <c r="R23" s="6">
        <v>433.88</v>
      </c>
      <c r="S23" s="6">
        <v>93.1</v>
      </c>
      <c r="T23" s="6">
        <v>3814.99</v>
      </c>
      <c r="U23" s="6">
        <v>998.02</v>
      </c>
      <c r="V23" s="6">
        <v>67.03</v>
      </c>
    </row>
    <row r="24" s="1" customFormat="1" ht="13.5" spans="1:22">
      <c r="A24" s="6">
        <v>747</v>
      </c>
      <c r="B24" s="6" t="s">
        <v>316</v>
      </c>
      <c r="C24" s="6">
        <v>11023</v>
      </c>
      <c r="D24" s="6" t="s">
        <v>355</v>
      </c>
      <c r="E24" s="6" t="s">
        <v>34</v>
      </c>
      <c r="F24" s="6" t="s">
        <v>332</v>
      </c>
      <c r="G24" s="6">
        <v>0.9</v>
      </c>
      <c r="H24" s="6">
        <v>170748</v>
      </c>
      <c r="I24" s="6">
        <v>48786</v>
      </c>
      <c r="J24" s="6">
        <v>203793.9</v>
      </c>
      <c r="K24" s="6">
        <v>58145.23</v>
      </c>
      <c r="L24" s="9">
        <f t="shared" si="0"/>
        <v>0.285313888197831</v>
      </c>
      <c r="M24" s="6">
        <v>45145.03</v>
      </c>
      <c r="N24" s="6">
        <v>12797.17</v>
      </c>
      <c r="O24" s="10">
        <v>28.35</v>
      </c>
      <c r="P24" s="10">
        <v>92.54</v>
      </c>
      <c r="Q24" s="12">
        <v>1.28901897533207</v>
      </c>
      <c r="R24" s="6">
        <v>169.05</v>
      </c>
      <c r="S24" s="6">
        <v>47.67</v>
      </c>
      <c r="T24" s="6">
        <v>3814.99</v>
      </c>
      <c r="U24" s="6">
        <v>998.02</v>
      </c>
      <c r="V24" s="6">
        <v>67.03</v>
      </c>
    </row>
    <row r="25" s="1" customFormat="1" ht="13.5" spans="1:22">
      <c r="A25" s="6">
        <v>753</v>
      </c>
      <c r="B25" s="6" t="s">
        <v>314</v>
      </c>
      <c r="C25" s="6">
        <v>11120</v>
      </c>
      <c r="D25" s="6" t="s">
        <v>256</v>
      </c>
      <c r="E25" s="6" t="s">
        <v>155</v>
      </c>
      <c r="F25" s="6" t="s">
        <v>331</v>
      </c>
      <c r="G25" s="6">
        <v>0.8</v>
      </c>
      <c r="H25" s="6">
        <v>85436</v>
      </c>
      <c r="I25" s="6">
        <v>40207</v>
      </c>
      <c r="J25" s="6">
        <v>97909.67</v>
      </c>
      <c r="K25" s="6">
        <v>28053.75</v>
      </c>
      <c r="L25" s="9">
        <f t="shared" si="0"/>
        <v>0.286526856846724</v>
      </c>
      <c r="M25" s="6">
        <v>37040.17</v>
      </c>
      <c r="N25" s="6">
        <v>11942.4</v>
      </c>
      <c r="O25" s="10">
        <v>32.24</v>
      </c>
      <c r="P25" s="10">
        <v>92.12</v>
      </c>
      <c r="Q25" s="12">
        <v>1.21476017369727</v>
      </c>
      <c r="R25" s="6">
        <v>678.52</v>
      </c>
      <c r="S25" s="6">
        <v>144.22</v>
      </c>
      <c r="T25" s="6">
        <v>2709.52</v>
      </c>
      <c r="U25" s="6">
        <v>852.06</v>
      </c>
      <c r="V25" s="6">
        <v>95.14</v>
      </c>
    </row>
    <row r="26" s="1" customFormat="1" ht="13.5" spans="1:22">
      <c r="A26" s="6">
        <v>753</v>
      </c>
      <c r="B26" s="6" t="s">
        <v>314</v>
      </c>
      <c r="C26" s="6">
        <v>9829</v>
      </c>
      <c r="D26" s="6" t="s">
        <v>154</v>
      </c>
      <c r="E26" s="6" t="s">
        <v>155</v>
      </c>
      <c r="F26" s="6" t="s">
        <v>317</v>
      </c>
      <c r="G26" s="6">
        <v>0.9</v>
      </c>
      <c r="H26" s="6">
        <v>85436</v>
      </c>
      <c r="I26" s="6">
        <v>45229</v>
      </c>
      <c r="J26" s="6">
        <v>97909.67</v>
      </c>
      <c r="K26" s="6">
        <v>28053.75</v>
      </c>
      <c r="L26" s="9">
        <f t="shared" si="0"/>
        <v>0.286526856846724</v>
      </c>
      <c r="M26" s="6">
        <v>57202.88</v>
      </c>
      <c r="N26" s="6">
        <v>15353.14</v>
      </c>
      <c r="O26" s="10">
        <v>26.84</v>
      </c>
      <c r="P26" s="10">
        <v>126.47</v>
      </c>
      <c r="Q26" s="12">
        <v>1.21476017369727</v>
      </c>
      <c r="R26" s="6">
        <v>173.54</v>
      </c>
      <c r="S26" s="6">
        <v>51.51</v>
      </c>
      <c r="T26" s="6">
        <v>2709.52</v>
      </c>
      <c r="U26" s="6">
        <v>852.06</v>
      </c>
      <c r="V26" s="6">
        <v>95.14</v>
      </c>
    </row>
    <row r="27" s="1" customFormat="1" ht="13.5" spans="1:22">
      <c r="A27" s="6">
        <v>513</v>
      </c>
      <c r="B27" s="6" t="s">
        <v>333</v>
      </c>
      <c r="C27" s="6">
        <v>11329</v>
      </c>
      <c r="D27" s="6" t="s">
        <v>285</v>
      </c>
      <c r="E27" s="6" t="s">
        <v>84</v>
      </c>
      <c r="F27" s="6" t="s">
        <v>365</v>
      </c>
      <c r="G27" s="6">
        <v>0.6</v>
      </c>
      <c r="H27" s="6">
        <v>238576</v>
      </c>
      <c r="I27" s="6">
        <v>49705</v>
      </c>
      <c r="J27" s="6">
        <v>274497.24</v>
      </c>
      <c r="K27" s="6">
        <v>86725.02</v>
      </c>
      <c r="L27" s="9">
        <f t="shared" si="0"/>
        <v>0.315941318754243</v>
      </c>
      <c r="M27" s="6">
        <v>38322.36</v>
      </c>
      <c r="N27" s="6">
        <v>13454.45</v>
      </c>
      <c r="O27" s="10">
        <v>35.11</v>
      </c>
      <c r="P27" s="10">
        <v>77.1</v>
      </c>
      <c r="Q27" s="12">
        <v>1.19658779424586</v>
      </c>
      <c r="R27" s="6">
        <v>620.59</v>
      </c>
      <c r="S27" s="6">
        <v>112.46</v>
      </c>
      <c r="T27" s="6">
        <v>6748.9</v>
      </c>
      <c r="U27" s="6">
        <v>2336.25</v>
      </c>
      <c r="V27" s="6">
        <v>84.86</v>
      </c>
    </row>
    <row r="28" s="1" customFormat="1" ht="13.5" spans="1:22">
      <c r="A28" s="6">
        <v>513</v>
      </c>
      <c r="B28" s="6" t="s">
        <v>333</v>
      </c>
      <c r="C28" s="6">
        <v>9760</v>
      </c>
      <c r="D28" s="6" t="s">
        <v>83</v>
      </c>
      <c r="E28" s="6" t="s">
        <v>84</v>
      </c>
      <c r="F28" s="6" t="s">
        <v>331</v>
      </c>
      <c r="G28" s="6">
        <v>1</v>
      </c>
      <c r="H28" s="6">
        <v>238576</v>
      </c>
      <c r="I28" s="6">
        <v>99406</v>
      </c>
      <c r="J28" s="6">
        <v>274497.24</v>
      </c>
      <c r="K28" s="6">
        <v>86725.02</v>
      </c>
      <c r="L28" s="9">
        <f t="shared" si="0"/>
        <v>0.315941318754243</v>
      </c>
      <c r="M28" s="6">
        <v>136789.37</v>
      </c>
      <c r="N28" s="6">
        <v>41777.81</v>
      </c>
      <c r="O28" s="10">
        <v>30.54</v>
      </c>
      <c r="P28" s="10">
        <v>137.61</v>
      </c>
      <c r="Q28" s="12">
        <v>1.19658779424586</v>
      </c>
      <c r="R28" s="6">
        <v>1044.82</v>
      </c>
      <c r="S28" s="6">
        <v>84.37</v>
      </c>
      <c r="T28" s="6">
        <v>6748.9</v>
      </c>
      <c r="U28" s="6">
        <v>2336.25</v>
      </c>
      <c r="V28" s="6">
        <v>84.86</v>
      </c>
    </row>
    <row r="29" s="1" customFormat="1" ht="13.5" spans="1:22">
      <c r="A29" s="6">
        <v>513</v>
      </c>
      <c r="B29" s="6" t="s">
        <v>333</v>
      </c>
      <c r="C29" s="6">
        <v>5457</v>
      </c>
      <c r="D29" s="6" t="s">
        <v>118</v>
      </c>
      <c r="E29" s="6" t="s">
        <v>84</v>
      </c>
      <c r="F29" s="6" t="s">
        <v>344</v>
      </c>
      <c r="G29" s="6">
        <v>0.9</v>
      </c>
      <c r="H29" s="6">
        <v>238576</v>
      </c>
      <c r="I29" s="6">
        <v>89465</v>
      </c>
      <c r="J29" s="6">
        <v>274497.24</v>
      </c>
      <c r="K29" s="6">
        <v>86725.02</v>
      </c>
      <c r="L29" s="9">
        <f t="shared" si="0"/>
        <v>0.315941318754243</v>
      </c>
      <c r="M29" s="6">
        <v>99383.9</v>
      </c>
      <c r="N29" s="6">
        <v>31491.95</v>
      </c>
      <c r="O29" s="10">
        <v>31.69</v>
      </c>
      <c r="P29" s="10">
        <v>111.09</v>
      </c>
      <c r="Q29" s="12">
        <v>1.19658779424586</v>
      </c>
      <c r="R29" s="6">
        <v>670.83</v>
      </c>
      <c r="S29" s="6">
        <v>70.09</v>
      </c>
      <c r="T29" s="6">
        <v>6748.9</v>
      </c>
      <c r="U29" s="6">
        <v>2336.25</v>
      </c>
      <c r="V29" s="6">
        <v>84.86</v>
      </c>
    </row>
    <row r="30" s="1" customFormat="1" ht="13.5" spans="1:22">
      <c r="A30" s="6">
        <v>329</v>
      </c>
      <c r="B30" s="6" t="s">
        <v>328</v>
      </c>
      <c r="C30" s="6">
        <v>10900</v>
      </c>
      <c r="D30" s="6" t="s">
        <v>270</v>
      </c>
      <c r="E30" s="6" t="s">
        <v>64</v>
      </c>
      <c r="F30" s="6" t="s">
        <v>332</v>
      </c>
      <c r="G30" s="6">
        <v>1</v>
      </c>
      <c r="H30" s="6">
        <v>212784</v>
      </c>
      <c r="I30" s="6">
        <v>64480</v>
      </c>
      <c r="J30" s="6">
        <v>238369.14</v>
      </c>
      <c r="K30" s="6">
        <v>72192.57</v>
      </c>
      <c r="L30" s="9">
        <f t="shared" si="0"/>
        <v>0.302860387045068</v>
      </c>
      <c r="M30" s="6">
        <v>46896.48</v>
      </c>
      <c r="N30" s="6">
        <v>13732.27</v>
      </c>
      <c r="O30" s="10">
        <v>29.28</v>
      </c>
      <c r="P30" s="10">
        <v>72.73</v>
      </c>
      <c r="Q30" s="12">
        <v>1.1650495601173</v>
      </c>
      <c r="R30" s="6" t="s">
        <v>313</v>
      </c>
      <c r="S30" s="6" t="s">
        <v>313</v>
      </c>
      <c r="T30" s="6">
        <v>4539.7</v>
      </c>
      <c r="U30" s="6">
        <v>1694.06</v>
      </c>
      <c r="V30" s="6">
        <v>64</v>
      </c>
    </row>
    <row r="31" s="1" customFormat="1" ht="13.5" spans="1:22">
      <c r="A31" s="6">
        <v>329</v>
      </c>
      <c r="B31" s="6" t="s">
        <v>328</v>
      </c>
      <c r="C31" s="6">
        <v>9988</v>
      </c>
      <c r="D31" s="6" t="s">
        <v>181</v>
      </c>
      <c r="E31" s="6" t="s">
        <v>64</v>
      </c>
      <c r="F31" s="6" t="s">
        <v>317</v>
      </c>
      <c r="G31" s="6">
        <v>0.9</v>
      </c>
      <c r="H31" s="6">
        <v>212784</v>
      </c>
      <c r="I31" s="6">
        <v>58032</v>
      </c>
      <c r="J31" s="6">
        <v>238369.14</v>
      </c>
      <c r="K31" s="6">
        <v>72192.57</v>
      </c>
      <c r="L31" s="9">
        <f t="shared" si="0"/>
        <v>0.302860387045068</v>
      </c>
      <c r="M31" s="6">
        <v>63604.13</v>
      </c>
      <c r="N31" s="6">
        <v>22003.02</v>
      </c>
      <c r="O31" s="10">
        <v>34.59</v>
      </c>
      <c r="P31" s="10">
        <v>109.6</v>
      </c>
      <c r="Q31" s="12">
        <v>1.1650495601173</v>
      </c>
      <c r="R31" s="6">
        <v>911.49</v>
      </c>
      <c r="S31" s="6">
        <v>114.82</v>
      </c>
      <c r="T31" s="6">
        <v>4539.7</v>
      </c>
      <c r="U31" s="6">
        <v>1694.06</v>
      </c>
      <c r="V31" s="6">
        <v>64</v>
      </c>
    </row>
    <row r="32" s="1" customFormat="1" ht="13.5" spans="1:22">
      <c r="A32" s="6">
        <v>329</v>
      </c>
      <c r="B32" s="6" t="s">
        <v>328</v>
      </c>
      <c r="C32" s="6">
        <v>11321</v>
      </c>
      <c r="D32" s="6" t="s">
        <v>63</v>
      </c>
      <c r="E32" s="6" t="s">
        <v>64</v>
      </c>
      <c r="F32" s="6" t="s">
        <v>315</v>
      </c>
      <c r="G32" s="6">
        <v>0.4</v>
      </c>
      <c r="H32" s="6">
        <v>212784</v>
      </c>
      <c r="I32" s="6">
        <v>25792</v>
      </c>
      <c r="J32" s="6">
        <v>238369.14</v>
      </c>
      <c r="K32" s="6">
        <v>72192.57</v>
      </c>
      <c r="L32" s="9">
        <f t="shared" si="0"/>
        <v>0.302860387045068</v>
      </c>
      <c r="M32" s="6">
        <v>32822.92</v>
      </c>
      <c r="N32" s="6">
        <v>9654.13</v>
      </c>
      <c r="O32" s="10">
        <v>29.41</v>
      </c>
      <c r="P32" s="10">
        <v>127.26</v>
      </c>
      <c r="Q32" s="12">
        <v>1.1650495601173</v>
      </c>
      <c r="R32" s="6">
        <v>394.67</v>
      </c>
      <c r="S32" s="6">
        <v>111.59</v>
      </c>
      <c r="T32" s="6">
        <v>4539.7</v>
      </c>
      <c r="U32" s="6">
        <v>1694.06</v>
      </c>
      <c r="V32" s="6">
        <v>64</v>
      </c>
    </row>
    <row r="33" s="1" customFormat="1" ht="13.5" spans="1:22">
      <c r="A33" s="6">
        <v>329</v>
      </c>
      <c r="B33" s="6" t="s">
        <v>328</v>
      </c>
      <c r="C33" s="6">
        <v>5589</v>
      </c>
      <c r="D33" s="6" t="s">
        <v>119</v>
      </c>
      <c r="E33" s="6" t="s">
        <v>64</v>
      </c>
      <c r="F33" s="6" t="s">
        <v>332</v>
      </c>
      <c r="G33" s="6">
        <v>1</v>
      </c>
      <c r="H33" s="6">
        <v>212784</v>
      </c>
      <c r="I33" s="6">
        <v>64480</v>
      </c>
      <c r="J33" s="6">
        <v>238369.14</v>
      </c>
      <c r="K33" s="6">
        <v>72192.57</v>
      </c>
      <c r="L33" s="9">
        <f t="shared" si="0"/>
        <v>0.302860387045068</v>
      </c>
      <c r="M33" s="6">
        <v>95045.61</v>
      </c>
      <c r="N33" s="6">
        <v>26803.15</v>
      </c>
      <c r="O33" s="10">
        <v>28.2</v>
      </c>
      <c r="P33" s="10">
        <v>147.4</v>
      </c>
      <c r="Q33" s="12">
        <v>1.1650495601173</v>
      </c>
      <c r="R33" s="6">
        <v>387.9</v>
      </c>
      <c r="S33" s="6">
        <v>63.24</v>
      </c>
      <c r="T33" s="6">
        <v>4539.7</v>
      </c>
      <c r="U33" s="6">
        <v>1694.06</v>
      </c>
      <c r="V33" s="6">
        <v>64</v>
      </c>
    </row>
    <row r="34" s="1" customFormat="1" ht="13.5" spans="1:22">
      <c r="A34" s="6">
        <v>385</v>
      </c>
      <c r="B34" s="6" t="s">
        <v>310</v>
      </c>
      <c r="C34" s="6">
        <v>11458</v>
      </c>
      <c r="D34" s="6" t="s">
        <v>337</v>
      </c>
      <c r="E34" s="6" t="s">
        <v>80</v>
      </c>
      <c r="F34" s="6" t="s">
        <v>313</v>
      </c>
      <c r="G34" s="6">
        <v>0.3</v>
      </c>
      <c r="H34" s="6">
        <v>318060</v>
      </c>
      <c r="I34" s="6">
        <v>27263</v>
      </c>
      <c r="J34" s="6">
        <v>341678.16</v>
      </c>
      <c r="K34" s="6">
        <v>91963.15</v>
      </c>
      <c r="L34" s="9">
        <f t="shared" si="0"/>
        <v>0.269151385034384</v>
      </c>
      <c r="M34" s="6">
        <v>35731.45</v>
      </c>
      <c r="N34" s="6">
        <v>9504.85</v>
      </c>
      <c r="O34" s="10">
        <v>26.6</v>
      </c>
      <c r="P34" s="10">
        <v>131.06</v>
      </c>
      <c r="Q34" s="12">
        <v>1.16019748726655</v>
      </c>
      <c r="R34" s="6">
        <v>481.11</v>
      </c>
      <c r="S34" s="6">
        <v>195</v>
      </c>
      <c r="T34" s="6">
        <v>9593.99</v>
      </c>
      <c r="U34" s="6">
        <v>2630.26</v>
      </c>
      <c r="V34" s="6">
        <v>90.49</v>
      </c>
    </row>
    <row r="35" s="1" customFormat="1" ht="13.5" spans="1:22">
      <c r="A35" s="6">
        <v>385</v>
      </c>
      <c r="B35" s="6" t="s">
        <v>310</v>
      </c>
      <c r="C35" s="6">
        <v>7317</v>
      </c>
      <c r="D35" s="6" t="s">
        <v>79</v>
      </c>
      <c r="E35" s="6" t="s">
        <v>80</v>
      </c>
      <c r="F35" s="6" t="s">
        <v>334</v>
      </c>
      <c r="G35" s="6">
        <v>1</v>
      </c>
      <c r="H35" s="6">
        <v>318060</v>
      </c>
      <c r="I35" s="6">
        <v>90874</v>
      </c>
      <c r="J35" s="6">
        <v>341678.16</v>
      </c>
      <c r="K35" s="6">
        <v>91963.15</v>
      </c>
      <c r="L35" s="9">
        <f t="shared" si="0"/>
        <v>0.269151385034384</v>
      </c>
      <c r="M35" s="6">
        <v>122394.5</v>
      </c>
      <c r="N35" s="6">
        <v>31317.25</v>
      </c>
      <c r="O35" s="10">
        <v>25.59</v>
      </c>
      <c r="P35" s="10">
        <v>134.69</v>
      </c>
      <c r="Q35" s="12">
        <v>1.16019748726655</v>
      </c>
      <c r="R35" s="6">
        <v>863.27</v>
      </c>
      <c r="S35" s="6">
        <v>127.63</v>
      </c>
      <c r="T35" s="6">
        <v>9593.99</v>
      </c>
      <c r="U35" s="6">
        <v>2630.26</v>
      </c>
      <c r="V35" s="6">
        <v>90.49</v>
      </c>
    </row>
    <row r="36" s="1" customFormat="1" ht="13.5" spans="1:22">
      <c r="A36" s="6">
        <v>385</v>
      </c>
      <c r="B36" s="6" t="s">
        <v>310</v>
      </c>
      <c r="C36" s="6">
        <v>7749</v>
      </c>
      <c r="D36" s="6" t="s">
        <v>131</v>
      </c>
      <c r="E36" s="6" t="s">
        <v>80</v>
      </c>
      <c r="F36" s="6" t="s">
        <v>331</v>
      </c>
      <c r="G36" s="6">
        <v>1</v>
      </c>
      <c r="H36" s="6">
        <v>318060</v>
      </c>
      <c r="I36" s="6">
        <v>90874</v>
      </c>
      <c r="J36" s="6">
        <v>341678.16</v>
      </c>
      <c r="K36" s="6">
        <v>91963.15</v>
      </c>
      <c r="L36" s="9">
        <f t="shared" si="0"/>
        <v>0.269151385034384</v>
      </c>
      <c r="M36" s="6">
        <v>102814.52</v>
      </c>
      <c r="N36" s="6">
        <v>26892.02</v>
      </c>
      <c r="O36" s="10">
        <v>26.16</v>
      </c>
      <c r="P36" s="10">
        <v>113.14</v>
      </c>
      <c r="Q36" s="12">
        <v>1.16019748726655</v>
      </c>
      <c r="R36" s="6">
        <v>567.44</v>
      </c>
      <c r="S36" s="6">
        <v>66.01</v>
      </c>
      <c r="T36" s="6">
        <v>9593.99</v>
      </c>
      <c r="U36" s="6">
        <v>2630.26</v>
      </c>
      <c r="V36" s="6">
        <v>90.49</v>
      </c>
    </row>
    <row r="37" s="1" customFormat="1" ht="13.5" spans="1:22">
      <c r="A37" s="6">
        <v>385</v>
      </c>
      <c r="B37" s="6" t="s">
        <v>310</v>
      </c>
      <c r="C37" s="6">
        <v>5954</v>
      </c>
      <c r="D37" s="6" t="s">
        <v>243</v>
      </c>
      <c r="E37" s="6" t="s">
        <v>80</v>
      </c>
      <c r="F37" s="6" t="s">
        <v>335</v>
      </c>
      <c r="G37" s="6">
        <v>1.2</v>
      </c>
      <c r="H37" s="6">
        <v>318060</v>
      </c>
      <c r="I37" s="6">
        <v>109049</v>
      </c>
      <c r="J37" s="6">
        <v>341678.16</v>
      </c>
      <c r="K37" s="6">
        <v>91963.15</v>
      </c>
      <c r="L37" s="9">
        <f t="shared" si="0"/>
        <v>0.269151385034384</v>
      </c>
      <c r="M37" s="6">
        <v>80737.69</v>
      </c>
      <c r="N37" s="6">
        <v>24249.03</v>
      </c>
      <c r="O37" s="10">
        <v>30.03</v>
      </c>
      <c r="P37" s="10">
        <v>74.04</v>
      </c>
      <c r="Q37" s="12">
        <v>1.16019748726655</v>
      </c>
      <c r="R37" s="6">
        <v>718.44</v>
      </c>
      <c r="S37" s="6">
        <v>53.82</v>
      </c>
      <c r="T37" s="6">
        <v>9593.99</v>
      </c>
      <c r="U37" s="6">
        <v>2630.26</v>
      </c>
      <c r="V37" s="6">
        <v>90.49</v>
      </c>
    </row>
    <row r="38" s="1" customFormat="1" ht="13.5" spans="1:22">
      <c r="A38" s="6">
        <v>709</v>
      </c>
      <c r="B38" s="6" t="s">
        <v>323</v>
      </c>
      <c r="C38" s="6">
        <v>11465</v>
      </c>
      <c r="D38" s="6" t="s">
        <v>230</v>
      </c>
      <c r="E38" s="6" t="s">
        <v>145</v>
      </c>
      <c r="F38" s="6" t="s">
        <v>332</v>
      </c>
      <c r="G38" s="6">
        <v>0.5</v>
      </c>
      <c r="H38" s="6">
        <v>203112</v>
      </c>
      <c r="I38" s="6">
        <v>34999</v>
      </c>
      <c r="J38" s="6">
        <v>222321.29</v>
      </c>
      <c r="K38" s="6">
        <v>70090.54</v>
      </c>
      <c r="L38" s="9">
        <f t="shared" si="0"/>
        <v>0.31526688244747</v>
      </c>
      <c r="M38" s="6">
        <v>48868.25</v>
      </c>
      <c r="N38" s="6">
        <v>16191.13</v>
      </c>
      <c r="O38" s="10">
        <v>33.13</v>
      </c>
      <c r="P38" s="10">
        <v>139.63</v>
      </c>
      <c r="Q38" s="12">
        <v>1.13835785970302</v>
      </c>
      <c r="R38" s="6">
        <v>467.24</v>
      </c>
      <c r="S38" s="6">
        <v>212.28</v>
      </c>
      <c r="T38" s="6">
        <v>8908.86</v>
      </c>
      <c r="U38" s="6">
        <v>2514.63</v>
      </c>
      <c r="V38" s="6">
        <v>131.59</v>
      </c>
    </row>
    <row r="39" s="1" customFormat="1" ht="13.5" spans="1:22">
      <c r="A39" s="6">
        <v>709</v>
      </c>
      <c r="B39" s="6" t="s">
        <v>323</v>
      </c>
      <c r="C39" s="6">
        <v>7662</v>
      </c>
      <c r="D39" s="6" t="s">
        <v>346</v>
      </c>
      <c r="E39" s="6" t="s">
        <v>145</v>
      </c>
      <c r="F39" s="6" t="s">
        <v>317</v>
      </c>
      <c r="G39" s="6">
        <v>0.9</v>
      </c>
      <c r="H39" s="6">
        <v>203112</v>
      </c>
      <c r="I39" s="6">
        <v>63085</v>
      </c>
      <c r="J39" s="6">
        <v>222321.29</v>
      </c>
      <c r="K39" s="6">
        <v>70090.54</v>
      </c>
      <c r="L39" s="9">
        <f t="shared" si="0"/>
        <v>0.31526688244747</v>
      </c>
      <c r="M39" s="6">
        <v>67117.13</v>
      </c>
      <c r="N39" s="6">
        <v>20765.07</v>
      </c>
      <c r="O39" s="10">
        <v>30.94</v>
      </c>
      <c r="P39" s="10">
        <v>106.39</v>
      </c>
      <c r="Q39" s="12">
        <v>1.13835785970302</v>
      </c>
      <c r="R39" s="6">
        <v>1162.58</v>
      </c>
      <c r="S39" s="6">
        <v>150.46</v>
      </c>
      <c r="T39" s="6">
        <v>8908.86</v>
      </c>
      <c r="U39" s="6">
        <v>2514.63</v>
      </c>
      <c r="V39" s="6">
        <v>131.59</v>
      </c>
    </row>
    <row r="40" s="1" customFormat="1" ht="13.5" spans="1:22">
      <c r="A40" s="6">
        <v>709</v>
      </c>
      <c r="B40" s="6" t="s">
        <v>323</v>
      </c>
      <c r="C40" s="6">
        <v>11486</v>
      </c>
      <c r="D40" s="6" t="s">
        <v>144</v>
      </c>
      <c r="E40" s="6" t="s">
        <v>145</v>
      </c>
      <c r="F40" s="6" t="s">
        <v>332</v>
      </c>
      <c r="G40" s="6">
        <v>0.5</v>
      </c>
      <c r="H40" s="6">
        <v>203112</v>
      </c>
      <c r="I40" s="6">
        <v>34999</v>
      </c>
      <c r="J40" s="6">
        <v>222321.29</v>
      </c>
      <c r="K40" s="6">
        <v>70090.54</v>
      </c>
      <c r="L40" s="9">
        <f t="shared" si="0"/>
        <v>0.31526688244747</v>
      </c>
      <c r="M40" s="6">
        <v>44074.76</v>
      </c>
      <c r="N40" s="6">
        <v>13799.45</v>
      </c>
      <c r="O40" s="10">
        <v>31.31</v>
      </c>
      <c r="P40" s="10">
        <v>125.93</v>
      </c>
      <c r="Q40" s="12">
        <v>1.13835785970302</v>
      </c>
      <c r="R40" s="6">
        <v>321.09</v>
      </c>
      <c r="S40" s="6">
        <v>95.69</v>
      </c>
      <c r="T40" s="6">
        <v>8908.86</v>
      </c>
      <c r="U40" s="6">
        <v>2514.63</v>
      </c>
      <c r="V40" s="6">
        <v>131.59</v>
      </c>
    </row>
    <row r="41" s="1" customFormat="1" ht="13.5" spans="1:22">
      <c r="A41" s="6">
        <v>709</v>
      </c>
      <c r="B41" s="6" t="s">
        <v>323</v>
      </c>
      <c r="C41" s="6">
        <v>11125</v>
      </c>
      <c r="D41" s="6" t="s">
        <v>221</v>
      </c>
      <c r="E41" s="6" t="s">
        <v>145</v>
      </c>
      <c r="F41" s="6" t="s">
        <v>331</v>
      </c>
      <c r="G41" s="6">
        <v>1</v>
      </c>
      <c r="H41" s="6">
        <v>203112</v>
      </c>
      <c r="I41" s="6">
        <v>70029</v>
      </c>
      <c r="J41" s="6">
        <v>222321.29</v>
      </c>
      <c r="K41" s="6">
        <v>70090.54</v>
      </c>
      <c r="L41" s="9">
        <f t="shared" si="0"/>
        <v>0.31526688244747</v>
      </c>
      <c r="M41" s="6">
        <v>62261.15</v>
      </c>
      <c r="N41" s="6">
        <v>19334.89</v>
      </c>
      <c r="O41" s="10">
        <v>31.05</v>
      </c>
      <c r="P41" s="10">
        <v>88.91</v>
      </c>
      <c r="Q41" s="12">
        <v>1.13835785970302</v>
      </c>
      <c r="R41" s="6">
        <v>563.71</v>
      </c>
      <c r="S41" s="6">
        <v>92.2</v>
      </c>
      <c r="T41" s="6">
        <v>8908.86</v>
      </c>
      <c r="U41" s="6">
        <v>2514.63</v>
      </c>
      <c r="V41" s="6">
        <v>131.59</v>
      </c>
    </row>
    <row r="42" s="1" customFormat="1" ht="13.5" spans="1:22">
      <c r="A42" s="6">
        <v>585</v>
      </c>
      <c r="B42" s="6" t="s">
        <v>326</v>
      </c>
      <c r="C42" s="6">
        <v>7046</v>
      </c>
      <c r="D42" s="6" t="s">
        <v>194</v>
      </c>
      <c r="E42" s="6" t="s">
        <v>195</v>
      </c>
      <c r="F42" s="6" t="s">
        <v>331</v>
      </c>
      <c r="G42" s="6">
        <v>1</v>
      </c>
      <c r="H42" s="6">
        <v>309504</v>
      </c>
      <c r="I42" s="6">
        <v>123801</v>
      </c>
      <c r="J42" s="6">
        <v>190587.5</v>
      </c>
      <c r="K42" s="6">
        <v>56966.56</v>
      </c>
      <c r="L42" s="9">
        <f t="shared" si="0"/>
        <v>0.298899770446645</v>
      </c>
      <c r="M42" s="6">
        <v>75063.87</v>
      </c>
      <c r="N42" s="6">
        <v>22872.22</v>
      </c>
      <c r="O42" s="10">
        <v>30.47</v>
      </c>
      <c r="P42" s="10">
        <v>60.63</v>
      </c>
      <c r="Q42" s="12">
        <v>1.12314577546296</v>
      </c>
      <c r="R42" s="6">
        <v>1462.56</v>
      </c>
      <c r="S42" s="6">
        <v>114.97</v>
      </c>
      <c r="T42" s="6">
        <v>9400.09</v>
      </c>
      <c r="U42" s="6">
        <v>3287.95</v>
      </c>
      <c r="V42" s="6">
        <v>91.11</v>
      </c>
    </row>
    <row r="43" s="1" customFormat="1" ht="13.5" spans="1:22">
      <c r="A43" s="6">
        <v>585</v>
      </c>
      <c r="B43" s="6" t="s">
        <v>326</v>
      </c>
      <c r="C43" s="6">
        <v>6303</v>
      </c>
      <c r="D43" s="6" t="s">
        <v>353</v>
      </c>
      <c r="E43" s="6" t="s">
        <v>195</v>
      </c>
      <c r="F43" s="6" t="s">
        <v>317</v>
      </c>
      <c r="G43" s="6">
        <v>0.9</v>
      </c>
      <c r="H43" s="6">
        <v>309504</v>
      </c>
      <c r="I43" s="6">
        <v>111421</v>
      </c>
      <c r="J43" s="6">
        <v>190587.5</v>
      </c>
      <c r="K43" s="6">
        <v>56966.56</v>
      </c>
      <c r="L43" s="9">
        <f t="shared" si="0"/>
        <v>0.298899770446645</v>
      </c>
      <c r="M43" s="6">
        <v>107159.79</v>
      </c>
      <c r="N43" s="6">
        <v>33491.2</v>
      </c>
      <c r="O43" s="10">
        <v>31.25</v>
      </c>
      <c r="P43" s="10">
        <v>96.18</v>
      </c>
      <c r="Q43" s="12">
        <v>1.12314577546296</v>
      </c>
      <c r="R43" s="6">
        <v>1358.02</v>
      </c>
      <c r="S43" s="6">
        <v>93.08</v>
      </c>
      <c r="T43" s="6">
        <v>9400.09</v>
      </c>
      <c r="U43" s="6">
        <v>3287.95</v>
      </c>
      <c r="V43" s="6">
        <v>91.11</v>
      </c>
    </row>
    <row r="44" s="1" customFormat="1" ht="13.5" spans="1:22">
      <c r="A44" s="6">
        <v>585</v>
      </c>
      <c r="B44" s="6" t="s">
        <v>326</v>
      </c>
      <c r="C44" s="6">
        <v>11642</v>
      </c>
      <c r="D44" s="6" t="s">
        <v>236</v>
      </c>
      <c r="E44" s="6" t="s">
        <v>195</v>
      </c>
      <c r="F44" s="6" t="s">
        <v>330</v>
      </c>
      <c r="G44" s="6">
        <v>0.6</v>
      </c>
      <c r="H44" s="6">
        <v>309504</v>
      </c>
      <c r="I44" s="6">
        <v>74282</v>
      </c>
      <c r="J44" s="6">
        <v>190587.5</v>
      </c>
      <c r="K44" s="6">
        <v>56966.56</v>
      </c>
      <c r="L44" s="9">
        <f t="shared" si="0"/>
        <v>0.298899770446645</v>
      </c>
      <c r="M44" s="6">
        <v>32076.61</v>
      </c>
      <c r="N44" s="6">
        <v>9726.84</v>
      </c>
      <c r="O44" s="10">
        <v>30.32</v>
      </c>
      <c r="P44" s="10">
        <v>43.18</v>
      </c>
      <c r="Q44" s="12">
        <v>1.12314577546296</v>
      </c>
      <c r="R44" s="6">
        <v>236.4</v>
      </c>
      <c r="S44" s="6">
        <v>21.98</v>
      </c>
      <c r="T44" s="6">
        <v>9400.09</v>
      </c>
      <c r="U44" s="6">
        <v>3287.95</v>
      </c>
      <c r="V44" s="6">
        <v>91.11</v>
      </c>
    </row>
    <row r="45" s="1" customFormat="1" ht="13.5" spans="1:22">
      <c r="A45" s="6">
        <v>733</v>
      </c>
      <c r="B45" s="6" t="s">
        <v>341</v>
      </c>
      <c r="C45" s="6">
        <v>11110</v>
      </c>
      <c r="D45" s="6" t="s">
        <v>220</v>
      </c>
      <c r="E45" s="6" t="s">
        <v>160</v>
      </c>
      <c r="F45" s="6" t="s">
        <v>342</v>
      </c>
      <c r="G45" s="6">
        <v>0.8</v>
      </c>
      <c r="H45" s="6">
        <v>111724</v>
      </c>
      <c r="I45" s="6">
        <v>31282.72</v>
      </c>
      <c r="J45" s="6">
        <v>118091.34</v>
      </c>
      <c r="K45" s="6">
        <v>33882.49</v>
      </c>
      <c r="L45" s="9">
        <f t="shared" si="0"/>
        <v>0.286917652047983</v>
      </c>
      <c r="M45" s="6">
        <v>37865.62</v>
      </c>
      <c r="N45" s="6">
        <v>11603.86</v>
      </c>
      <c r="O45" s="10">
        <v>30.64</v>
      </c>
      <c r="P45" s="10">
        <v>121.04</v>
      </c>
      <c r="Q45" s="12">
        <v>1.12041119544592</v>
      </c>
      <c r="R45" s="6">
        <v>693.29</v>
      </c>
      <c r="S45" s="6">
        <v>155.79</v>
      </c>
      <c r="T45" s="6">
        <v>3413.35</v>
      </c>
      <c r="U45" s="6">
        <v>1267.66</v>
      </c>
      <c r="V45" s="6">
        <v>91.65</v>
      </c>
    </row>
    <row r="46" s="1" customFormat="1" ht="13.5" spans="1:22">
      <c r="A46" s="6">
        <v>733</v>
      </c>
      <c r="B46" s="6" t="s">
        <v>341</v>
      </c>
      <c r="C46" s="6">
        <v>5501</v>
      </c>
      <c r="D46" s="6" t="s">
        <v>159</v>
      </c>
      <c r="E46" s="6" t="s">
        <v>160</v>
      </c>
      <c r="F46" s="6" t="s">
        <v>317</v>
      </c>
      <c r="G46" s="6">
        <v>0.9</v>
      </c>
      <c r="H46" s="6">
        <v>111724</v>
      </c>
      <c r="I46" s="6">
        <v>40220.64</v>
      </c>
      <c r="J46" s="6">
        <v>118091.34</v>
      </c>
      <c r="K46" s="6">
        <v>33882.49</v>
      </c>
      <c r="L46" s="9">
        <f t="shared" si="0"/>
        <v>0.286917652047983</v>
      </c>
      <c r="M46" s="6">
        <v>43163.08</v>
      </c>
      <c r="N46" s="6">
        <v>11386.45</v>
      </c>
      <c r="O46" s="10">
        <v>26.38</v>
      </c>
      <c r="P46" s="10">
        <v>107.32</v>
      </c>
      <c r="Q46" s="12">
        <v>1.12041119544592</v>
      </c>
      <c r="R46" s="6">
        <v>379.39</v>
      </c>
      <c r="S46" s="6">
        <v>75.81</v>
      </c>
      <c r="T46" s="6">
        <v>3413.35</v>
      </c>
      <c r="U46" s="6">
        <v>1267.66</v>
      </c>
      <c r="V46" s="6">
        <v>91.65</v>
      </c>
    </row>
    <row r="47" s="1" customFormat="1" ht="13.5" spans="1:22">
      <c r="A47" s="6">
        <v>733</v>
      </c>
      <c r="B47" s="6" t="s">
        <v>341</v>
      </c>
      <c r="C47" s="6">
        <v>11004</v>
      </c>
      <c r="D47" s="6" t="s">
        <v>356</v>
      </c>
      <c r="E47" s="6" t="s">
        <v>160</v>
      </c>
      <c r="F47" s="6" t="s">
        <v>342</v>
      </c>
      <c r="G47" s="6">
        <v>1</v>
      </c>
      <c r="H47" s="6">
        <v>111724</v>
      </c>
      <c r="I47" s="6">
        <v>40220.64</v>
      </c>
      <c r="J47" s="6">
        <v>118091.34</v>
      </c>
      <c r="K47" s="6">
        <v>33882.49</v>
      </c>
      <c r="L47" s="9">
        <f t="shared" si="0"/>
        <v>0.286917652047983</v>
      </c>
      <c r="M47" s="6">
        <v>37062.64</v>
      </c>
      <c r="N47" s="6">
        <v>10892.18</v>
      </c>
      <c r="O47" s="10">
        <v>29.39</v>
      </c>
      <c r="P47" s="10">
        <v>92.15</v>
      </c>
      <c r="Q47" s="12">
        <v>1.12041119544592</v>
      </c>
      <c r="R47" s="6">
        <v>194.97</v>
      </c>
      <c r="S47" s="6">
        <v>57.62</v>
      </c>
      <c r="T47" s="6">
        <v>3413.35</v>
      </c>
      <c r="U47" s="6">
        <v>1267.66</v>
      </c>
      <c r="V47" s="6">
        <v>91.65</v>
      </c>
    </row>
    <row r="48" s="1" customFormat="1" ht="13.5" spans="1:22">
      <c r="A48" s="6">
        <v>748</v>
      </c>
      <c r="B48" s="6" t="s">
        <v>318</v>
      </c>
      <c r="C48" s="6">
        <v>11012</v>
      </c>
      <c r="D48" s="6" t="s">
        <v>109</v>
      </c>
      <c r="E48" s="6" t="s">
        <v>36</v>
      </c>
      <c r="F48" s="6" t="s">
        <v>331</v>
      </c>
      <c r="G48" s="6">
        <v>1</v>
      </c>
      <c r="H48" s="6">
        <v>131440</v>
      </c>
      <c r="I48" s="6">
        <v>57148</v>
      </c>
      <c r="J48" s="6">
        <v>136114.15</v>
      </c>
      <c r="K48" s="6">
        <v>42705.99</v>
      </c>
      <c r="L48" s="9">
        <f t="shared" si="0"/>
        <v>0.313751288899795</v>
      </c>
      <c r="M48" s="6">
        <v>62977.95</v>
      </c>
      <c r="N48" s="6">
        <v>19658.8</v>
      </c>
      <c r="O48" s="10">
        <v>31.22</v>
      </c>
      <c r="P48" s="10">
        <v>110.2</v>
      </c>
      <c r="Q48" s="12">
        <v>1.09769475806452</v>
      </c>
      <c r="R48" s="6" t="s">
        <v>313</v>
      </c>
      <c r="S48" s="6" t="s">
        <v>313</v>
      </c>
      <c r="T48" s="6">
        <v>4654.51</v>
      </c>
      <c r="U48" s="6">
        <v>1108.29</v>
      </c>
      <c r="V48" s="6">
        <v>106.24</v>
      </c>
    </row>
    <row r="49" s="1" customFormat="1" ht="13.5" spans="1:22">
      <c r="A49" s="6">
        <v>748</v>
      </c>
      <c r="B49" s="6" t="s">
        <v>318</v>
      </c>
      <c r="C49" s="6">
        <v>11317</v>
      </c>
      <c r="D49" s="6" t="s">
        <v>224</v>
      </c>
      <c r="E49" s="6" t="s">
        <v>36</v>
      </c>
      <c r="F49" s="6" t="s">
        <v>315</v>
      </c>
      <c r="G49" s="6">
        <v>0.4</v>
      </c>
      <c r="H49" s="6">
        <v>131440</v>
      </c>
      <c r="I49" s="6">
        <v>22859</v>
      </c>
      <c r="J49" s="6">
        <v>136114.15</v>
      </c>
      <c r="K49" s="6">
        <v>42705.99</v>
      </c>
      <c r="L49" s="9">
        <f t="shared" si="0"/>
        <v>0.313751288899795</v>
      </c>
      <c r="M49" s="6">
        <v>3990.24</v>
      </c>
      <c r="N49" s="6">
        <v>1231.05</v>
      </c>
      <c r="O49" s="10">
        <v>30.85</v>
      </c>
      <c r="P49" s="10">
        <v>17.46</v>
      </c>
      <c r="Q49" s="12">
        <v>1.09769475806452</v>
      </c>
      <c r="R49" s="6" t="s">
        <v>313</v>
      </c>
      <c r="S49" s="6" t="s">
        <v>313</v>
      </c>
      <c r="T49" s="6">
        <v>4654.51</v>
      </c>
      <c r="U49" s="6">
        <v>1108.29</v>
      </c>
      <c r="V49" s="6">
        <v>106.24</v>
      </c>
    </row>
    <row r="50" s="1" customFormat="1" ht="13.5" spans="1:22">
      <c r="A50" s="6">
        <v>748</v>
      </c>
      <c r="B50" s="6" t="s">
        <v>318</v>
      </c>
      <c r="C50" s="6">
        <v>6537</v>
      </c>
      <c r="D50" s="6" t="s">
        <v>21</v>
      </c>
      <c r="E50" s="6" t="s">
        <v>36</v>
      </c>
      <c r="F50" s="6" t="s">
        <v>319</v>
      </c>
      <c r="G50" s="6">
        <v>0.9</v>
      </c>
      <c r="H50" s="6">
        <v>131440</v>
      </c>
      <c r="I50" s="6">
        <v>51429</v>
      </c>
      <c r="J50" s="6">
        <v>136114.15</v>
      </c>
      <c r="K50" s="6">
        <v>42705.99</v>
      </c>
      <c r="L50" s="9">
        <f t="shared" si="0"/>
        <v>0.313751288899795</v>
      </c>
      <c r="M50" s="6">
        <v>69145.96</v>
      </c>
      <c r="N50" s="6">
        <v>21816.13</v>
      </c>
      <c r="O50" s="10">
        <v>31.55</v>
      </c>
      <c r="P50" s="10">
        <v>134.45</v>
      </c>
      <c r="Q50" s="12">
        <v>1.09769475806452</v>
      </c>
      <c r="R50" s="6">
        <v>1108.29</v>
      </c>
      <c r="S50" s="6">
        <v>271.51</v>
      </c>
      <c r="T50" s="6">
        <v>4654.51</v>
      </c>
      <c r="U50" s="6">
        <v>1108.29</v>
      </c>
      <c r="V50" s="6">
        <v>106.24</v>
      </c>
    </row>
    <row r="51" s="1" customFormat="1" ht="13.5" spans="1:22">
      <c r="A51" s="6">
        <v>716</v>
      </c>
      <c r="B51" s="6" t="s">
        <v>318</v>
      </c>
      <c r="C51" s="6">
        <v>7661</v>
      </c>
      <c r="D51" s="6" t="s">
        <v>198</v>
      </c>
      <c r="E51" s="6" t="s">
        <v>69</v>
      </c>
      <c r="F51" s="6" t="s">
        <v>332</v>
      </c>
      <c r="G51" s="6">
        <v>1</v>
      </c>
      <c r="H51" s="6">
        <v>118296</v>
      </c>
      <c r="I51" s="6">
        <v>40791.7</v>
      </c>
      <c r="J51" s="6">
        <v>121536.41</v>
      </c>
      <c r="K51" s="6">
        <v>36437.06</v>
      </c>
      <c r="L51" s="9">
        <f t="shared" si="0"/>
        <v>0.299803655546515</v>
      </c>
      <c r="M51" s="6">
        <v>30436.53</v>
      </c>
      <c r="N51" s="6">
        <v>9110.38</v>
      </c>
      <c r="O51" s="10">
        <v>29.93</v>
      </c>
      <c r="P51" s="10">
        <v>74.61</v>
      </c>
      <c r="Q51" s="12">
        <v>1.08903593189964</v>
      </c>
      <c r="R51" s="6" t="s">
        <v>313</v>
      </c>
      <c r="S51" s="6" t="s">
        <v>313</v>
      </c>
      <c r="T51" s="6">
        <v>2417.4</v>
      </c>
      <c r="U51" s="6">
        <v>811.09</v>
      </c>
      <c r="V51" s="6">
        <v>61.31</v>
      </c>
    </row>
    <row r="52" s="1" customFormat="1" ht="13.5" spans="1:22">
      <c r="A52" s="6">
        <v>716</v>
      </c>
      <c r="B52" s="6" t="s">
        <v>318</v>
      </c>
      <c r="C52" s="6">
        <v>8354</v>
      </c>
      <c r="D52" s="6" t="s">
        <v>19</v>
      </c>
      <c r="E52" s="6" t="s">
        <v>69</v>
      </c>
      <c r="F52" s="6" t="s">
        <v>317</v>
      </c>
      <c r="G52" s="6">
        <v>0.9</v>
      </c>
      <c r="H52" s="6">
        <v>118296</v>
      </c>
      <c r="I52" s="6">
        <v>36712.6</v>
      </c>
      <c r="J52" s="6">
        <v>121536.41</v>
      </c>
      <c r="K52" s="6">
        <v>36437.06</v>
      </c>
      <c r="L52" s="9">
        <f t="shared" si="0"/>
        <v>0.299803655546515</v>
      </c>
      <c r="M52" s="6">
        <v>54731.22</v>
      </c>
      <c r="N52" s="6">
        <v>17696.16</v>
      </c>
      <c r="O52" s="10">
        <v>32.33</v>
      </c>
      <c r="P52" s="10">
        <v>149.08</v>
      </c>
      <c r="Q52" s="12">
        <v>1.08903593189964</v>
      </c>
      <c r="R52" s="6">
        <v>573.17</v>
      </c>
      <c r="S52" s="6">
        <v>135.54</v>
      </c>
      <c r="T52" s="6">
        <v>2417.4</v>
      </c>
      <c r="U52" s="6">
        <v>811.09</v>
      </c>
      <c r="V52" s="6">
        <v>61.31</v>
      </c>
    </row>
    <row r="53" s="1" customFormat="1" ht="13.5" spans="1:22">
      <c r="A53" s="6">
        <v>716</v>
      </c>
      <c r="B53" s="6" t="s">
        <v>318</v>
      </c>
      <c r="C53" s="6">
        <v>11131</v>
      </c>
      <c r="D53" s="6" t="s">
        <v>156</v>
      </c>
      <c r="E53" s="6" t="s">
        <v>69</v>
      </c>
      <c r="F53" s="6" t="s">
        <v>332</v>
      </c>
      <c r="G53" s="6">
        <v>1</v>
      </c>
      <c r="H53" s="6">
        <v>118296</v>
      </c>
      <c r="I53" s="6">
        <v>40791.7</v>
      </c>
      <c r="J53" s="6">
        <v>121536.41</v>
      </c>
      <c r="K53" s="6">
        <v>36437.06</v>
      </c>
      <c r="L53" s="9">
        <f t="shared" si="0"/>
        <v>0.299803655546515</v>
      </c>
      <c r="M53" s="6">
        <v>36368.66</v>
      </c>
      <c r="N53" s="6">
        <v>9630.52</v>
      </c>
      <c r="O53" s="10">
        <v>26.48</v>
      </c>
      <c r="P53" s="10">
        <v>89.16</v>
      </c>
      <c r="Q53" s="12">
        <v>1.08903593189964</v>
      </c>
      <c r="R53" s="6">
        <v>237.92</v>
      </c>
      <c r="S53" s="6">
        <v>55.8</v>
      </c>
      <c r="T53" s="6">
        <v>2417.4</v>
      </c>
      <c r="U53" s="6">
        <v>811.09</v>
      </c>
      <c r="V53" s="6">
        <v>61.31</v>
      </c>
    </row>
    <row r="54" s="1" customFormat="1" ht="13.5" spans="1:22">
      <c r="A54" s="6">
        <v>377</v>
      </c>
      <c r="B54" s="6" t="s">
        <v>338</v>
      </c>
      <c r="C54" s="6">
        <v>11119</v>
      </c>
      <c r="D54" s="6" t="s">
        <v>87</v>
      </c>
      <c r="E54" s="6" t="s">
        <v>88</v>
      </c>
      <c r="F54" s="6" t="s">
        <v>331</v>
      </c>
      <c r="G54" s="6">
        <v>0.8</v>
      </c>
      <c r="H54" s="6">
        <v>232128</v>
      </c>
      <c r="I54" s="6">
        <v>84410.2</v>
      </c>
      <c r="J54" s="6">
        <v>240604</v>
      </c>
      <c r="K54" s="6">
        <v>78184.56</v>
      </c>
      <c r="L54" s="9">
        <f t="shared" si="0"/>
        <v>0.324951206131236</v>
      </c>
      <c r="M54" s="6">
        <v>85539.55</v>
      </c>
      <c r="N54" s="6">
        <v>26512.14</v>
      </c>
      <c r="O54" s="10">
        <v>30.99</v>
      </c>
      <c r="P54" s="10">
        <v>101.34</v>
      </c>
      <c r="Q54" s="12">
        <v>1.07823207885305</v>
      </c>
      <c r="R54" s="6">
        <v>1151.7</v>
      </c>
      <c r="S54" s="6">
        <v>131.49</v>
      </c>
      <c r="T54" s="6">
        <v>9046.92</v>
      </c>
      <c r="U54" s="6">
        <v>2908.76</v>
      </c>
      <c r="V54" s="6">
        <v>116.92</v>
      </c>
    </row>
    <row r="55" s="1" customFormat="1" ht="13.5" spans="1:22">
      <c r="A55" s="6">
        <v>377</v>
      </c>
      <c r="B55" s="6" t="s">
        <v>338</v>
      </c>
      <c r="C55" s="6">
        <v>8940</v>
      </c>
      <c r="D55" s="6" t="s">
        <v>361</v>
      </c>
      <c r="E55" s="6" t="s">
        <v>88</v>
      </c>
      <c r="F55" s="6" t="s">
        <v>317</v>
      </c>
      <c r="G55" s="6">
        <v>0.9</v>
      </c>
      <c r="H55" s="6">
        <v>232128</v>
      </c>
      <c r="I55" s="6">
        <v>94961.5</v>
      </c>
      <c r="J55" s="6">
        <v>240604</v>
      </c>
      <c r="K55" s="6">
        <v>78184.56</v>
      </c>
      <c r="L55" s="9">
        <f t="shared" si="0"/>
        <v>0.324951206131236</v>
      </c>
      <c r="M55" s="6">
        <v>80165.67</v>
      </c>
      <c r="N55" s="6">
        <v>25295.44</v>
      </c>
      <c r="O55" s="10">
        <v>31.55</v>
      </c>
      <c r="P55" s="10">
        <v>84.42</v>
      </c>
      <c r="Q55" s="12">
        <v>1.07823207885305</v>
      </c>
      <c r="R55" s="6">
        <v>839.44</v>
      </c>
      <c r="S55" s="6">
        <v>91.18</v>
      </c>
      <c r="T55" s="6">
        <v>9046.92</v>
      </c>
      <c r="U55" s="6">
        <v>2908.76</v>
      </c>
      <c r="V55" s="6">
        <v>116.92</v>
      </c>
    </row>
    <row r="56" s="1" customFormat="1" ht="13.5" spans="1:22">
      <c r="A56" s="6">
        <v>377</v>
      </c>
      <c r="B56" s="6" t="s">
        <v>338</v>
      </c>
      <c r="C56" s="6">
        <v>11328</v>
      </c>
      <c r="D56" s="6" t="s">
        <v>242</v>
      </c>
      <c r="E56" s="6" t="s">
        <v>88</v>
      </c>
      <c r="F56" s="6" t="s">
        <v>315</v>
      </c>
      <c r="G56" s="6">
        <v>0.5</v>
      </c>
      <c r="H56" s="6">
        <v>232128</v>
      </c>
      <c r="I56" s="6">
        <v>52756.4</v>
      </c>
      <c r="J56" s="6">
        <v>240604</v>
      </c>
      <c r="K56" s="6">
        <v>78184.56</v>
      </c>
      <c r="L56" s="9">
        <f t="shared" si="0"/>
        <v>0.324951206131236</v>
      </c>
      <c r="M56" s="6">
        <v>50443.54</v>
      </c>
      <c r="N56" s="6">
        <v>17060.46</v>
      </c>
      <c r="O56" s="10">
        <v>33.82</v>
      </c>
      <c r="P56" s="10">
        <v>95.62</v>
      </c>
      <c r="Q56" s="12">
        <v>1.07823207885305</v>
      </c>
      <c r="R56" s="6">
        <v>166.99</v>
      </c>
      <c r="S56" s="6">
        <v>25.94</v>
      </c>
      <c r="T56" s="6">
        <v>9046.92</v>
      </c>
      <c r="U56" s="6">
        <v>2908.76</v>
      </c>
      <c r="V56" s="6">
        <v>116.92</v>
      </c>
    </row>
    <row r="57" s="1" customFormat="1" ht="13.5" spans="1:22">
      <c r="A57" s="6">
        <v>311</v>
      </c>
      <c r="B57" s="6" t="s">
        <v>326</v>
      </c>
      <c r="C57" s="6">
        <v>4093</v>
      </c>
      <c r="D57" s="6" t="s">
        <v>53</v>
      </c>
      <c r="E57" s="6" t="s">
        <v>54</v>
      </c>
      <c r="F57" s="6" t="s">
        <v>317</v>
      </c>
      <c r="G57" s="6">
        <v>0.9</v>
      </c>
      <c r="H57" s="6">
        <v>177320</v>
      </c>
      <c r="I57" s="6">
        <v>83994</v>
      </c>
      <c r="J57" s="6">
        <v>183470.91</v>
      </c>
      <c r="K57" s="6">
        <v>44327.08</v>
      </c>
      <c r="L57" s="9">
        <f t="shared" si="0"/>
        <v>0.241602769616175</v>
      </c>
      <c r="M57" s="6">
        <v>109388.55</v>
      </c>
      <c r="N57" s="6">
        <v>26921.18</v>
      </c>
      <c r="O57" s="10">
        <v>24.61</v>
      </c>
      <c r="P57" s="10">
        <v>130.23</v>
      </c>
      <c r="Q57" s="12">
        <v>1.07607571847507</v>
      </c>
      <c r="R57" s="6">
        <v>580.36</v>
      </c>
      <c r="S57" s="6">
        <v>94.86</v>
      </c>
      <c r="T57" s="6">
        <v>4650.25</v>
      </c>
      <c r="U57" s="6">
        <v>1073.13</v>
      </c>
      <c r="V57" s="6">
        <v>78.68</v>
      </c>
    </row>
    <row r="58" s="1" customFormat="1" ht="13.5" spans="1:22">
      <c r="A58" s="6">
        <v>311</v>
      </c>
      <c r="B58" s="6" t="s">
        <v>326</v>
      </c>
      <c r="C58" s="6">
        <v>4302</v>
      </c>
      <c r="D58" s="6" t="s">
        <v>363</v>
      </c>
      <c r="E58" s="6" t="s">
        <v>54</v>
      </c>
      <c r="F58" s="6" t="s">
        <v>331</v>
      </c>
      <c r="G58" s="6">
        <v>1</v>
      </c>
      <c r="H58" s="6">
        <v>177320</v>
      </c>
      <c r="I58" s="6">
        <v>93326</v>
      </c>
      <c r="J58" s="6">
        <v>183470.91</v>
      </c>
      <c r="K58" s="6">
        <v>44327.08</v>
      </c>
      <c r="L58" s="9">
        <f t="shared" si="0"/>
        <v>0.241602769616175</v>
      </c>
      <c r="M58" s="6">
        <v>73872.47</v>
      </c>
      <c r="N58" s="6">
        <v>17364.41</v>
      </c>
      <c r="O58" s="10">
        <v>23.51</v>
      </c>
      <c r="P58" s="10">
        <v>79.16</v>
      </c>
      <c r="Q58" s="12">
        <v>1.07607571847507</v>
      </c>
      <c r="R58" s="6">
        <v>492.77</v>
      </c>
      <c r="S58" s="6">
        <v>64.11</v>
      </c>
      <c r="T58" s="6">
        <v>4650.25</v>
      </c>
      <c r="U58" s="6">
        <v>1073.13</v>
      </c>
      <c r="V58" s="6">
        <v>78.68</v>
      </c>
    </row>
    <row r="59" s="1" customFormat="1" ht="13.5" spans="1:22">
      <c r="A59" s="6">
        <v>373</v>
      </c>
      <c r="B59" s="6" t="s">
        <v>338</v>
      </c>
      <c r="C59" s="6">
        <v>11452</v>
      </c>
      <c r="D59" s="6" t="s">
        <v>142</v>
      </c>
      <c r="E59" s="6" t="s">
        <v>58</v>
      </c>
      <c r="F59" s="6" t="s">
        <v>330</v>
      </c>
      <c r="G59" s="6">
        <v>0.6</v>
      </c>
      <c r="H59" s="6">
        <v>261144</v>
      </c>
      <c r="I59" s="6">
        <v>44767</v>
      </c>
      <c r="J59" s="6">
        <v>267911.52</v>
      </c>
      <c r="K59" s="6">
        <v>82885.83</v>
      </c>
      <c r="L59" s="9">
        <f t="shared" si="0"/>
        <v>0.309377625866928</v>
      </c>
      <c r="M59" s="6">
        <v>58133.5</v>
      </c>
      <c r="N59" s="6">
        <v>18417.1</v>
      </c>
      <c r="O59" s="10">
        <v>31.68</v>
      </c>
      <c r="P59" s="10">
        <v>129.86</v>
      </c>
      <c r="Q59" s="12">
        <v>1.06695149342891</v>
      </c>
      <c r="R59" s="6">
        <v>587.81</v>
      </c>
      <c r="S59" s="6">
        <v>116.05</v>
      </c>
      <c r="T59" s="6">
        <v>6958.4</v>
      </c>
      <c r="U59" s="6">
        <v>2727.9</v>
      </c>
      <c r="V59" s="6">
        <v>79.94</v>
      </c>
    </row>
    <row r="60" s="1" customFormat="1" ht="13.5" spans="1:22">
      <c r="A60" s="6">
        <v>373</v>
      </c>
      <c r="B60" s="6" t="s">
        <v>338</v>
      </c>
      <c r="C60" s="6">
        <v>8075</v>
      </c>
      <c r="D60" s="6" t="s">
        <v>165</v>
      </c>
      <c r="E60" s="6" t="s">
        <v>58</v>
      </c>
      <c r="F60" s="6" t="s">
        <v>331</v>
      </c>
      <c r="G60" s="6">
        <v>1</v>
      </c>
      <c r="H60" s="6">
        <v>261144</v>
      </c>
      <c r="I60" s="6">
        <v>74612</v>
      </c>
      <c r="J60" s="6">
        <v>267911.52</v>
      </c>
      <c r="K60" s="6">
        <v>82885.83</v>
      </c>
      <c r="L60" s="9">
        <f t="shared" si="0"/>
        <v>0.309377625866928</v>
      </c>
      <c r="M60" s="6">
        <v>91421.55</v>
      </c>
      <c r="N60" s="6">
        <v>32162.77</v>
      </c>
      <c r="O60" s="10">
        <v>35.18</v>
      </c>
      <c r="P60" s="10">
        <v>122.53</v>
      </c>
      <c r="Q60" s="12">
        <v>1.06695149342891</v>
      </c>
      <c r="R60" s="6">
        <v>1104.73</v>
      </c>
      <c r="S60" s="6">
        <v>112.46</v>
      </c>
      <c r="T60" s="6">
        <v>6958.4</v>
      </c>
      <c r="U60" s="6">
        <v>2727.9</v>
      </c>
      <c r="V60" s="6">
        <v>79.94</v>
      </c>
    </row>
    <row r="61" s="1" customFormat="1" ht="13.5" spans="1:22">
      <c r="A61" s="6">
        <v>373</v>
      </c>
      <c r="B61" s="6" t="s">
        <v>338</v>
      </c>
      <c r="C61" s="6">
        <v>8903</v>
      </c>
      <c r="D61" s="6" t="s">
        <v>57</v>
      </c>
      <c r="E61" s="6" t="s">
        <v>58</v>
      </c>
      <c r="F61" s="6" t="s">
        <v>344</v>
      </c>
      <c r="G61" s="6">
        <v>0.9</v>
      </c>
      <c r="H61" s="6">
        <v>261144</v>
      </c>
      <c r="I61" s="6">
        <v>67151</v>
      </c>
      <c r="J61" s="6">
        <v>267911.52</v>
      </c>
      <c r="K61" s="6">
        <v>82885.83</v>
      </c>
      <c r="L61" s="9">
        <f t="shared" si="0"/>
        <v>0.309377625866928</v>
      </c>
      <c r="M61" s="6">
        <v>77068.78</v>
      </c>
      <c r="N61" s="6">
        <v>19903.27</v>
      </c>
      <c r="O61" s="10">
        <v>25.83</v>
      </c>
      <c r="P61" s="10">
        <v>114.77</v>
      </c>
      <c r="Q61" s="12">
        <v>1.06695149342891</v>
      </c>
      <c r="R61" s="6">
        <v>357.11</v>
      </c>
      <c r="S61" s="6">
        <v>42.74</v>
      </c>
      <c r="T61" s="6">
        <v>6958.4</v>
      </c>
      <c r="U61" s="6">
        <v>2727.9</v>
      </c>
      <c r="V61" s="6">
        <v>79.94</v>
      </c>
    </row>
    <row r="62" s="1" customFormat="1" ht="13.5" spans="1:22">
      <c r="A62" s="6">
        <v>102479</v>
      </c>
      <c r="B62" s="6" t="s">
        <v>314</v>
      </c>
      <c r="C62" s="6">
        <v>4311</v>
      </c>
      <c r="D62" s="6" t="s">
        <v>366</v>
      </c>
      <c r="E62" s="6" t="s">
        <v>339</v>
      </c>
      <c r="F62" s="6" t="s">
        <v>317</v>
      </c>
      <c r="G62" s="6">
        <v>0.5</v>
      </c>
      <c r="H62" s="6">
        <v>65720</v>
      </c>
      <c r="I62" s="6">
        <v>10954</v>
      </c>
      <c r="J62" s="6">
        <v>66106.51</v>
      </c>
      <c r="K62" s="6">
        <v>20644.31</v>
      </c>
      <c r="L62" s="9">
        <f t="shared" si="0"/>
        <v>0.312288608187</v>
      </c>
      <c r="M62" s="6">
        <v>7425.63</v>
      </c>
      <c r="N62" s="6">
        <v>2270.32</v>
      </c>
      <c r="O62" s="10">
        <v>30.57</v>
      </c>
      <c r="P62" s="10">
        <v>67.79</v>
      </c>
      <c r="Q62" s="12">
        <v>1.06623403225806</v>
      </c>
      <c r="R62" s="6" t="s">
        <v>313</v>
      </c>
      <c r="S62" s="6" t="s">
        <v>313</v>
      </c>
      <c r="T62" s="6">
        <v>1815.8</v>
      </c>
      <c r="U62" s="6">
        <v>626.89</v>
      </c>
      <c r="V62" s="6">
        <v>82.89</v>
      </c>
    </row>
    <row r="63" s="1" customFormat="1" ht="13.5" spans="1:22">
      <c r="A63" s="6">
        <v>102479</v>
      </c>
      <c r="B63" s="6" t="s">
        <v>314</v>
      </c>
      <c r="C63" s="6">
        <v>11446</v>
      </c>
      <c r="D63" s="6" t="s">
        <v>340</v>
      </c>
      <c r="E63" s="6" t="s">
        <v>339</v>
      </c>
      <c r="F63" s="6" t="s">
        <v>331</v>
      </c>
      <c r="G63" s="6">
        <v>1</v>
      </c>
      <c r="H63" s="6">
        <v>65720</v>
      </c>
      <c r="I63" s="6">
        <v>27383</v>
      </c>
      <c r="J63" s="6">
        <v>66106.51</v>
      </c>
      <c r="K63" s="6">
        <v>20644.31</v>
      </c>
      <c r="L63" s="9">
        <f t="shared" si="0"/>
        <v>0.312288608187</v>
      </c>
      <c r="M63" s="6">
        <v>34461.33</v>
      </c>
      <c r="N63" s="6">
        <v>10183.55</v>
      </c>
      <c r="O63" s="10">
        <v>29.55</v>
      </c>
      <c r="P63" s="10">
        <v>125.85</v>
      </c>
      <c r="Q63" s="12">
        <v>1.06623403225806</v>
      </c>
      <c r="R63" s="6">
        <v>444.7</v>
      </c>
      <c r="S63" s="6">
        <v>130.31</v>
      </c>
      <c r="T63" s="6">
        <v>1815.8</v>
      </c>
      <c r="U63" s="6">
        <v>626.89</v>
      </c>
      <c r="V63" s="6">
        <v>82.89</v>
      </c>
    </row>
    <row r="64" s="1" customFormat="1" ht="13.5" spans="1:22">
      <c r="A64" s="6">
        <v>102479</v>
      </c>
      <c r="B64" s="6" t="s">
        <v>314</v>
      </c>
      <c r="C64" s="6">
        <v>10855</v>
      </c>
      <c r="D64" s="6" t="s">
        <v>360</v>
      </c>
      <c r="E64" s="6" t="s">
        <v>339</v>
      </c>
      <c r="F64" s="6" t="s">
        <v>331</v>
      </c>
      <c r="G64" s="6">
        <v>1</v>
      </c>
      <c r="H64" s="6">
        <v>65720</v>
      </c>
      <c r="I64" s="6">
        <v>27383</v>
      </c>
      <c r="J64" s="6">
        <v>66106.51</v>
      </c>
      <c r="K64" s="6">
        <v>20644.31</v>
      </c>
      <c r="L64" s="9">
        <f t="shared" si="0"/>
        <v>0.312288608187</v>
      </c>
      <c r="M64" s="6">
        <v>24219.55</v>
      </c>
      <c r="N64" s="6">
        <v>8190.44</v>
      </c>
      <c r="O64" s="10">
        <v>33.82</v>
      </c>
      <c r="P64" s="10">
        <v>88.45</v>
      </c>
      <c r="Q64" s="12">
        <v>1.06623403225806</v>
      </c>
      <c r="R64" s="6">
        <v>182.18</v>
      </c>
      <c r="S64" s="6">
        <v>68.63</v>
      </c>
      <c r="T64" s="6">
        <v>1815.8</v>
      </c>
      <c r="U64" s="6">
        <v>626.89</v>
      </c>
      <c r="V64" s="6">
        <v>82.89</v>
      </c>
    </row>
    <row r="65" s="1" customFormat="1" ht="13.5" spans="1:22">
      <c r="A65" s="6">
        <v>584</v>
      </c>
      <c r="B65" s="6" t="s">
        <v>341</v>
      </c>
      <c r="C65" s="6">
        <v>9689</v>
      </c>
      <c r="D65" s="6" t="s">
        <v>348</v>
      </c>
      <c r="E65" s="6" t="s">
        <v>122</v>
      </c>
      <c r="F65" s="6" t="s">
        <v>332</v>
      </c>
      <c r="G65" s="6">
        <v>1</v>
      </c>
      <c r="H65" s="6">
        <v>145080</v>
      </c>
      <c r="I65" s="6">
        <v>50027.5</v>
      </c>
      <c r="J65" s="6">
        <v>145765.3</v>
      </c>
      <c r="K65" s="6">
        <v>44505.06</v>
      </c>
      <c r="L65" s="9">
        <f t="shared" si="0"/>
        <v>0.305319990422961</v>
      </c>
      <c r="M65" s="6">
        <v>52778.67</v>
      </c>
      <c r="N65" s="6">
        <v>16339.25</v>
      </c>
      <c r="O65" s="10">
        <v>30.96</v>
      </c>
      <c r="P65" s="10">
        <v>105.5</v>
      </c>
      <c r="Q65" s="12">
        <v>1.04491254480287</v>
      </c>
      <c r="R65" s="6">
        <v>1017.17</v>
      </c>
      <c r="S65" s="6">
        <v>179.69</v>
      </c>
      <c r="T65" s="6">
        <v>5435.71</v>
      </c>
      <c r="U65" s="6">
        <v>1777.8</v>
      </c>
      <c r="V65" s="6">
        <v>112.4</v>
      </c>
    </row>
    <row r="66" s="1" customFormat="1" ht="13.5" spans="1:22">
      <c r="A66" s="6">
        <v>584</v>
      </c>
      <c r="B66" s="6" t="s">
        <v>341</v>
      </c>
      <c r="C66" s="6">
        <v>6123</v>
      </c>
      <c r="D66" s="6" t="s">
        <v>121</v>
      </c>
      <c r="E66" s="6" t="s">
        <v>122</v>
      </c>
      <c r="F66" s="6" t="s">
        <v>317</v>
      </c>
      <c r="G66" s="6">
        <v>0.9</v>
      </c>
      <c r="H66" s="6">
        <v>145080</v>
      </c>
      <c r="I66" s="6">
        <v>45025</v>
      </c>
      <c r="J66" s="6">
        <v>145765.3</v>
      </c>
      <c r="K66" s="6">
        <v>44505.06</v>
      </c>
      <c r="L66" s="9">
        <f t="shared" ref="L66:L129" si="1">K66/J66</f>
        <v>0.305319990422961</v>
      </c>
      <c r="M66" s="6">
        <v>48026.91</v>
      </c>
      <c r="N66" s="6">
        <v>14628.83</v>
      </c>
      <c r="O66" s="10">
        <v>30.46</v>
      </c>
      <c r="P66" s="10">
        <v>106.67</v>
      </c>
      <c r="Q66" s="12">
        <v>1.04491254480287</v>
      </c>
      <c r="R66" s="6">
        <v>495.58</v>
      </c>
      <c r="S66" s="6">
        <v>93.94</v>
      </c>
      <c r="T66" s="6">
        <v>5435.71</v>
      </c>
      <c r="U66" s="6">
        <v>1777.8</v>
      </c>
      <c r="V66" s="6">
        <v>112.4</v>
      </c>
    </row>
    <row r="67" s="1" customFormat="1" ht="13.5" spans="1:22">
      <c r="A67" s="6">
        <v>584</v>
      </c>
      <c r="B67" s="6" t="s">
        <v>341</v>
      </c>
      <c r="C67" s="6">
        <v>6147</v>
      </c>
      <c r="D67" s="6" t="s">
        <v>358</v>
      </c>
      <c r="E67" s="6" t="s">
        <v>122</v>
      </c>
      <c r="F67" s="6" t="s">
        <v>332</v>
      </c>
      <c r="G67" s="6">
        <v>1</v>
      </c>
      <c r="H67" s="6">
        <v>145080</v>
      </c>
      <c r="I67" s="6">
        <v>50027.5</v>
      </c>
      <c r="J67" s="6">
        <v>145765.3</v>
      </c>
      <c r="K67" s="6">
        <v>44505.06</v>
      </c>
      <c r="L67" s="9">
        <f t="shared" si="1"/>
        <v>0.305319990422961</v>
      </c>
      <c r="M67" s="6">
        <v>44959.72</v>
      </c>
      <c r="N67" s="6">
        <v>13536.98</v>
      </c>
      <c r="O67" s="10">
        <v>30.11</v>
      </c>
      <c r="P67" s="10">
        <v>89.87</v>
      </c>
      <c r="Q67" s="12">
        <v>1.04491254480287</v>
      </c>
      <c r="R67" s="6">
        <v>265.05</v>
      </c>
      <c r="S67" s="6">
        <v>61.73</v>
      </c>
      <c r="T67" s="6">
        <v>5435.71</v>
      </c>
      <c r="U67" s="6">
        <v>1777.8</v>
      </c>
      <c r="V67" s="6">
        <v>112.4</v>
      </c>
    </row>
    <row r="68" s="1" customFormat="1" ht="13.5" spans="1:22">
      <c r="A68" s="6">
        <v>724</v>
      </c>
      <c r="B68" s="6" t="s">
        <v>320</v>
      </c>
      <c r="C68" s="6">
        <v>11447</v>
      </c>
      <c r="D68" s="6" t="s">
        <v>140</v>
      </c>
      <c r="E68" s="6" t="s">
        <v>141</v>
      </c>
      <c r="F68" s="6" t="s">
        <v>330</v>
      </c>
      <c r="G68" s="6">
        <v>0.6</v>
      </c>
      <c r="H68" s="6">
        <v>257920</v>
      </c>
      <c r="I68" s="6">
        <v>41598.9</v>
      </c>
      <c r="J68" s="6">
        <v>257963.92</v>
      </c>
      <c r="K68" s="6">
        <v>77439.82</v>
      </c>
      <c r="L68" s="9">
        <f t="shared" si="1"/>
        <v>0.30019632202829</v>
      </c>
      <c r="M68" s="6">
        <v>55925.56</v>
      </c>
      <c r="N68" s="6">
        <v>17171.16</v>
      </c>
      <c r="O68" s="10">
        <v>30.7</v>
      </c>
      <c r="P68" s="10">
        <v>134.44</v>
      </c>
      <c r="Q68" s="12">
        <v>1.04017709677419</v>
      </c>
      <c r="R68" s="6">
        <v>578.9</v>
      </c>
      <c r="S68" s="6">
        <v>145.24</v>
      </c>
      <c r="T68" s="6">
        <v>8802.94</v>
      </c>
      <c r="U68" s="6">
        <v>2966.21</v>
      </c>
      <c r="V68" s="6">
        <v>102.39</v>
      </c>
    </row>
    <row r="69" s="1" customFormat="1" ht="13.5" spans="1:22">
      <c r="A69" s="6">
        <v>724</v>
      </c>
      <c r="B69" s="6" t="s">
        <v>320</v>
      </c>
      <c r="C69" s="6">
        <v>4190</v>
      </c>
      <c r="D69" s="6" t="s">
        <v>352</v>
      </c>
      <c r="E69" s="6" t="s">
        <v>141</v>
      </c>
      <c r="F69" s="6" t="s">
        <v>331</v>
      </c>
      <c r="G69" s="6">
        <v>1</v>
      </c>
      <c r="H69" s="6">
        <v>257920</v>
      </c>
      <c r="I69" s="6">
        <v>71644.4</v>
      </c>
      <c r="J69" s="6">
        <v>257963.92</v>
      </c>
      <c r="K69" s="6">
        <v>77439.82</v>
      </c>
      <c r="L69" s="9">
        <f t="shared" si="1"/>
        <v>0.30019632202829</v>
      </c>
      <c r="M69" s="6">
        <v>70376.51</v>
      </c>
      <c r="N69" s="6">
        <v>20632.08</v>
      </c>
      <c r="O69" s="10">
        <v>29.32</v>
      </c>
      <c r="P69" s="10">
        <v>98.23</v>
      </c>
      <c r="Q69" s="12">
        <v>1.04017709677419</v>
      </c>
      <c r="R69" s="6">
        <v>963.51</v>
      </c>
      <c r="S69" s="6">
        <v>116.68</v>
      </c>
      <c r="T69" s="6">
        <v>8802.94</v>
      </c>
      <c r="U69" s="6">
        <v>2966.21</v>
      </c>
      <c r="V69" s="6">
        <v>102.39</v>
      </c>
    </row>
    <row r="70" s="1" customFormat="1" ht="13.5" spans="1:22">
      <c r="A70" s="6">
        <v>724</v>
      </c>
      <c r="B70" s="6" t="s">
        <v>320</v>
      </c>
      <c r="C70" s="6">
        <v>10930</v>
      </c>
      <c r="D70" s="6" t="s">
        <v>357</v>
      </c>
      <c r="E70" s="6" t="s">
        <v>141</v>
      </c>
      <c r="F70" s="6" t="s">
        <v>331</v>
      </c>
      <c r="G70" s="6">
        <v>1</v>
      </c>
      <c r="H70" s="6">
        <v>257920</v>
      </c>
      <c r="I70" s="6">
        <v>71644.4</v>
      </c>
      <c r="J70" s="6">
        <v>257963.92</v>
      </c>
      <c r="K70" s="6">
        <v>77439.82</v>
      </c>
      <c r="L70" s="9">
        <f t="shared" si="1"/>
        <v>0.30019632202829</v>
      </c>
      <c r="M70" s="6">
        <v>64485.92</v>
      </c>
      <c r="N70" s="6">
        <v>18159.4</v>
      </c>
      <c r="O70" s="10">
        <v>28.16</v>
      </c>
      <c r="P70" s="10">
        <v>90.01</v>
      </c>
      <c r="Q70" s="12">
        <v>1.04017709677419</v>
      </c>
      <c r="R70" s="6">
        <v>813.7</v>
      </c>
      <c r="S70" s="6">
        <v>94.86</v>
      </c>
      <c r="T70" s="6">
        <v>8802.94</v>
      </c>
      <c r="U70" s="6">
        <v>2966.21</v>
      </c>
      <c r="V70" s="6">
        <v>102.39</v>
      </c>
    </row>
    <row r="71" s="1" customFormat="1" ht="13.5" spans="1:22">
      <c r="A71" s="6">
        <v>724</v>
      </c>
      <c r="B71" s="6" t="s">
        <v>320</v>
      </c>
      <c r="C71" s="6">
        <v>9192</v>
      </c>
      <c r="D71" s="6" t="s">
        <v>354</v>
      </c>
      <c r="E71" s="6" t="s">
        <v>141</v>
      </c>
      <c r="F71" s="6" t="s">
        <v>317</v>
      </c>
      <c r="G71" s="6">
        <v>0.9</v>
      </c>
      <c r="H71" s="6">
        <v>257920</v>
      </c>
      <c r="I71" s="6">
        <v>71644.4</v>
      </c>
      <c r="J71" s="6">
        <v>257963.92</v>
      </c>
      <c r="K71" s="6">
        <v>77439.82</v>
      </c>
      <c r="L71" s="9">
        <f t="shared" si="1"/>
        <v>0.30019632202829</v>
      </c>
      <c r="M71" s="6">
        <v>68700.39</v>
      </c>
      <c r="N71" s="6">
        <v>21844.19</v>
      </c>
      <c r="O71" s="10">
        <v>31.8</v>
      </c>
      <c r="P71" s="10">
        <v>95.89</v>
      </c>
      <c r="Q71" s="12">
        <v>1.04017709677419</v>
      </c>
      <c r="R71" s="6">
        <v>610.11</v>
      </c>
      <c r="S71" s="6">
        <v>72.74</v>
      </c>
      <c r="T71" s="6">
        <v>8802.94</v>
      </c>
      <c r="U71" s="6">
        <v>2966.21</v>
      </c>
      <c r="V71" s="6">
        <v>102.39</v>
      </c>
    </row>
    <row r="72" s="1" customFormat="1" ht="13.5" spans="1:22">
      <c r="A72" s="6">
        <v>742</v>
      </c>
      <c r="B72" s="6" t="s">
        <v>320</v>
      </c>
      <c r="C72" s="6">
        <v>8763</v>
      </c>
      <c r="D72" s="6" t="s">
        <v>70</v>
      </c>
      <c r="E72" s="6" t="s">
        <v>71</v>
      </c>
      <c r="F72" s="6" t="s">
        <v>317</v>
      </c>
      <c r="G72" s="6">
        <v>0.8</v>
      </c>
      <c r="H72" s="6">
        <v>283712</v>
      </c>
      <c r="I72" s="6">
        <v>78244</v>
      </c>
      <c r="J72" s="6">
        <v>280868.83</v>
      </c>
      <c r="K72" s="6">
        <v>75681.03</v>
      </c>
      <c r="L72" s="9">
        <f t="shared" si="1"/>
        <v>0.26945328892494</v>
      </c>
      <c r="M72" s="6">
        <v>95797.17</v>
      </c>
      <c r="N72" s="6">
        <v>26510.74</v>
      </c>
      <c r="O72" s="10">
        <v>27.67</v>
      </c>
      <c r="P72" s="10">
        <v>122.43</v>
      </c>
      <c r="Q72" s="12">
        <v>1.02957782258065</v>
      </c>
      <c r="R72" s="6">
        <v>2448.44</v>
      </c>
      <c r="S72" s="6">
        <v>472.97</v>
      </c>
      <c r="T72" s="6">
        <v>30375</v>
      </c>
      <c r="U72" s="6">
        <v>5536.08</v>
      </c>
      <c r="V72" s="6">
        <v>321.19</v>
      </c>
    </row>
    <row r="73" s="1" customFormat="1" ht="13.5" spans="1:22">
      <c r="A73" s="6">
        <v>742</v>
      </c>
      <c r="B73" s="6" t="s">
        <v>320</v>
      </c>
      <c r="C73" s="6">
        <v>11107</v>
      </c>
      <c r="D73" s="6" t="s">
        <v>110</v>
      </c>
      <c r="E73" s="6" t="s">
        <v>71</v>
      </c>
      <c r="F73" s="6" t="s">
        <v>347</v>
      </c>
      <c r="G73" s="6">
        <v>0.7</v>
      </c>
      <c r="H73" s="6">
        <v>283712</v>
      </c>
      <c r="I73" s="6">
        <v>68479</v>
      </c>
      <c r="J73" s="6">
        <v>280868.83</v>
      </c>
      <c r="K73" s="6">
        <v>75681.03</v>
      </c>
      <c r="L73" s="9">
        <f t="shared" si="1"/>
        <v>0.26945328892494</v>
      </c>
      <c r="M73" s="6">
        <v>68701.97</v>
      </c>
      <c r="N73" s="6">
        <v>18175.72</v>
      </c>
      <c r="O73" s="10">
        <v>26.46</v>
      </c>
      <c r="P73" s="10">
        <v>100.33</v>
      </c>
      <c r="Q73" s="12">
        <v>1.02957782258065</v>
      </c>
      <c r="R73" s="6">
        <v>1492.85</v>
      </c>
      <c r="S73" s="6">
        <v>416.6</v>
      </c>
      <c r="T73" s="6">
        <v>30375</v>
      </c>
      <c r="U73" s="6">
        <v>5536.08</v>
      </c>
      <c r="V73" s="6">
        <v>321.19</v>
      </c>
    </row>
    <row r="74" s="1" customFormat="1" ht="13.5" spans="1:22">
      <c r="A74" s="6">
        <v>742</v>
      </c>
      <c r="B74" s="6" t="s">
        <v>320</v>
      </c>
      <c r="C74" s="6">
        <v>11379</v>
      </c>
      <c r="D74" s="6" t="s">
        <v>89</v>
      </c>
      <c r="E74" s="6" t="s">
        <v>71</v>
      </c>
      <c r="F74" s="6" t="s">
        <v>347</v>
      </c>
      <c r="G74" s="6">
        <v>0.6</v>
      </c>
      <c r="H74" s="6">
        <v>283712</v>
      </c>
      <c r="I74" s="6">
        <v>58745</v>
      </c>
      <c r="J74" s="6">
        <v>280868.83</v>
      </c>
      <c r="K74" s="6">
        <v>75681.03</v>
      </c>
      <c r="L74" s="9">
        <f t="shared" si="1"/>
        <v>0.26945328892494</v>
      </c>
      <c r="M74" s="6">
        <v>62281.77</v>
      </c>
      <c r="N74" s="6">
        <v>17305.73</v>
      </c>
      <c r="O74" s="10">
        <v>27.79</v>
      </c>
      <c r="P74" s="10">
        <v>106.02</v>
      </c>
      <c r="Q74" s="12">
        <v>1.02957782258065</v>
      </c>
      <c r="R74" s="6">
        <v>1264.81</v>
      </c>
      <c r="S74" s="6">
        <v>340.62</v>
      </c>
      <c r="T74" s="6">
        <v>30375</v>
      </c>
      <c r="U74" s="6">
        <v>5536.08</v>
      </c>
      <c r="V74" s="6">
        <v>321.19</v>
      </c>
    </row>
    <row r="75" s="1" customFormat="1" ht="13.5" spans="1:22">
      <c r="A75" s="6">
        <v>742</v>
      </c>
      <c r="B75" s="6" t="s">
        <v>320</v>
      </c>
      <c r="C75" s="6">
        <v>11078</v>
      </c>
      <c r="D75" s="6" t="s">
        <v>367</v>
      </c>
      <c r="E75" s="6" t="s">
        <v>71</v>
      </c>
      <c r="F75" s="6" t="s">
        <v>347</v>
      </c>
      <c r="G75" s="6">
        <v>0.8</v>
      </c>
      <c r="H75" s="6">
        <v>283712</v>
      </c>
      <c r="I75" s="6">
        <v>78244</v>
      </c>
      <c r="J75" s="6">
        <v>280868.83</v>
      </c>
      <c r="K75" s="6">
        <v>75681.03</v>
      </c>
      <c r="L75" s="9">
        <f t="shared" si="1"/>
        <v>0.26945328892494</v>
      </c>
      <c r="M75" s="6">
        <v>52977.92</v>
      </c>
      <c r="N75" s="6">
        <v>13516.84</v>
      </c>
      <c r="O75" s="10">
        <v>25.51</v>
      </c>
      <c r="P75" s="10">
        <v>67.71</v>
      </c>
      <c r="Q75" s="12">
        <v>1.02957782258065</v>
      </c>
      <c r="R75" s="6">
        <v>329.98</v>
      </c>
      <c r="S75" s="6">
        <v>71.31</v>
      </c>
      <c r="T75" s="6">
        <v>30375</v>
      </c>
      <c r="U75" s="6">
        <v>5536.08</v>
      </c>
      <c r="V75" s="6">
        <v>321.19</v>
      </c>
    </row>
    <row r="76" s="1" customFormat="1" ht="13.5" spans="1:22">
      <c r="A76" s="6">
        <v>743</v>
      </c>
      <c r="B76" s="6" t="s">
        <v>320</v>
      </c>
      <c r="C76" s="6">
        <v>11395</v>
      </c>
      <c r="D76" s="6" t="s">
        <v>228</v>
      </c>
      <c r="E76" s="6" t="s">
        <v>56</v>
      </c>
      <c r="F76" s="6" t="s">
        <v>331</v>
      </c>
      <c r="G76" s="6">
        <v>0.7</v>
      </c>
      <c r="H76" s="6">
        <v>118296</v>
      </c>
      <c r="I76" s="6">
        <v>31848.93</v>
      </c>
      <c r="J76" s="6">
        <v>113423.45</v>
      </c>
      <c r="K76" s="6">
        <v>35747.52</v>
      </c>
      <c r="L76" s="9">
        <f t="shared" si="1"/>
        <v>0.315168688661824</v>
      </c>
      <c r="M76" s="6">
        <v>24986.76</v>
      </c>
      <c r="N76" s="6">
        <v>8227.56</v>
      </c>
      <c r="O76" s="10">
        <v>32.93</v>
      </c>
      <c r="P76" s="10">
        <v>78.45</v>
      </c>
      <c r="Q76" s="12">
        <v>1.01633915770609</v>
      </c>
      <c r="R76" s="6">
        <v>353.29</v>
      </c>
      <c r="S76" s="6">
        <v>114.33</v>
      </c>
      <c r="T76" s="6">
        <v>3472.21</v>
      </c>
      <c r="U76" s="6">
        <v>1198.55</v>
      </c>
      <c r="V76" s="6">
        <v>88.06</v>
      </c>
    </row>
    <row r="77" s="1" customFormat="1" ht="13.5" spans="1:22">
      <c r="A77" s="6">
        <v>743</v>
      </c>
      <c r="B77" s="6" t="s">
        <v>320</v>
      </c>
      <c r="C77" s="6">
        <v>10922</v>
      </c>
      <c r="D77" s="6" t="s">
        <v>362</v>
      </c>
      <c r="E77" s="6" t="s">
        <v>56</v>
      </c>
      <c r="F77" s="6" t="s">
        <v>331</v>
      </c>
      <c r="G77" s="6">
        <v>1</v>
      </c>
      <c r="H77" s="6">
        <v>118296</v>
      </c>
      <c r="I77" s="6">
        <v>45498.46</v>
      </c>
      <c r="J77" s="6">
        <v>113423.45</v>
      </c>
      <c r="K77" s="6">
        <v>35747.52</v>
      </c>
      <c r="L77" s="9">
        <f t="shared" si="1"/>
        <v>0.315168688661824</v>
      </c>
      <c r="M77" s="6">
        <v>37164.38</v>
      </c>
      <c r="N77" s="6">
        <v>11783.7</v>
      </c>
      <c r="O77" s="10">
        <v>31.71</v>
      </c>
      <c r="P77" s="10">
        <v>81.68</v>
      </c>
      <c r="Q77" s="12">
        <v>1.01633915770609</v>
      </c>
      <c r="R77" s="6">
        <v>478.6</v>
      </c>
      <c r="S77" s="6">
        <v>86.35</v>
      </c>
      <c r="T77" s="6">
        <v>3472.21</v>
      </c>
      <c r="U77" s="6">
        <v>1198.55</v>
      </c>
      <c r="V77" s="6">
        <v>88.06</v>
      </c>
    </row>
    <row r="78" s="1" customFormat="1" ht="13.5" spans="1:22">
      <c r="A78" s="6">
        <v>743</v>
      </c>
      <c r="B78" s="6" t="s">
        <v>320</v>
      </c>
      <c r="C78" s="6">
        <v>4322</v>
      </c>
      <c r="D78" s="6" t="s">
        <v>55</v>
      </c>
      <c r="E78" s="6" t="s">
        <v>56</v>
      </c>
      <c r="F78" s="6" t="s">
        <v>317</v>
      </c>
      <c r="G78" s="6">
        <v>0.9</v>
      </c>
      <c r="H78" s="6">
        <v>118296</v>
      </c>
      <c r="I78" s="6">
        <v>40948.61</v>
      </c>
      <c r="J78" s="6">
        <v>113423.45</v>
      </c>
      <c r="K78" s="6">
        <v>35747.52</v>
      </c>
      <c r="L78" s="9">
        <f t="shared" si="1"/>
        <v>0.315168688661824</v>
      </c>
      <c r="M78" s="6">
        <v>51898.97</v>
      </c>
      <c r="N78" s="6">
        <v>15920.36</v>
      </c>
      <c r="O78" s="10">
        <v>30.68</v>
      </c>
      <c r="P78" s="10">
        <v>126.74</v>
      </c>
      <c r="Q78" s="12">
        <v>1.01633915770609</v>
      </c>
      <c r="R78" s="6">
        <v>366.65</v>
      </c>
      <c r="S78" s="6">
        <v>69.51</v>
      </c>
      <c r="T78" s="6">
        <v>3472.21</v>
      </c>
      <c r="U78" s="6">
        <v>1198.55</v>
      </c>
      <c r="V78" s="6">
        <v>88.06</v>
      </c>
    </row>
    <row r="79" s="1" customFormat="1" ht="13.5" spans="1:22">
      <c r="A79" s="6">
        <v>740</v>
      </c>
      <c r="B79" s="6" t="s">
        <v>320</v>
      </c>
      <c r="C79" s="6">
        <v>9749</v>
      </c>
      <c r="D79" s="6" t="s">
        <v>351</v>
      </c>
      <c r="E79" s="6" t="s">
        <v>350</v>
      </c>
      <c r="F79" s="6" t="s">
        <v>331</v>
      </c>
      <c r="G79" s="6">
        <v>1</v>
      </c>
      <c r="H79" s="6">
        <v>111724</v>
      </c>
      <c r="I79" s="6">
        <v>58802.1</v>
      </c>
      <c r="J79" s="6">
        <v>106714.57</v>
      </c>
      <c r="K79" s="6">
        <v>34049.69</v>
      </c>
      <c r="L79" s="9">
        <f t="shared" si="1"/>
        <v>0.319072550261881</v>
      </c>
      <c r="M79" s="6">
        <v>58733.29</v>
      </c>
      <c r="N79" s="6">
        <v>18878.72</v>
      </c>
      <c r="O79" s="10">
        <v>32.14</v>
      </c>
      <c r="P79" s="10">
        <v>99.88</v>
      </c>
      <c r="Q79" s="12">
        <v>1.01247220113852</v>
      </c>
      <c r="R79" s="6">
        <v>524.07</v>
      </c>
      <c r="S79" s="6">
        <v>95.38</v>
      </c>
      <c r="T79" s="6">
        <v>3588.1</v>
      </c>
      <c r="U79" s="6">
        <v>1125.97</v>
      </c>
      <c r="V79" s="6">
        <v>96.35</v>
      </c>
    </row>
    <row r="80" s="1" customFormat="1" ht="13.5" spans="1:22">
      <c r="A80" s="6">
        <v>740</v>
      </c>
      <c r="B80" s="6" t="s">
        <v>320</v>
      </c>
      <c r="C80" s="6">
        <v>9328</v>
      </c>
      <c r="D80" s="6" t="s">
        <v>359</v>
      </c>
      <c r="E80" s="6" t="s">
        <v>350</v>
      </c>
      <c r="F80" s="6" t="s">
        <v>317</v>
      </c>
      <c r="G80" s="6">
        <v>0.9</v>
      </c>
      <c r="H80" s="6">
        <v>111724</v>
      </c>
      <c r="I80" s="6">
        <v>52921.9</v>
      </c>
      <c r="J80" s="6">
        <v>106714.57</v>
      </c>
      <c r="K80" s="6">
        <v>34049.69</v>
      </c>
      <c r="L80" s="9">
        <f t="shared" si="1"/>
        <v>0.319072550261881</v>
      </c>
      <c r="M80" s="6">
        <v>47374.28</v>
      </c>
      <c r="N80" s="6">
        <v>15037.97</v>
      </c>
      <c r="O80" s="10">
        <v>31.74</v>
      </c>
      <c r="P80" s="10">
        <v>89.52</v>
      </c>
      <c r="Q80" s="12">
        <v>1.01247220113852</v>
      </c>
      <c r="R80" s="6">
        <v>468.9</v>
      </c>
      <c r="S80" s="6">
        <v>63.01</v>
      </c>
      <c r="T80" s="6">
        <v>3588.1</v>
      </c>
      <c r="U80" s="6">
        <v>1125.97</v>
      </c>
      <c r="V80" s="6">
        <v>96.35</v>
      </c>
    </row>
    <row r="81" s="1" customFormat="1" ht="13.5" spans="1:22">
      <c r="A81" s="6">
        <v>549</v>
      </c>
      <c r="B81" s="6" t="s">
        <v>318</v>
      </c>
      <c r="C81" s="6">
        <v>11177</v>
      </c>
      <c r="D81" s="6" t="s">
        <v>272</v>
      </c>
      <c r="E81" s="6" t="s">
        <v>151</v>
      </c>
      <c r="F81" s="6" t="s">
        <v>331</v>
      </c>
      <c r="G81" s="6">
        <v>0.6</v>
      </c>
      <c r="H81" s="6">
        <v>121582</v>
      </c>
      <c r="I81" s="6">
        <v>29179.6</v>
      </c>
      <c r="J81" s="6">
        <v>115597.33</v>
      </c>
      <c r="K81" s="6">
        <v>33019.23</v>
      </c>
      <c r="L81" s="9">
        <f t="shared" si="1"/>
        <v>0.285640074904844</v>
      </c>
      <c r="M81" s="6">
        <v>25161.63</v>
      </c>
      <c r="N81" s="6">
        <v>7713.57</v>
      </c>
      <c r="O81" s="10">
        <v>30.66</v>
      </c>
      <c r="P81" s="10">
        <v>86.23</v>
      </c>
      <c r="Q81" s="12">
        <v>1.00782327811683</v>
      </c>
      <c r="R81" s="6">
        <v>291.12</v>
      </c>
      <c r="S81" s="6">
        <v>98.73</v>
      </c>
      <c r="T81" s="6">
        <v>3252.12</v>
      </c>
      <c r="U81" s="6">
        <v>826.23</v>
      </c>
      <c r="V81" s="6">
        <v>80.25</v>
      </c>
    </row>
    <row r="82" s="1" customFormat="1" ht="13.5" spans="1:22">
      <c r="A82" s="6">
        <v>549</v>
      </c>
      <c r="B82" s="6" t="s">
        <v>318</v>
      </c>
      <c r="C82" s="6">
        <v>7687</v>
      </c>
      <c r="D82" s="6" t="s">
        <v>267</v>
      </c>
      <c r="E82" s="6" t="s">
        <v>151</v>
      </c>
      <c r="F82" s="6" t="s">
        <v>331</v>
      </c>
      <c r="G82" s="6">
        <v>1</v>
      </c>
      <c r="H82" s="6">
        <v>121582</v>
      </c>
      <c r="I82" s="6">
        <v>48632.8</v>
      </c>
      <c r="J82" s="6">
        <v>115597.33</v>
      </c>
      <c r="K82" s="6">
        <v>33019.23</v>
      </c>
      <c r="L82" s="9">
        <f t="shared" si="1"/>
        <v>0.285640074904844</v>
      </c>
      <c r="M82" s="6">
        <v>36768.4</v>
      </c>
      <c r="N82" s="6">
        <v>9761.04</v>
      </c>
      <c r="O82" s="10">
        <v>26.55</v>
      </c>
      <c r="P82" s="10">
        <v>75.6</v>
      </c>
      <c r="Q82" s="12">
        <v>1.00782327811683</v>
      </c>
      <c r="R82" s="6">
        <v>239.67</v>
      </c>
      <c r="S82" s="6">
        <v>80.2</v>
      </c>
      <c r="T82" s="6">
        <v>3252.12</v>
      </c>
      <c r="U82" s="6">
        <v>826.23</v>
      </c>
      <c r="V82" s="6">
        <v>80.25</v>
      </c>
    </row>
    <row r="83" s="1" customFormat="1" ht="13.5" spans="1:22">
      <c r="A83" s="6">
        <v>549</v>
      </c>
      <c r="B83" s="6" t="s">
        <v>318</v>
      </c>
      <c r="C83" s="6">
        <v>7947</v>
      </c>
      <c r="D83" s="6" t="s">
        <v>150</v>
      </c>
      <c r="E83" s="6" t="s">
        <v>151</v>
      </c>
      <c r="F83" s="6" t="s">
        <v>317</v>
      </c>
      <c r="G83" s="6">
        <v>0.9</v>
      </c>
      <c r="H83" s="6">
        <v>121582</v>
      </c>
      <c r="I83" s="6">
        <v>43769.6</v>
      </c>
      <c r="J83" s="6">
        <v>115597.33</v>
      </c>
      <c r="K83" s="6">
        <v>33019.23</v>
      </c>
      <c r="L83" s="9">
        <f t="shared" si="1"/>
        <v>0.285640074904844</v>
      </c>
      <c r="M83" s="6">
        <v>53667.3</v>
      </c>
      <c r="N83" s="6">
        <v>15544.62</v>
      </c>
      <c r="O83" s="10">
        <v>28.96</v>
      </c>
      <c r="P83" s="10">
        <v>122.61</v>
      </c>
      <c r="Q83" s="12">
        <v>1.00782327811683</v>
      </c>
      <c r="R83" s="6">
        <v>295.44</v>
      </c>
      <c r="S83" s="6">
        <v>67.97</v>
      </c>
      <c r="T83" s="6">
        <v>3252.12</v>
      </c>
      <c r="U83" s="6">
        <v>826.23</v>
      </c>
      <c r="V83" s="6">
        <v>80.25</v>
      </c>
    </row>
    <row r="84" s="1" customFormat="1" ht="13.5" spans="1:22">
      <c r="A84" s="6">
        <v>581</v>
      </c>
      <c r="B84" s="6" t="s">
        <v>320</v>
      </c>
      <c r="C84" s="6">
        <v>7666</v>
      </c>
      <c r="D84" s="6" t="s">
        <v>41</v>
      </c>
      <c r="E84" s="6" t="s">
        <v>42</v>
      </c>
      <c r="F84" s="6" t="s">
        <v>313</v>
      </c>
      <c r="G84" s="6">
        <v>0.7</v>
      </c>
      <c r="H84" s="6">
        <v>296608</v>
      </c>
      <c r="I84" s="6">
        <v>26653.77</v>
      </c>
      <c r="J84" s="6">
        <v>285758.59</v>
      </c>
      <c r="K84" s="6">
        <v>91247.92</v>
      </c>
      <c r="L84" s="9">
        <f t="shared" si="1"/>
        <v>0.319318204922554</v>
      </c>
      <c r="M84" s="6">
        <v>49515.71</v>
      </c>
      <c r="N84" s="6">
        <v>13818.08</v>
      </c>
      <c r="O84" s="10">
        <v>27.91</v>
      </c>
      <c r="P84" s="10">
        <v>185.77</v>
      </c>
      <c r="Q84" s="12">
        <v>1.00195859046283</v>
      </c>
      <c r="R84" s="6">
        <v>1163.35</v>
      </c>
      <c r="S84" s="6">
        <v>339.24</v>
      </c>
      <c r="T84" s="6">
        <v>10361.32</v>
      </c>
      <c r="U84" s="6">
        <v>4271.6</v>
      </c>
      <c r="V84" s="6">
        <v>104.8</v>
      </c>
    </row>
    <row r="85" s="1" customFormat="1" ht="13.5" spans="1:22">
      <c r="A85" s="6">
        <v>581</v>
      </c>
      <c r="B85" s="6" t="s">
        <v>320</v>
      </c>
      <c r="C85" s="6">
        <v>7279</v>
      </c>
      <c r="D85" s="6" t="s">
        <v>345</v>
      </c>
      <c r="E85" s="6" t="s">
        <v>42</v>
      </c>
      <c r="F85" s="6" t="s">
        <v>331</v>
      </c>
      <c r="G85" s="6">
        <v>1</v>
      </c>
      <c r="H85" s="6">
        <v>296608</v>
      </c>
      <c r="I85" s="6">
        <v>88845.71</v>
      </c>
      <c r="J85" s="6">
        <v>285758.59</v>
      </c>
      <c r="K85" s="6">
        <v>91247.92</v>
      </c>
      <c r="L85" s="9">
        <f t="shared" si="1"/>
        <v>0.319318204922554</v>
      </c>
      <c r="M85" s="6">
        <v>94633.12</v>
      </c>
      <c r="N85" s="6">
        <v>33358.89</v>
      </c>
      <c r="O85" s="10">
        <v>35.25</v>
      </c>
      <c r="P85" s="10">
        <v>106.51</v>
      </c>
      <c r="Q85" s="12">
        <v>1.00195859046283</v>
      </c>
      <c r="R85" s="6">
        <v>2816.81</v>
      </c>
      <c r="S85" s="6">
        <v>217.79</v>
      </c>
      <c r="T85" s="6">
        <v>10361.32</v>
      </c>
      <c r="U85" s="6">
        <v>4271.6</v>
      </c>
      <c r="V85" s="6">
        <v>104.8</v>
      </c>
    </row>
    <row r="86" s="1" customFormat="1" ht="13.5" spans="1:22">
      <c r="A86" s="6">
        <v>581</v>
      </c>
      <c r="B86" s="6" t="s">
        <v>320</v>
      </c>
      <c r="C86" s="6">
        <v>11596</v>
      </c>
      <c r="D86" s="6" t="s">
        <v>146</v>
      </c>
      <c r="E86" s="6" t="s">
        <v>42</v>
      </c>
      <c r="F86" s="6" t="s">
        <v>315</v>
      </c>
      <c r="G86" s="6">
        <v>0.3</v>
      </c>
      <c r="H86" s="6">
        <v>296608</v>
      </c>
      <c r="I86" s="6">
        <v>13326.82</v>
      </c>
      <c r="J86" s="6">
        <v>285758.59</v>
      </c>
      <c r="K86" s="6">
        <v>91247.92</v>
      </c>
      <c r="L86" s="9">
        <f t="shared" si="1"/>
        <v>0.319318204922554</v>
      </c>
      <c r="M86" s="6">
        <v>26029.16</v>
      </c>
      <c r="N86" s="6">
        <v>6118.84</v>
      </c>
      <c r="O86" s="10">
        <v>23.51</v>
      </c>
      <c r="P86" s="10">
        <v>195.31</v>
      </c>
      <c r="Q86" s="12">
        <v>1.00195859046283</v>
      </c>
      <c r="R86" s="6">
        <v>156.43</v>
      </c>
      <c r="S86" s="6">
        <v>125.05</v>
      </c>
      <c r="T86" s="6">
        <v>10361.32</v>
      </c>
      <c r="U86" s="6">
        <v>4271.6</v>
      </c>
      <c r="V86" s="6">
        <v>104.8</v>
      </c>
    </row>
    <row r="87" s="1" customFormat="1" ht="13.5" spans="1:22">
      <c r="A87" s="6">
        <v>581</v>
      </c>
      <c r="B87" s="6" t="s">
        <v>320</v>
      </c>
      <c r="C87" s="6">
        <v>5641</v>
      </c>
      <c r="D87" s="6" t="s">
        <v>120</v>
      </c>
      <c r="E87" s="6" t="s">
        <v>42</v>
      </c>
      <c r="F87" s="6" t="s">
        <v>317</v>
      </c>
      <c r="G87" s="6">
        <v>0.9</v>
      </c>
      <c r="H87" s="6">
        <v>296608</v>
      </c>
      <c r="I87" s="6">
        <v>79961.14</v>
      </c>
      <c r="J87" s="6">
        <v>285758.59</v>
      </c>
      <c r="K87" s="6">
        <v>91247.92</v>
      </c>
      <c r="L87" s="9">
        <f t="shared" si="1"/>
        <v>0.319318204922554</v>
      </c>
      <c r="M87" s="6">
        <v>81921.03</v>
      </c>
      <c r="N87" s="6">
        <v>25951.38</v>
      </c>
      <c r="O87" s="10">
        <v>31.68</v>
      </c>
      <c r="P87" s="10">
        <v>102.45</v>
      </c>
      <c r="Q87" s="12">
        <v>1.00195859046283</v>
      </c>
      <c r="R87" s="6">
        <v>135</v>
      </c>
      <c r="S87" s="6">
        <v>12.83</v>
      </c>
      <c r="T87" s="6">
        <v>10361.32</v>
      </c>
      <c r="U87" s="6">
        <v>4271.6</v>
      </c>
      <c r="V87" s="6">
        <v>104.8</v>
      </c>
    </row>
    <row r="88" s="1" customFormat="1" ht="13.5" spans="1:22">
      <c r="A88" s="6">
        <v>379</v>
      </c>
      <c r="B88" s="6" t="s">
        <v>333</v>
      </c>
      <c r="C88" s="6">
        <v>6830</v>
      </c>
      <c r="D88" s="6" t="s">
        <v>100</v>
      </c>
      <c r="E88" s="6" t="s">
        <v>76</v>
      </c>
      <c r="F88" s="6" t="s">
        <v>317</v>
      </c>
      <c r="G88" s="6">
        <v>0.9</v>
      </c>
      <c r="H88" s="6">
        <v>193440</v>
      </c>
      <c r="I88" s="6">
        <v>60033</v>
      </c>
      <c r="J88" s="6">
        <v>183603.07</v>
      </c>
      <c r="K88" s="6">
        <v>50079.81</v>
      </c>
      <c r="L88" s="9">
        <f t="shared" si="1"/>
        <v>0.272761288795443</v>
      </c>
      <c r="M88" s="6">
        <v>70887.06</v>
      </c>
      <c r="N88" s="6">
        <v>19565.18</v>
      </c>
      <c r="O88" s="10">
        <v>27.6</v>
      </c>
      <c r="P88" s="10">
        <v>118.08</v>
      </c>
      <c r="Q88" s="12">
        <v>0.987113279569892</v>
      </c>
      <c r="R88" s="6">
        <v>485.49</v>
      </c>
      <c r="S88" s="6">
        <v>85.37</v>
      </c>
      <c r="T88" s="6">
        <v>3736.1</v>
      </c>
      <c r="U88" s="6">
        <v>1114.34</v>
      </c>
      <c r="V88" s="6">
        <v>57.94</v>
      </c>
    </row>
    <row r="89" s="1" customFormat="1" ht="13.5" spans="1:22">
      <c r="A89" s="6">
        <v>379</v>
      </c>
      <c r="B89" s="6" t="s">
        <v>333</v>
      </c>
      <c r="C89" s="6">
        <v>5344</v>
      </c>
      <c r="D89" s="6" t="s">
        <v>75</v>
      </c>
      <c r="E89" s="6" t="s">
        <v>76</v>
      </c>
      <c r="F89" s="6" t="s">
        <v>331</v>
      </c>
      <c r="G89" s="6">
        <v>1</v>
      </c>
      <c r="H89" s="6">
        <v>193440</v>
      </c>
      <c r="I89" s="6">
        <v>66703.5</v>
      </c>
      <c r="J89" s="6">
        <v>183603.07</v>
      </c>
      <c r="K89" s="6">
        <v>50079.81</v>
      </c>
      <c r="L89" s="9">
        <f t="shared" si="1"/>
        <v>0.272761288795443</v>
      </c>
      <c r="M89" s="6">
        <v>59252.38</v>
      </c>
      <c r="N89" s="6">
        <v>16354.79</v>
      </c>
      <c r="O89" s="10">
        <v>27.6</v>
      </c>
      <c r="P89" s="10">
        <v>88.83</v>
      </c>
      <c r="Q89" s="12">
        <v>0.987113279569892</v>
      </c>
      <c r="R89" s="6">
        <v>308.7</v>
      </c>
      <c r="S89" s="6">
        <v>47.41</v>
      </c>
      <c r="T89" s="6">
        <v>3736.1</v>
      </c>
      <c r="U89" s="6">
        <v>1114.34</v>
      </c>
      <c r="V89" s="6">
        <v>57.94</v>
      </c>
    </row>
    <row r="90" s="1" customFormat="1" ht="13.5" spans="1:22">
      <c r="A90" s="6">
        <v>379</v>
      </c>
      <c r="B90" s="6" t="s">
        <v>333</v>
      </c>
      <c r="C90" s="6">
        <v>6831</v>
      </c>
      <c r="D90" s="6" t="s">
        <v>407</v>
      </c>
      <c r="E90" s="6" t="s">
        <v>76</v>
      </c>
      <c r="F90" s="6" t="s">
        <v>331</v>
      </c>
      <c r="G90" s="6">
        <v>1</v>
      </c>
      <c r="H90" s="6">
        <v>193440</v>
      </c>
      <c r="I90" s="6">
        <v>66703.5</v>
      </c>
      <c r="J90" s="6">
        <v>183603.07</v>
      </c>
      <c r="K90" s="6">
        <v>50079.81</v>
      </c>
      <c r="L90" s="9">
        <f t="shared" si="1"/>
        <v>0.272761288795443</v>
      </c>
      <c r="M90" s="6">
        <v>53508.63</v>
      </c>
      <c r="N90" s="6">
        <v>14179.84</v>
      </c>
      <c r="O90" s="10">
        <v>26.5</v>
      </c>
      <c r="P90" s="10">
        <v>80.22</v>
      </c>
      <c r="Q90" s="12">
        <v>0.987113279569892</v>
      </c>
      <c r="R90" s="6">
        <v>320.15</v>
      </c>
      <c r="S90" s="6">
        <v>43.78</v>
      </c>
      <c r="T90" s="6">
        <v>3736.1</v>
      </c>
      <c r="U90" s="6">
        <v>1114.34</v>
      </c>
      <c r="V90" s="6">
        <v>57.94</v>
      </c>
    </row>
    <row r="91" s="1" customFormat="1" ht="13.5" spans="1:22">
      <c r="A91" s="6">
        <v>707</v>
      </c>
      <c r="B91" s="6" t="s">
        <v>320</v>
      </c>
      <c r="C91" s="6">
        <v>11323</v>
      </c>
      <c r="D91" s="6" t="s">
        <v>43</v>
      </c>
      <c r="E91" s="6" t="s">
        <v>44</v>
      </c>
      <c r="F91" s="6" t="s">
        <v>408</v>
      </c>
      <c r="G91" s="6">
        <v>0.5</v>
      </c>
      <c r="H91" s="6">
        <v>322400</v>
      </c>
      <c r="I91" s="6">
        <v>47413</v>
      </c>
      <c r="J91" s="6">
        <v>303547.8</v>
      </c>
      <c r="K91" s="6">
        <v>101279.7</v>
      </c>
      <c r="L91" s="9">
        <f t="shared" si="1"/>
        <v>0.333653217055106</v>
      </c>
      <c r="M91" s="6">
        <v>59627.55</v>
      </c>
      <c r="N91" s="6">
        <v>18387.15</v>
      </c>
      <c r="O91" s="10">
        <v>30.84</v>
      </c>
      <c r="P91" s="10">
        <v>125.76</v>
      </c>
      <c r="Q91" s="12">
        <v>0.979186451612903</v>
      </c>
      <c r="R91" s="6">
        <v>577.13</v>
      </c>
      <c r="S91" s="6">
        <v>164.01</v>
      </c>
      <c r="T91" s="6">
        <v>9041.78</v>
      </c>
      <c r="U91" s="6">
        <v>3635.02</v>
      </c>
      <c r="V91" s="6">
        <v>84.14</v>
      </c>
    </row>
    <row r="92" s="1" customFormat="1" ht="13.5" spans="1:22">
      <c r="A92" s="6">
        <v>707</v>
      </c>
      <c r="B92" s="6" t="s">
        <v>320</v>
      </c>
      <c r="C92" s="6">
        <v>6494</v>
      </c>
      <c r="D92" s="6" t="s">
        <v>409</v>
      </c>
      <c r="E92" s="6" t="s">
        <v>44</v>
      </c>
      <c r="F92" s="6" t="s">
        <v>347</v>
      </c>
      <c r="G92" s="6">
        <v>1</v>
      </c>
      <c r="H92" s="6">
        <v>322400</v>
      </c>
      <c r="I92" s="6">
        <v>94823</v>
      </c>
      <c r="J92" s="6">
        <v>303547.8</v>
      </c>
      <c r="K92" s="6">
        <v>101279.7</v>
      </c>
      <c r="L92" s="9">
        <f t="shared" si="1"/>
        <v>0.333653217055106</v>
      </c>
      <c r="M92" s="6">
        <v>111327.75</v>
      </c>
      <c r="N92" s="6">
        <v>36373.9</v>
      </c>
      <c r="O92" s="10">
        <v>32.67</v>
      </c>
      <c r="P92" s="10">
        <v>117.41</v>
      </c>
      <c r="Q92" s="12">
        <v>0.979186451612903</v>
      </c>
      <c r="R92" s="6">
        <v>1322.78</v>
      </c>
      <c r="S92" s="6">
        <v>117.7</v>
      </c>
      <c r="T92" s="6">
        <v>9041.78</v>
      </c>
      <c r="U92" s="6">
        <v>3635.02</v>
      </c>
      <c r="V92" s="6">
        <v>84.14</v>
      </c>
    </row>
    <row r="93" s="1" customFormat="1" ht="13.5" spans="1:22">
      <c r="A93" s="6">
        <v>707</v>
      </c>
      <c r="B93" s="6" t="s">
        <v>320</v>
      </c>
      <c r="C93" s="6">
        <v>10951</v>
      </c>
      <c r="D93" s="6" t="s">
        <v>410</v>
      </c>
      <c r="E93" s="6" t="s">
        <v>44</v>
      </c>
      <c r="F93" s="6" t="s">
        <v>347</v>
      </c>
      <c r="G93" s="6">
        <v>1</v>
      </c>
      <c r="H93" s="6">
        <v>322400</v>
      </c>
      <c r="I93" s="6">
        <v>94823</v>
      </c>
      <c r="J93" s="6">
        <v>303547.8</v>
      </c>
      <c r="K93" s="6">
        <v>101279.7</v>
      </c>
      <c r="L93" s="9">
        <f t="shared" si="1"/>
        <v>0.333653217055106</v>
      </c>
      <c r="M93" s="6">
        <v>77266.6</v>
      </c>
      <c r="N93" s="6">
        <v>27494</v>
      </c>
      <c r="O93" s="10">
        <v>35.58</v>
      </c>
      <c r="P93" s="10">
        <v>81.49</v>
      </c>
      <c r="Q93" s="12">
        <v>0.979186451612903</v>
      </c>
      <c r="R93" s="6">
        <v>1288.95</v>
      </c>
      <c r="S93" s="6">
        <v>78.32</v>
      </c>
      <c r="T93" s="6">
        <v>9041.78</v>
      </c>
      <c r="U93" s="6">
        <v>3635.02</v>
      </c>
      <c r="V93" s="6">
        <v>84.14</v>
      </c>
    </row>
    <row r="94" s="1" customFormat="1" ht="13.5" spans="1:22">
      <c r="A94" s="6">
        <v>707</v>
      </c>
      <c r="B94" s="6" t="s">
        <v>320</v>
      </c>
      <c r="C94" s="6">
        <v>5523</v>
      </c>
      <c r="D94" s="6" t="s">
        <v>411</v>
      </c>
      <c r="E94" s="6" t="s">
        <v>44</v>
      </c>
      <c r="F94" s="6" t="s">
        <v>317</v>
      </c>
      <c r="G94" s="6">
        <v>0.9</v>
      </c>
      <c r="H94" s="6">
        <v>322400</v>
      </c>
      <c r="I94" s="6">
        <v>85341</v>
      </c>
      <c r="J94" s="6">
        <v>303547.8</v>
      </c>
      <c r="K94" s="6">
        <v>101279.7</v>
      </c>
      <c r="L94" s="9">
        <f t="shared" si="1"/>
        <v>0.333653217055106</v>
      </c>
      <c r="M94" s="6">
        <v>58448.47</v>
      </c>
      <c r="N94" s="6">
        <v>18685.16</v>
      </c>
      <c r="O94" s="10">
        <v>31.97</v>
      </c>
      <c r="P94" s="10">
        <v>68.49</v>
      </c>
      <c r="Q94" s="12">
        <v>0.979186451612903</v>
      </c>
      <c r="R94" s="6">
        <v>0.75</v>
      </c>
      <c r="S94" s="6">
        <v>0.08</v>
      </c>
      <c r="T94" s="6">
        <v>9041.78</v>
      </c>
      <c r="U94" s="6">
        <v>3635.02</v>
      </c>
      <c r="V94" s="6">
        <v>84.14</v>
      </c>
    </row>
    <row r="95" s="1" customFormat="1" ht="13.5" spans="1:22">
      <c r="A95" s="6">
        <v>343</v>
      </c>
      <c r="B95" s="6" t="s">
        <v>333</v>
      </c>
      <c r="C95" s="6">
        <v>10191</v>
      </c>
      <c r="D95" s="6" t="s">
        <v>268</v>
      </c>
      <c r="E95" s="6" t="s">
        <v>51</v>
      </c>
      <c r="F95" s="6" t="s">
        <v>347</v>
      </c>
      <c r="G95" s="6">
        <v>1</v>
      </c>
      <c r="H95" s="6">
        <v>638600</v>
      </c>
      <c r="I95" s="6">
        <v>101365.08</v>
      </c>
      <c r="J95" s="6">
        <v>606939.74</v>
      </c>
      <c r="K95" s="6">
        <v>168451.74</v>
      </c>
      <c r="L95" s="9">
        <f t="shared" si="1"/>
        <v>0.277542775498602</v>
      </c>
      <c r="M95" s="6">
        <v>90081.94</v>
      </c>
      <c r="N95" s="6">
        <v>22258.67</v>
      </c>
      <c r="O95" s="10">
        <v>24.71</v>
      </c>
      <c r="P95" s="10">
        <v>88.87</v>
      </c>
      <c r="Q95" s="12">
        <v>0.978935064516129</v>
      </c>
      <c r="R95" s="6" t="s">
        <v>313</v>
      </c>
      <c r="S95" s="6" t="s">
        <v>313</v>
      </c>
      <c r="T95" s="6">
        <v>17229.76</v>
      </c>
      <c r="U95" s="6">
        <v>4975.51</v>
      </c>
      <c r="V95" s="6">
        <v>80.94</v>
      </c>
    </row>
    <row r="96" s="1" customFormat="1" ht="13.5" spans="1:22">
      <c r="A96" s="6">
        <v>343</v>
      </c>
      <c r="B96" s="6" t="s">
        <v>333</v>
      </c>
      <c r="C96" s="6">
        <v>7583</v>
      </c>
      <c r="D96" s="6" t="s">
        <v>50</v>
      </c>
      <c r="E96" s="6" t="s">
        <v>51</v>
      </c>
      <c r="F96" s="6" t="s">
        <v>317</v>
      </c>
      <c r="G96" s="6">
        <v>0.9</v>
      </c>
      <c r="H96" s="6">
        <v>638600</v>
      </c>
      <c r="I96" s="6">
        <v>91228.57</v>
      </c>
      <c r="J96" s="6">
        <v>606939.74</v>
      </c>
      <c r="K96" s="6">
        <v>168451.74</v>
      </c>
      <c r="L96" s="9">
        <f t="shared" si="1"/>
        <v>0.277542775498602</v>
      </c>
      <c r="M96" s="6">
        <v>165927.13</v>
      </c>
      <c r="N96" s="6">
        <v>49011.6</v>
      </c>
      <c r="O96" s="10">
        <v>29.54</v>
      </c>
      <c r="P96" s="10">
        <v>181.88</v>
      </c>
      <c r="Q96" s="12">
        <v>0.978935064516129</v>
      </c>
      <c r="R96" s="6">
        <v>2117.34</v>
      </c>
      <c r="S96" s="6">
        <v>178.14</v>
      </c>
      <c r="T96" s="6">
        <v>17229.76</v>
      </c>
      <c r="U96" s="6">
        <v>4975.51</v>
      </c>
      <c r="V96" s="6">
        <v>80.94</v>
      </c>
    </row>
    <row r="97" s="1" customFormat="1" ht="13.5" spans="1:22">
      <c r="A97" s="6">
        <v>343</v>
      </c>
      <c r="B97" s="6" t="s">
        <v>333</v>
      </c>
      <c r="C97" s="6">
        <v>997367</v>
      </c>
      <c r="D97" s="6" t="s">
        <v>277</v>
      </c>
      <c r="E97" s="6" t="s">
        <v>51</v>
      </c>
      <c r="F97" s="6" t="s">
        <v>412</v>
      </c>
      <c r="G97" s="6">
        <v>1.2</v>
      </c>
      <c r="H97" s="6">
        <v>638600</v>
      </c>
      <c r="I97" s="6">
        <v>121638.1</v>
      </c>
      <c r="J97" s="6">
        <v>606939.74</v>
      </c>
      <c r="K97" s="6">
        <v>168451.74</v>
      </c>
      <c r="L97" s="9">
        <f t="shared" si="1"/>
        <v>0.277542775498602</v>
      </c>
      <c r="M97" s="6">
        <v>56509.98</v>
      </c>
      <c r="N97" s="6">
        <v>9419.38</v>
      </c>
      <c r="O97" s="10">
        <v>16.67</v>
      </c>
      <c r="P97" s="10">
        <v>46.46</v>
      </c>
      <c r="Q97" s="12">
        <v>0.978935064516129</v>
      </c>
      <c r="R97" s="6">
        <v>-45.06</v>
      </c>
      <c r="S97" s="6">
        <v>86.84</v>
      </c>
      <c r="T97" s="6">
        <v>17229.76</v>
      </c>
      <c r="U97" s="6">
        <v>4975.51</v>
      </c>
      <c r="V97" s="6">
        <v>80.94</v>
      </c>
    </row>
    <row r="98" s="1" customFormat="1" ht="13.5" spans="1:22">
      <c r="A98" s="6">
        <v>343</v>
      </c>
      <c r="B98" s="6" t="s">
        <v>333</v>
      </c>
      <c r="C98" s="6">
        <v>4301</v>
      </c>
      <c r="D98" s="6" t="s">
        <v>176</v>
      </c>
      <c r="E98" s="6" t="s">
        <v>51</v>
      </c>
      <c r="F98" s="6" t="s">
        <v>335</v>
      </c>
      <c r="G98" s="6">
        <v>1.2</v>
      </c>
      <c r="H98" s="6">
        <v>638600</v>
      </c>
      <c r="I98" s="6">
        <v>121638.1</v>
      </c>
      <c r="J98" s="6">
        <v>606939.74</v>
      </c>
      <c r="K98" s="6">
        <v>168451.74</v>
      </c>
      <c r="L98" s="9">
        <f t="shared" si="1"/>
        <v>0.277542775498602</v>
      </c>
      <c r="M98" s="6">
        <v>155890.24</v>
      </c>
      <c r="N98" s="6">
        <v>47775.56</v>
      </c>
      <c r="O98" s="10">
        <v>30.65</v>
      </c>
      <c r="P98" s="10">
        <v>128.16</v>
      </c>
      <c r="Q98" s="12">
        <v>0.978935064516129</v>
      </c>
      <c r="R98" s="6">
        <v>1030.3</v>
      </c>
      <c r="S98" s="6">
        <v>74.02</v>
      </c>
      <c r="T98" s="6">
        <v>17229.76</v>
      </c>
      <c r="U98" s="6">
        <v>4975.51</v>
      </c>
      <c r="V98" s="6">
        <v>80.94</v>
      </c>
    </row>
    <row r="99" s="1" customFormat="1" ht="13.5" spans="1:22">
      <c r="A99" s="6">
        <v>343</v>
      </c>
      <c r="B99" s="6" t="s">
        <v>333</v>
      </c>
      <c r="C99" s="6">
        <v>10932</v>
      </c>
      <c r="D99" s="6" t="s">
        <v>413</v>
      </c>
      <c r="E99" s="6" t="s">
        <v>51</v>
      </c>
      <c r="F99" s="6" t="s">
        <v>347</v>
      </c>
      <c r="G99" s="6">
        <v>1</v>
      </c>
      <c r="H99" s="6">
        <v>638600</v>
      </c>
      <c r="I99" s="6">
        <v>101365.08</v>
      </c>
      <c r="J99" s="6">
        <v>606939.74</v>
      </c>
      <c r="K99" s="6">
        <v>168451.74</v>
      </c>
      <c r="L99" s="9">
        <f t="shared" si="1"/>
        <v>0.277542775498602</v>
      </c>
      <c r="M99" s="6">
        <v>99052.62</v>
      </c>
      <c r="N99" s="6">
        <v>29508.31</v>
      </c>
      <c r="O99" s="10">
        <v>29.79</v>
      </c>
      <c r="P99" s="10">
        <v>97.72</v>
      </c>
      <c r="Q99" s="12">
        <v>0.978935064516129</v>
      </c>
      <c r="R99" s="6">
        <v>991.55</v>
      </c>
      <c r="S99" s="6">
        <v>67.11</v>
      </c>
      <c r="T99" s="6">
        <v>17229.76</v>
      </c>
      <c r="U99" s="6">
        <v>4975.51</v>
      </c>
      <c r="V99" s="6">
        <v>80.94</v>
      </c>
    </row>
    <row r="100" s="1" customFormat="1" ht="13.5" spans="1:22">
      <c r="A100" s="6">
        <v>391</v>
      </c>
      <c r="B100" s="6" t="s">
        <v>314</v>
      </c>
      <c r="C100" s="6">
        <v>11391</v>
      </c>
      <c r="D100" s="6" t="s">
        <v>414</v>
      </c>
      <c r="E100" s="6" t="s">
        <v>279</v>
      </c>
      <c r="F100" s="6" t="s">
        <v>415</v>
      </c>
      <c r="G100" s="6">
        <v>0.5</v>
      </c>
      <c r="H100" s="6">
        <v>216008</v>
      </c>
      <c r="I100" s="6">
        <v>36612</v>
      </c>
      <c r="J100" s="6">
        <v>202867.29</v>
      </c>
      <c r="K100" s="6">
        <v>70654.71</v>
      </c>
      <c r="L100" s="9">
        <f t="shared" si="1"/>
        <v>0.348280444816905</v>
      </c>
      <c r="M100" s="6">
        <v>22089.87</v>
      </c>
      <c r="N100" s="6">
        <v>6486.93</v>
      </c>
      <c r="O100" s="10">
        <v>29.37</v>
      </c>
      <c r="P100" s="10">
        <v>60.34</v>
      </c>
      <c r="Q100" s="12">
        <v>0.976732258064516</v>
      </c>
      <c r="R100" s="6" t="s">
        <v>313</v>
      </c>
      <c r="S100" s="6" t="s">
        <v>313</v>
      </c>
      <c r="T100" s="6">
        <v>7085.51</v>
      </c>
      <c r="U100" s="6">
        <v>2865.04</v>
      </c>
      <c r="V100" s="6">
        <v>98.41</v>
      </c>
    </row>
    <row r="101" s="1" customFormat="1" ht="13.5" spans="1:22">
      <c r="A101" s="6">
        <v>391</v>
      </c>
      <c r="B101" s="6" t="s">
        <v>314</v>
      </c>
      <c r="C101" s="6">
        <v>4188</v>
      </c>
      <c r="D101" s="6" t="s">
        <v>416</v>
      </c>
      <c r="E101" s="6" t="s">
        <v>279</v>
      </c>
      <c r="F101" s="6" t="s">
        <v>317</v>
      </c>
      <c r="G101" s="6">
        <v>0.95</v>
      </c>
      <c r="H101" s="6">
        <v>216008</v>
      </c>
      <c r="I101" s="6">
        <v>69562</v>
      </c>
      <c r="J101" s="6">
        <v>202867.29</v>
      </c>
      <c r="K101" s="6">
        <v>70654.71</v>
      </c>
      <c r="L101" s="9">
        <f t="shared" si="1"/>
        <v>0.348280444816905</v>
      </c>
      <c r="M101" s="6">
        <v>74794.15</v>
      </c>
      <c r="N101" s="6">
        <v>26330.71</v>
      </c>
      <c r="O101" s="10">
        <v>35.2</v>
      </c>
      <c r="P101" s="10">
        <v>107.52</v>
      </c>
      <c r="Q101" s="12">
        <v>0.976732258064516</v>
      </c>
      <c r="R101" s="6">
        <v>1291.51</v>
      </c>
      <c r="S101" s="6">
        <v>137.91</v>
      </c>
      <c r="T101" s="6">
        <v>7085.51</v>
      </c>
      <c r="U101" s="6">
        <v>2865.04</v>
      </c>
      <c r="V101" s="6">
        <v>98.41</v>
      </c>
    </row>
    <row r="102" s="1" customFormat="1" ht="13.5" spans="1:22">
      <c r="A102" s="6">
        <v>391</v>
      </c>
      <c r="B102" s="6" t="s">
        <v>314</v>
      </c>
      <c r="C102" s="6">
        <v>11330</v>
      </c>
      <c r="D102" s="6" t="s">
        <v>278</v>
      </c>
      <c r="E102" s="6" t="s">
        <v>279</v>
      </c>
      <c r="F102" s="6" t="s">
        <v>315</v>
      </c>
      <c r="G102" s="6">
        <v>0.5</v>
      </c>
      <c r="H102" s="6">
        <v>216008</v>
      </c>
      <c r="I102" s="6">
        <v>36612</v>
      </c>
      <c r="J102" s="6">
        <v>202867.29</v>
      </c>
      <c r="K102" s="6">
        <v>70654.71</v>
      </c>
      <c r="L102" s="9">
        <f t="shared" si="1"/>
        <v>0.348280444816905</v>
      </c>
      <c r="M102" s="6">
        <v>34444.52</v>
      </c>
      <c r="N102" s="6">
        <v>10977.93</v>
      </c>
      <c r="O102" s="10">
        <v>31.87</v>
      </c>
      <c r="P102" s="10">
        <v>94.08</v>
      </c>
      <c r="Q102" s="12">
        <v>0.976732258064516</v>
      </c>
      <c r="R102" s="6">
        <v>447.83</v>
      </c>
      <c r="S102" s="6">
        <v>107.07</v>
      </c>
      <c r="T102" s="6">
        <v>7085.51</v>
      </c>
      <c r="U102" s="6">
        <v>2865.04</v>
      </c>
      <c r="V102" s="6">
        <v>98.41</v>
      </c>
    </row>
    <row r="103" s="1" customFormat="1" ht="13.5" spans="1:22">
      <c r="A103" s="6">
        <v>391</v>
      </c>
      <c r="B103" s="6" t="s">
        <v>314</v>
      </c>
      <c r="C103" s="6">
        <v>4246</v>
      </c>
      <c r="D103" s="6" t="s">
        <v>417</v>
      </c>
      <c r="E103" s="6" t="s">
        <v>279</v>
      </c>
      <c r="F103" s="6" t="s">
        <v>347</v>
      </c>
      <c r="G103" s="6">
        <v>1</v>
      </c>
      <c r="H103" s="6">
        <v>216008</v>
      </c>
      <c r="I103" s="6">
        <v>73223</v>
      </c>
      <c r="J103" s="6">
        <v>202867.29</v>
      </c>
      <c r="K103" s="6">
        <v>70654.71</v>
      </c>
      <c r="L103" s="9">
        <f t="shared" si="1"/>
        <v>0.348280444816905</v>
      </c>
      <c r="M103" s="6">
        <v>71538.75</v>
      </c>
      <c r="N103" s="6">
        <v>26859.14</v>
      </c>
      <c r="O103" s="10">
        <v>37.54</v>
      </c>
      <c r="P103" s="10">
        <v>97.7</v>
      </c>
      <c r="Q103" s="12">
        <v>0.976732258064516</v>
      </c>
      <c r="R103" s="6">
        <v>1125.7</v>
      </c>
      <c r="S103" s="6">
        <v>105.75</v>
      </c>
      <c r="T103" s="6">
        <v>7085.51</v>
      </c>
      <c r="U103" s="6">
        <v>2865.04</v>
      </c>
      <c r="V103" s="6">
        <v>98.41</v>
      </c>
    </row>
    <row r="104" s="1" customFormat="1" ht="13.5" spans="1:22">
      <c r="A104" s="6">
        <v>744</v>
      </c>
      <c r="B104" s="6" t="s">
        <v>314</v>
      </c>
      <c r="C104" s="6">
        <v>11620</v>
      </c>
      <c r="D104" s="6" t="s">
        <v>275</v>
      </c>
      <c r="E104" s="6" t="s">
        <v>82</v>
      </c>
      <c r="F104" s="6" t="s">
        <v>331</v>
      </c>
      <c r="G104" s="6">
        <v>0.6</v>
      </c>
      <c r="H104" s="6">
        <v>23857</v>
      </c>
      <c r="I104" s="6">
        <v>42098</v>
      </c>
      <c r="J104" s="6">
        <v>223696.83</v>
      </c>
      <c r="K104" s="6">
        <v>56463.86</v>
      </c>
      <c r="L104" s="9">
        <f t="shared" si="1"/>
        <v>0.252412428016973</v>
      </c>
      <c r="M104" s="6">
        <v>21835.57</v>
      </c>
      <c r="N104" s="6">
        <v>6459.63</v>
      </c>
      <c r="O104" s="10">
        <v>29.58</v>
      </c>
      <c r="P104" s="10">
        <v>51.87</v>
      </c>
      <c r="Q104" s="12">
        <v>0.975378509154316</v>
      </c>
      <c r="R104" s="6" t="s">
        <v>313</v>
      </c>
      <c r="S104" s="6" t="s">
        <v>313</v>
      </c>
      <c r="T104" s="6">
        <v>6099.59</v>
      </c>
      <c r="U104" s="6">
        <v>1456.55</v>
      </c>
      <c r="V104" s="6">
        <v>767.02</v>
      </c>
    </row>
    <row r="105" s="1" customFormat="1" ht="13.5" spans="1:22">
      <c r="A105" s="6">
        <v>744</v>
      </c>
      <c r="B105" s="6" t="s">
        <v>314</v>
      </c>
      <c r="C105" s="6">
        <v>11104</v>
      </c>
      <c r="D105" s="6" t="s">
        <v>86</v>
      </c>
      <c r="E105" s="6" t="s">
        <v>82</v>
      </c>
      <c r="F105" s="6" t="s">
        <v>331</v>
      </c>
      <c r="G105" s="6">
        <v>0.8</v>
      </c>
      <c r="H105" s="6">
        <v>238576</v>
      </c>
      <c r="I105" s="6">
        <v>56172</v>
      </c>
      <c r="J105" s="6">
        <v>223696.83</v>
      </c>
      <c r="K105" s="6">
        <v>56463.86</v>
      </c>
      <c r="L105" s="9">
        <f t="shared" si="1"/>
        <v>0.252412428016973</v>
      </c>
      <c r="M105" s="6">
        <v>58888.72</v>
      </c>
      <c r="N105" s="6">
        <v>15176.41</v>
      </c>
      <c r="O105" s="10">
        <v>25.77</v>
      </c>
      <c r="P105" s="10">
        <v>104.84</v>
      </c>
      <c r="Q105" s="12">
        <v>0.975378509154316</v>
      </c>
      <c r="R105" s="6">
        <v>593.73</v>
      </c>
      <c r="S105" s="6">
        <v>136.53</v>
      </c>
      <c r="T105" s="6">
        <v>6099.59</v>
      </c>
      <c r="U105" s="6">
        <v>1456.55</v>
      </c>
      <c r="V105" s="6">
        <v>76.7</v>
      </c>
    </row>
    <row r="106" s="1" customFormat="1" ht="13.5" spans="1:22">
      <c r="A106" s="6">
        <v>744</v>
      </c>
      <c r="B106" s="6" t="s">
        <v>314</v>
      </c>
      <c r="C106" s="6">
        <v>8957</v>
      </c>
      <c r="D106" s="6" t="s">
        <v>81</v>
      </c>
      <c r="E106" s="6" t="s">
        <v>82</v>
      </c>
      <c r="F106" s="6" t="s">
        <v>331</v>
      </c>
      <c r="G106" s="6">
        <v>1</v>
      </c>
      <c r="H106" s="6">
        <v>238576</v>
      </c>
      <c r="I106" s="6">
        <v>70153</v>
      </c>
      <c r="J106" s="6">
        <v>223696.83</v>
      </c>
      <c r="K106" s="6">
        <v>56463.86</v>
      </c>
      <c r="L106" s="9">
        <f t="shared" si="1"/>
        <v>0.252412428016973</v>
      </c>
      <c r="M106" s="6">
        <v>72886.12</v>
      </c>
      <c r="N106" s="6">
        <v>18018.55</v>
      </c>
      <c r="O106" s="10">
        <v>24.72</v>
      </c>
      <c r="P106" s="10">
        <v>103.9</v>
      </c>
      <c r="Q106" s="12">
        <v>0.975378509154316</v>
      </c>
      <c r="R106" s="6">
        <v>496.57</v>
      </c>
      <c r="S106" s="6">
        <v>78.55</v>
      </c>
      <c r="T106" s="6">
        <v>6099.59</v>
      </c>
      <c r="U106" s="6">
        <v>1456.55</v>
      </c>
      <c r="V106" s="6">
        <v>76.7</v>
      </c>
    </row>
    <row r="107" s="1" customFormat="1" ht="13.5" spans="1:22">
      <c r="A107" s="6">
        <v>744</v>
      </c>
      <c r="B107" s="6" t="s">
        <v>314</v>
      </c>
      <c r="C107" s="6">
        <v>5519</v>
      </c>
      <c r="D107" s="6" t="s">
        <v>97</v>
      </c>
      <c r="E107" s="6" t="s">
        <v>82</v>
      </c>
      <c r="F107" s="6" t="s">
        <v>317</v>
      </c>
      <c r="G107" s="6">
        <v>1</v>
      </c>
      <c r="H107" s="6">
        <v>238576</v>
      </c>
      <c r="I107" s="6">
        <v>70153</v>
      </c>
      <c r="J107" s="6">
        <v>223696.83</v>
      </c>
      <c r="K107" s="6">
        <v>56463.86</v>
      </c>
      <c r="L107" s="9">
        <f t="shared" si="1"/>
        <v>0.252412428016973</v>
      </c>
      <c r="M107" s="6">
        <v>70302.42</v>
      </c>
      <c r="N107" s="6">
        <v>16794.15</v>
      </c>
      <c r="O107" s="10">
        <v>23.89</v>
      </c>
      <c r="P107" s="10">
        <v>100.21</v>
      </c>
      <c r="Q107" s="12">
        <v>0.975378509154316</v>
      </c>
      <c r="R107" s="6">
        <v>366.25</v>
      </c>
      <c r="S107" s="6">
        <v>72.97</v>
      </c>
      <c r="T107" s="6">
        <v>6099.59</v>
      </c>
      <c r="U107" s="6">
        <v>1456.55</v>
      </c>
      <c r="V107" s="6">
        <v>76.7</v>
      </c>
    </row>
    <row r="108" s="1" customFormat="1" ht="13.5" spans="1:22">
      <c r="A108" s="6">
        <v>573</v>
      </c>
      <c r="B108" s="6" t="s">
        <v>341</v>
      </c>
      <c r="C108" s="6">
        <v>11118</v>
      </c>
      <c r="D108" s="6" t="s">
        <v>418</v>
      </c>
      <c r="E108" s="6" t="s">
        <v>116</v>
      </c>
      <c r="F108" s="6" t="s">
        <v>315</v>
      </c>
      <c r="G108" s="6">
        <v>0.8</v>
      </c>
      <c r="H108" s="6">
        <v>135408</v>
      </c>
      <c r="I108" s="6">
        <v>47099</v>
      </c>
      <c r="J108" s="6">
        <v>125641.22</v>
      </c>
      <c r="K108" s="6">
        <v>41316.55</v>
      </c>
      <c r="L108" s="9">
        <f t="shared" si="1"/>
        <v>0.328845501500224</v>
      </c>
      <c r="M108" s="6">
        <v>34753.29</v>
      </c>
      <c r="N108" s="6">
        <v>10425.34</v>
      </c>
      <c r="O108" s="10">
        <v>30</v>
      </c>
      <c r="P108" s="10">
        <v>73.79</v>
      </c>
      <c r="Q108" s="12">
        <v>0.964986328725038</v>
      </c>
      <c r="R108" s="6" t="s">
        <v>313</v>
      </c>
      <c r="S108" s="6" t="s">
        <v>313</v>
      </c>
      <c r="T108" s="6">
        <v>3163.26</v>
      </c>
      <c r="U108" s="6">
        <v>1119.54</v>
      </c>
      <c r="V108" s="6">
        <v>70.08</v>
      </c>
    </row>
    <row r="109" s="1" customFormat="1" ht="13.5" spans="1:22">
      <c r="A109" s="6">
        <v>573</v>
      </c>
      <c r="B109" s="6" t="s">
        <v>341</v>
      </c>
      <c r="C109" s="6">
        <v>9295</v>
      </c>
      <c r="D109" s="6" t="s">
        <v>201</v>
      </c>
      <c r="E109" s="6" t="s">
        <v>116</v>
      </c>
      <c r="F109" s="6" t="s">
        <v>317</v>
      </c>
      <c r="G109" s="6">
        <v>0.9</v>
      </c>
      <c r="H109" s="6">
        <v>135408</v>
      </c>
      <c r="I109" s="6">
        <v>52985</v>
      </c>
      <c r="J109" s="6">
        <v>125641.22</v>
      </c>
      <c r="K109" s="6">
        <v>41316.55</v>
      </c>
      <c r="L109" s="9">
        <f t="shared" si="1"/>
        <v>0.328845501500224</v>
      </c>
      <c r="M109" s="6">
        <v>38113.7</v>
      </c>
      <c r="N109" s="6">
        <v>13130.04</v>
      </c>
      <c r="O109" s="10">
        <v>34.45</v>
      </c>
      <c r="P109" s="10">
        <v>71.93</v>
      </c>
      <c r="Q109" s="12">
        <v>0.964986328725038</v>
      </c>
      <c r="R109" s="6">
        <v>837.22</v>
      </c>
      <c r="S109" s="6">
        <v>135.63</v>
      </c>
      <c r="T109" s="6">
        <v>3163.26</v>
      </c>
      <c r="U109" s="6">
        <v>1119.54</v>
      </c>
      <c r="V109" s="6">
        <v>70.08</v>
      </c>
    </row>
    <row r="110" s="1" customFormat="1" ht="13.5" spans="1:22">
      <c r="A110" s="6">
        <v>573</v>
      </c>
      <c r="B110" s="6" t="s">
        <v>341</v>
      </c>
      <c r="C110" s="6">
        <v>11463</v>
      </c>
      <c r="D110" s="6" t="s">
        <v>115</v>
      </c>
      <c r="E110" s="6" t="s">
        <v>116</v>
      </c>
      <c r="F110" s="6" t="s">
        <v>330</v>
      </c>
      <c r="G110" s="6">
        <v>0.6</v>
      </c>
      <c r="H110" s="6">
        <v>135408</v>
      </c>
      <c r="I110" s="6">
        <v>35324</v>
      </c>
      <c r="J110" s="6">
        <v>125641.22</v>
      </c>
      <c r="K110" s="6">
        <v>41316.55</v>
      </c>
      <c r="L110" s="9">
        <f t="shared" si="1"/>
        <v>0.328845501500224</v>
      </c>
      <c r="M110" s="6">
        <v>46427.83</v>
      </c>
      <c r="N110" s="6">
        <v>15357.46</v>
      </c>
      <c r="O110" s="10">
        <v>33.08</v>
      </c>
      <c r="P110" s="10">
        <v>131.43</v>
      </c>
      <c r="Q110" s="12">
        <v>0.964986328725038</v>
      </c>
      <c r="R110" s="6">
        <v>282.31</v>
      </c>
      <c r="S110" s="6">
        <v>65.21</v>
      </c>
      <c r="T110" s="6">
        <v>3163.26</v>
      </c>
      <c r="U110" s="6">
        <v>1119.54</v>
      </c>
      <c r="V110" s="6">
        <v>70.08</v>
      </c>
    </row>
    <row r="111" s="1" customFormat="1" ht="13.5" spans="1:22">
      <c r="A111" s="6">
        <v>578</v>
      </c>
      <c r="B111" s="6" t="s">
        <v>320</v>
      </c>
      <c r="C111" s="6">
        <v>11461</v>
      </c>
      <c r="D111" s="6" t="s">
        <v>419</v>
      </c>
      <c r="E111" s="6" t="s">
        <v>175</v>
      </c>
      <c r="F111" s="6" t="s">
        <v>331</v>
      </c>
      <c r="G111" s="6">
        <v>0.6</v>
      </c>
      <c r="H111" s="6">
        <v>232128</v>
      </c>
      <c r="I111" s="6">
        <v>49786</v>
      </c>
      <c r="J111" s="6">
        <v>214812.62</v>
      </c>
      <c r="K111" s="6">
        <v>73269.28</v>
      </c>
      <c r="L111" s="9">
        <f t="shared" si="1"/>
        <v>0.341084615978335</v>
      </c>
      <c r="M111" s="6">
        <v>54684.28</v>
      </c>
      <c r="N111" s="6">
        <v>19483.21</v>
      </c>
      <c r="O111" s="10">
        <v>35.63</v>
      </c>
      <c r="P111" s="10">
        <v>109.84</v>
      </c>
      <c r="Q111" s="12">
        <v>0.962422132616487</v>
      </c>
      <c r="R111" s="6" t="s">
        <v>313</v>
      </c>
      <c r="S111" s="6" t="s">
        <v>313</v>
      </c>
      <c r="T111" s="6">
        <v>7360.02</v>
      </c>
      <c r="U111" s="6">
        <v>2094.47</v>
      </c>
      <c r="V111" s="6">
        <v>95.12</v>
      </c>
    </row>
    <row r="112" s="1" customFormat="1" ht="13.5" spans="1:22">
      <c r="A112" s="6">
        <v>578</v>
      </c>
      <c r="B112" s="6" t="s">
        <v>320</v>
      </c>
      <c r="C112" s="6">
        <v>11536</v>
      </c>
      <c r="D112" s="6" t="s">
        <v>174</v>
      </c>
      <c r="E112" s="6" t="s">
        <v>175</v>
      </c>
      <c r="F112" s="6" t="s">
        <v>313</v>
      </c>
      <c r="G112" s="6">
        <v>0.2</v>
      </c>
      <c r="H112" s="6">
        <v>232128</v>
      </c>
      <c r="I112" s="6">
        <v>16554</v>
      </c>
      <c r="J112" s="6">
        <v>214812.62</v>
      </c>
      <c r="K112" s="6">
        <v>73269.28</v>
      </c>
      <c r="L112" s="9">
        <f t="shared" si="1"/>
        <v>0.341084615978335</v>
      </c>
      <c r="M112" s="6">
        <v>26761.32</v>
      </c>
      <c r="N112" s="6">
        <v>8450.73</v>
      </c>
      <c r="O112" s="10">
        <v>31.58</v>
      </c>
      <c r="P112" s="10">
        <v>161.66</v>
      </c>
      <c r="Q112" s="12">
        <v>0.962422132616487</v>
      </c>
      <c r="R112" s="6">
        <v>169.51</v>
      </c>
      <c r="S112" s="6">
        <v>280.68</v>
      </c>
      <c r="T112" s="6">
        <v>7360.02</v>
      </c>
      <c r="U112" s="6">
        <v>2094.47</v>
      </c>
      <c r="V112" s="6">
        <v>95.12</v>
      </c>
    </row>
    <row r="113" s="1" customFormat="1" ht="13.5" spans="1:22">
      <c r="A113" s="6">
        <v>578</v>
      </c>
      <c r="B113" s="6" t="s">
        <v>320</v>
      </c>
      <c r="C113" s="6">
        <v>9331</v>
      </c>
      <c r="D113" s="6" t="s">
        <v>202</v>
      </c>
      <c r="E113" s="6" t="s">
        <v>175</v>
      </c>
      <c r="F113" s="6" t="s">
        <v>317</v>
      </c>
      <c r="G113" s="6">
        <v>0.9</v>
      </c>
      <c r="H113" s="6">
        <v>232128</v>
      </c>
      <c r="I113" s="6">
        <v>74617</v>
      </c>
      <c r="J113" s="6">
        <v>214812.62</v>
      </c>
      <c r="K113" s="6">
        <v>73269.28</v>
      </c>
      <c r="L113" s="9">
        <f t="shared" si="1"/>
        <v>0.341084615978335</v>
      </c>
      <c r="M113" s="6">
        <v>61249.14</v>
      </c>
      <c r="N113" s="6">
        <v>19874.84</v>
      </c>
      <c r="O113" s="10">
        <v>32.45</v>
      </c>
      <c r="P113" s="10">
        <v>82.08</v>
      </c>
      <c r="Q113" s="12">
        <v>0.962422132616487</v>
      </c>
      <c r="R113" s="6">
        <v>1073.19</v>
      </c>
      <c r="S113" s="6">
        <v>146.02</v>
      </c>
      <c r="T113" s="6">
        <v>7360.02</v>
      </c>
      <c r="U113" s="6">
        <v>2094.47</v>
      </c>
      <c r="V113" s="6">
        <v>95.12</v>
      </c>
    </row>
    <row r="114" s="1" customFormat="1" ht="13.5" spans="1:22">
      <c r="A114" s="6">
        <v>578</v>
      </c>
      <c r="B114" s="6" t="s">
        <v>320</v>
      </c>
      <c r="C114" s="6">
        <v>9140</v>
      </c>
      <c r="D114" s="6" t="s">
        <v>420</v>
      </c>
      <c r="E114" s="6" t="s">
        <v>175</v>
      </c>
      <c r="F114" s="6" t="s">
        <v>335</v>
      </c>
      <c r="G114" s="6">
        <v>1.1</v>
      </c>
      <c r="H114" s="6">
        <v>232128</v>
      </c>
      <c r="I114" s="6">
        <v>91171</v>
      </c>
      <c r="J114" s="6">
        <v>214812.62</v>
      </c>
      <c r="K114" s="6">
        <v>73269.28</v>
      </c>
      <c r="L114" s="9">
        <f t="shared" si="1"/>
        <v>0.341084615978335</v>
      </c>
      <c r="M114" s="6">
        <v>71487.48</v>
      </c>
      <c r="N114" s="6">
        <v>25160.75</v>
      </c>
      <c r="O114" s="10">
        <v>35.2</v>
      </c>
      <c r="P114" s="10">
        <v>78.41</v>
      </c>
      <c r="Q114" s="12">
        <v>0.962422132616487</v>
      </c>
      <c r="R114" s="6">
        <v>851.77</v>
      </c>
      <c r="S114" s="6">
        <v>71.71</v>
      </c>
      <c r="T114" s="6">
        <v>7360.02</v>
      </c>
      <c r="U114" s="6">
        <v>2094.47</v>
      </c>
      <c r="V114" s="6">
        <v>95.12</v>
      </c>
    </row>
    <row r="115" s="1" customFormat="1" ht="13.5" spans="1:22">
      <c r="A115" s="6">
        <v>570</v>
      </c>
      <c r="B115" s="6" t="s">
        <v>333</v>
      </c>
      <c r="C115" s="6">
        <v>10857</v>
      </c>
      <c r="D115" s="6" t="s">
        <v>421</v>
      </c>
      <c r="E115" s="6" t="s">
        <v>158</v>
      </c>
      <c r="F115" s="6" t="s">
        <v>331</v>
      </c>
      <c r="G115" s="6">
        <v>1</v>
      </c>
      <c r="H115" s="6">
        <v>148304</v>
      </c>
      <c r="I115" s="6">
        <v>59321</v>
      </c>
      <c r="J115" s="6">
        <v>136767.37</v>
      </c>
      <c r="K115" s="6">
        <v>40344.8</v>
      </c>
      <c r="L115" s="9">
        <f t="shared" si="1"/>
        <v>0.294988490310225</v>
      </c>
      <c r="M115" s="6">
        <v>57469.74</v>
      </c>
      <c r="N115" s="6">
        <v>16726.56</v>
      </c>
      <c r="O115" s="10">
        <v>29.1</v>
      </c>
      <c r="P115" s="10">
        <v>96.88</v>
      </c>
      <c r="Q115" s="12">
        <v>0.959097966339411</v>
      </c>
      <c r="R115" s="6">
        <v>489.15</v>
      </c>
      <c r="S115" s="6">
        <v>86.47</v>
      </c>
      <c r="T115" s="6">
        <v>4107.97</v>
      </c>
      <c r="U115" s="6">
        <v>1453.09</v>
      </c>
      <c r="V115" s="6">
        <v>83.1</v>
      </c>
    </row>
    <row r="116" s="1" customFormat="1" ht="13.5" spans="1:22">
      <c r="A116" s="6">
        <v>570</v>
      </c>
      <c r="B116" s="6" t="s">
        <v>333</v>
      </c>
      <c r="C116" s="6">
        <v>11537</v>
      </c>
      <c r="D116" s="6" t="s">
        <v>234</v>
      </c>
      <c r="E116" s="6" t="s">
        <v>158</v>
      </c>
      <c r="F116" s="6" t="s">
        <v>331</v>
      </c>
      <c r="G116" s="6">
        <v>0.6</v>
      </c>
      <c r="H116" s="6">
        <v>148304</v>
      </c>
      <c r="I116" s="6">
        <v>35592</v>
      </c>
      <c r="J116" s="6">
        <v>136767.37</v>
      </c>
      <c r="K116" s="6">
        <v>40344.8</v>
      </c>
      <c r="L116" s="9">
        <f t="shared" si="1"/>
        <v>0.294988490310225</v>
      </c>
      <c r="M116" s="6">
        <v>20797.91</v>
      </c>
      <c r="N116" s="6">
        <v>6468.72</v>
      </c>
      <c r="O116" s="10">
        <v>31.1</v>
      </c>
      <c r="P116" s="10">
        <v>58.43</v>
      </c>
      <c r="Q116" s="12">
        <v>0.959097966339411</v>
      </c>
      <c r="R116" s="6">
        <v>380.27</v>
      </c>
      <c r="S116" s="6">
        <v>86.46</v>
      </c>
      <c r="T116" s="6">
        <v>4107.97</v>
      </c>
      <c r="U116" s="6">
        <v>1453.09</v>
      </c>
      <c r="V116" s="6">
        <v>83.1</v>
      </c>
    </row>
    <row r="117" s="1" customFormat="1" ht="13.5" spans="1:22">
      <c r="A117" s="6">
        <v>570</v>
      </c>
      <c r="B117" s="6" t="s">
        <v>333</v>
      </c>
      <c r="C117" s="6">
        <v>11231</v>
      </c>
      <c r="D117" s="6" t="s">
        <v>157</v>
      </c>
      <c r="E117" s="6" t="s">
        <v>158</v>
      </c>
      <c r="F117" s="6" t="s">
        <v>317</v>
      </c>
      <c r="G117" s="6">
        <v>0.9</v>
      </c>
      <c r="H117" s="6">
        <v>148304</v>
      </c>
      <c r="I117" s="6">
        <v>53391</v>
      </c>
      <c r="J117" s="6">
        <v>136767.37</v>
      </c>
      <c r="K117" s="6">
        <v>40344.8</v>
      </c>
      <c r="L117" s="9">
        <f t="shared" si="1"/>
        <v>0.294988490310225</v>
      </c>
      <c r="M117" s="6">
        <v>58499.72</v>
      </c>
      <c r="N117" s="6">
        <v>17149.51</v>
      </c>
      <c r="O117" s="10">
        <v>29.32</v>
      </c>
      <c r="P117" s="10">
        <v>109.57</v>
      </c>
      <c r="Q117" s="12">
        <v>0.959097966339411</v>
      </c>
      <c r="R117" s="6">
        <v>583.66</v>
      </c>
      <c r="S117" s="6">
        <v>77.11</v>
      </c>
      <c r="T117" s="6">
        <v>4107.97</v>
      </c>
      <c r="U117" s="6">
        <v>1453.09</v>
      </c>
      <c r="V117" s="6">
        <v>83.1</v>
      </c>
    </row>
    <row r="118" s="1" customFormat="1" ht="13.5" spans="1:22">
      <c r="A118" s="6">
        <v>712</v>
      </c>
      <c r="B118" s="6" t="s">
        <v>326</v>
      </c>
      <c r="C118" s="6">
        <v>9682</v>
      </c>
      <c r="D118" s="6" t="s">
        <v>206</v>
      </c>
      <c r="E118" s="6" t="s">
        <v>78</v>
      </c>
      <c r="F118" s="6" t="s">
        <v>331</v>
      </c>
      <c r="G118" s="6">
        <v>1</v>
      </c>
      <c r="H118" s="6">
        <v>383160</v>
      </c>
      <c r="I118" s="6">
        <v>98246</v>
      </c>
      <c r="J118" s="6">
        <v>356715.17</v>
      </c>
      <c r="K118" s="6">
        <v>118385.82</v>
      </c>
      <c r="L118" s="9">
        <f t="shared" si="1"/>
        <v>0.331877727543799</v>
      </c>
      <c r="M118" s="6">
        <v>60286.46</v>
      </c>
      <c r="N118" s="6">
        <v>20321.55</v>
      </c>
      <c r="O118" s="10">
        <v>33.71</v>
      </c>
      <c r="P118" s="10">
        <v>61.36</v>
      </c>
      <c r="Q118" s="12">
        <v>0.958911747311828</v>
      </c>
      <c r="R118" s="6" t="s">
        <v>313</v>
      </c>
      <c r="S118" s="6" t="s">
        <v>313</v>
      </c>
      <c r="T118" s="6">
        <v>9837.4</v>
      </c>
      <c r="U118" s="6">
        <v>3298.71</v>
      </c>
      <c r="V118" s="6">
        <v>77.02</v>
      </c>
    </row>
    <row r="119" s="1" customFormat="1" ht="13.5" spans="1:22">
      <c r="A119" s="6">
        <v>712</v>
      </c>
      <c r="B119" s="6" t="s">
        <v>326</v>
      </c>
      <c r="C119" s="6">
        <v>11383</v>
      </c>
      <c r="D119" s="6" t="s">
        <v>173</v>
      </c>
      <c r="E119" s="6" t="s">
        <v>78</v>
      </c>
      <c r="F119" s="6" t="s">
        <v>331</v>
      </c>
      <c r="G119" s="6">
        <v>0.8</v>
      </c>
      <c r="H119" s="6">
        <v>383160</v>
      </c>
      <c r="I119" s="6">
        <v>78597</v>
      </c>
      <c r="J119" s="6">
        <v>356715.17</v>
      </c>
      <c r="K119" s="6">
        <v>118385.82</v>
      </c>
      <c r="L119" s="9">
        <f t="shared" si="1"/>
        <v>0.331877727543799</v>
      </c>
      <c r="M119" s="6">
        <v>90620.9</v>
      </c>
      <c r="N119" s="6">
        <v>32671.93</v>
      </c>
      <c r="O119" s="10">
        <v>36.05</v>
      </c>
      <c r="P119" s="10">
        <v>115.3</v>
      </c>
      <c r="Q119" s="12">
        <v>0.958911747311828</v>
      </c>
      <c r="R119" s="6">
        <v>1386.46</v>
      </c>
      <c r="S119" s="6">
        <v>142.83</v>
      </c>
      <c r="T119" s="6">
        <v>9837.4</v>
      </c>
      <c r="U119" s="6">
        <v>3298.71</v>
      </c>
      <c r="V119" s="6">
        <v>77.02</v>
      </c>
    </row>
    <row r="120" s="1" customFormat="1" ht="13.5" spans="1:22">
      <c r="A120" s="6">
        <v>712</v>
      </c>
      <c r="B120" s="6" t="s">
        <v>326</v>
      </c>
      <c r="C120" s="6">
        <v>11487</v>
      </c>
      <c r="D120" s="6" t="s">
        <v>422</v>
      </c>
      <c r="E120" s="6" t="s">
        <v>78</v>
      </c>
      <c r="F120" s="6" t="s">
        <v>330</v>
      </c>
      <c r="G120" s="6">
        <v>0.2</v>
      </c>
      <c r="H120" s="6">
        <v>383160</v>
      </c>
      <c r="I120" s="6">
        <v>19650</v>
      </c>
      <c r="J120" s="6">
        <v>356715.17</v>
      </c>
      <c r="K120" s="6">
        <v>118385.82</v>
      </c>
      <c r="L120" s="9">
        <f t="shared" si="1"/>
        <v>0.331877727543799</v>
      </c>
      <c r="M120" s="6">
        <v>36614.63</v>
      </c>
      <c r="N120" s="6">
        <v>11508.97</v>
      </c>
      <c r="O120" s="10">
        <v>31.43</v>
      </c>
      <c r="P120" s="10">
        <v>186.33</v>
      </c>
      <c r="Q120" s="12">
        <v>0.958911747311828</v>
      </c>
      <c r="R120" s="6">
        <v>294.49</v>
      </c>
      <c r="S120" s="6">
        <v>125.7</v>
      </c>
      <c r="T120" s="6">
        <v>9837.4</v>
      </c>
      <c r="U120" s="6">
        <v>3298.71</v>
      </c>
      <c r="V120" s="6">
        <v>77.02</v>
      </c>
    </row>
    <row r="121" s="1" customFormat="1" ht="13.5" spans="1:22">
      <c r="A121" s="6">
        <v>712</v>
      </c>
      <c r="B121" s="6" t="s">
        <v>326</v>
      </c>
      <c r="C121" s="6">
        <v>7050</v>
      </c>
      <c r="D121" s="6" t="s">
        <v>77</v>
      </c>
      <c r="E121" s="6" t="s">
        <v>78</v>
      </c>
      <c r="F121" s="6" t="s">
        <v>317</v>
      </c>
      <c r="G121" s="6">
        <v>0.9</v>
      </c>
      <c r="H121" s="6">
        <v>383160</v>
      </c>
      <c r="I121" s="6">
        <v>88421.5</v>
      </c>
      <c r="J121" s="6">
        <v>356715.17</v>
      </c>
      <c r="K121" s="6">
        <v>118385.82</v>
      </c>
      <c r="L121" s="9">
        <f t="shared" si="1"/>
        <v>0.331877727543799</v>
      </c>
      <c r="M121" s="6">
        <v>107863.95</v>
      </c>
      <c r="N121" s="6">
        <v>32732.57</v>
      </c>
      <c r="O121" s="10">
        <v>30.35</v>
      </c>
      <c r="P121" s="10">
        <v>121.99</v>
      </c>
      <c r="Q121" s="12">
        <v>0.958911747311828</v>
      </c>
      <c r="R121" s="6">
        <v>921.68</v>
      </c>
      <c r="S121" s="6">
        <v>110.43</v>
      </c>
      <c r="T121" s="6">
        <v>9837.4</v>
      </c>
      <c r="U121" s="6">
        <v>3298.71</v>
      </c>
      <c r="V121" s="6">
        <v>77.02</v>
      </c>
    </row>
    <row r="122" s="1" customFormat="1" ht="13.5" spans="1:22">
      <c r="A122" s="6">
        <v>712</v>
      </c>
      <c r="B122" s="6" t="s">
        <v>326</v>
      </c>
      <c r="C122" s="6">
        <v>10650</v>
      </c>
      <c r="D122" s="6" t="s">
        <v>209</v>
      </c>
      <c r="E122" s="6" t="s">
        <v>78</v>
      </c>
      <c r="F122" s="6" t="s">
        <v>331</v>
      </c>
      <c r="G122" s="6">
        <v>1</v>
      </c>
      <c r="H122" s="6">
        <v>383160</v>
      </c>
      <c r="I122" s="6">
        <v>98246</v>
      </c>
      <c r="J122" s="6">
        <v>356715.17</v>
      </c>
      <c r="K122" s="6">
        <v>118385.82</v>
      </c>
      <c r="L122" s="9">
        <f t="shared" si="1"/>
        <v>0.331877727543799</v>
      </c>
      <c r="M122" s="6">
        <v>61200.23</v>
      </c>
      <c r="N122" s="6">
        <v>21119.04</v>
      </c>
      <c r="O122" s="10">
        <v>34.51</v>
      </c>
      <c r="P122" s="10">
        <v>62.29</v>
      </c>
      <c r="Q122" s="12">
        <v>0.958911747311828</v>
      </c>
      <c r="R122" s="6">
        <v>696.08</v>
      </c>
      <c r="S122" s="6">
        <v>61.6</v>
      </c>
      <c r="T122" s="6">
        <v>9837.4</v>
      </c>
      <c r="U122" s="6">
        <v>3298.71</v>
      </c>
      <c r="V122" s="6">
        <v>77.02</v>
      </c>
    </row>
    <row r="123" s="1" customFormat="1" ht="13.5" spans="1:22">
      <c r="A123" s="6">
        <v>737</v>
      </c>
      <c r="B123" s="6" t="s">
        <v>338</v>
      </c>
      <c r="C123" s="6">
        <v>11448</v>
      </c>
      <c r="D123" s="6" t="s">
        <v>423</v>
      </c>
      <c r="E123" s="6" t="s">
        <v>99</v>
      </c>
      <c r="F123" s="6" t="s">
        <v>330</v>
      </c>
      <c r="G123" s="6">
        <v>0.6</v>
      </c>
      <c r="H123" s="6">
        <v>193440</v>
      </c>
      <c r="I123" s="6">
        <v>48360</v>
      </c>
      <c r="J123" s="6">
        <v>178338.46</v>
      </c>
      <c r="K123" s="6">
        <v>65142.97</v>
      </c>
      <c r="L123" s="9">
        <f t="shared" si="1"/>
        <v>0.365277181377477</v>
      </c>
      <c r="M123" s="6">
        <v>39829.26</v>
      </c>
      <c r="N123" s="6">
        <v>14770.17</v>
      </c>
      <c r="O123" s="10">
        <v>37.08</v>
      </c>
      <c r="P123" s="10">
        <v>82.36</v>
      </c>
      <c r="Q123" s="12">
        <v>0.958808924731183</v>
      </c>
      <c r="R123" s="6">
        <v>793.67</v>
      </c>
      <c r="S123" s="6">
        <v>107.83</v>
      </c>
      <c r="T123" s="6">
        <v>5097.53</v>
      </c>
      <c r="U123" s="6">
        <v>2078.07</v>
      </c>
      <c r="V123" s="6">
        <v>79.06</v>
      </c>
    </row>
    <row r="124" s="1" customFormat="1" ht="13.5" spans="1:22">
      <c r="A124" s="6">
        <v>737</v>
      </c>
      <c r="B124" s="6" t="s">
        <v>338</v>
      </c>
      <c r="C124" s="6">
        <v>6220</v>
      </c>
      <c r="D124" s="6" t="s">
        <v>98</v>
      </c>
      <c r="E124" s="6" t="s">
        <v>99</v>
      </c>
      <c r="F124" s="6" t="s">
        <v>317</v>
      </c>
      <c r="G124" s="6">
        <v>0.9</v>
      </c>
      <c r="H124" s="6">
        <v>193440</v>
      </c>
      <c r="I124" s="6">
        <v>72540</v>
      </c>
      <c r="J124" s="6">
        <v>178338.46</v>
      </c>
      <c r="K124" s="6">
        <v>65142.97</v>
      </c>
      <c r="L124" s="9">
        <f t="shared" si="1"/>
        <v>0.365277181377477</v>
      </c>
      <c r="M124" s="6">
        <v>67269.62</v>
      </c>
      <c r="N124" s="6">
        <v>24903.79</v>
      </c>
      <c r="O124" s="10">
        <v>37.02</v>
      </c>
      <c r="P124" s="10">
        <v>92.73</v>
      </c>
      <c r="Q124" s="12">
        <v>0.958808924731183</v>
      </c>
      <c r="R124" s="6">
        <v>750.63</v>
      </c>
      <c r="S124" s="6">
        <v>82.92</v>
      </c>
      <c r="T124" s="6">
        <v>5097.53</v>
      </c>
      <c r="U124" s="6">
        <v>2078.07</v>
      </c>
      <c r="V124" s="6">
        <v>79.06</v>
      </c>
    </row>
    <row r="125" s="1" customFormat="1" ht="13.5" spans="1:22">
      <c r="A125" s="6">
        <v>737</v>
      </c>
      <c r="B125" s="6" t="s">
        <v>338</v>
      </c>
      <c r="C125" s="6">
        <v>11292</v>
      </c>
      <c r="D125" s="6" t="s">
        <v>223</v>
      </c>
      <c r="E125" s="6" t="s">
        <v>99</v>
      </c>
      <c r="F125" s="6" t="s">
        <v>331</v>
      </c>
      <c r="G125" s="6">
        <v>0.9</v>
      </c>
      <c r="H125" s="6">
        <v>193440</v>
      </c>
      <c r="I125" s="6">
        <v>72540</v>
      </c>
      <c r="J125" s="6">
        <v>178338.46</v>
      </c>
      <c r="K125" s="6">
        <v>65142.97</v>
      </c>
      <c r="L125" s="9">
        <f t="shared" si="1"/>
        <v>0.365277181377477</v>
      </c>
      <c r="M125" s="6">
        <v>64608.58</v>
      </c>
      <c r="N125" s="6">
        <v>23073.27</v>
      </c>
      <c r="O125" s="10">
        <v>35.71</v>
      </c>
      <c r="P125" s="10">
        <v>89.07</v>
      </c>
      <c r="Q125" s="12">
        <v>0.958808924731183</v>
      </c>
      <c r="R125" s="6">
        <v>738.09</v>
      </c>
      <c r="S125" s="6">
        <v>82.4</v>
      </c>
      <c r="T125" s="6">
        <v>5097.53</v>
      </c>
      <c r="U125" s="6">
        <v>2078.07</v>
      </c>
      <c r="V125" s="6">
        <v>79.06</v>
      </c>
    </row>
    <row r="126" s="1" customFormat="1" ht="13.5" spans="1:22">
      <c r="A126" s="6">
        <v>357</v>
      </c>
      <c r="B126" s="6" t="s">
        <v>333</v>
      </c>
      <c r="C126" s="6">
        <v>11453</v>
      </c>
      <c r="D126" s="6" t="s">
        <v>262</v>
      </c>
      <c r="E126" s="6" t="s">
        <v>130</v>
      </c>
      <c r="F126" s="6" t="s">
        <v>331</v>
      </c>
      <c r="G126" s="6">
        <v>0.6</v>
      </c>
      <c r="H126" s="6">
        <v>212784</v>
      </c>
      <c r="I126" s="6">
        <v>42556.8</v>
      </c>
      <c r="J126" s="6">
        <v>195794.48</v>
      </c>
      <c r="K126" s="6">
        <v>54948.09</v>
      </c>
      <c r="L126" s="9">
        <f t="shared" si="1"/>
        <v>0.280641670796848</v>
      </c>
      <c r="M126" s="6">
        <v>29083.42</v>
      </c>
      <c r="N126" s="6">
        <v>8326.16</v>
      </c>
      <c r="O126" s="10">
        <v>28.63</v>
      </c>
      <c r="P126" s="10">
        <v>68.34</v>
      </c>
      <c r="Q126" s="12">
        <v>0.956962267839687</v>
      </c>
      <c r="R126" s="6" t="s">
        <v>313</v>
      </c>
      <c r="S126" s="6" t="s">
        <v>313</v>
      </c>
      <c r="T126" s="6">
        <v>3934.2</v>
      </c>
      <c r="U126" s="6">
        <v>1458.74</v>
      </c>
      <c r="V126" s="6">
        <v>55.47</v>
      </c>
    </row>
    <row r="127" s="1" customFormat="1" ht="13.5" spans="1:22">
      <c r="A127" s="6">
        <v>357</v>
      </c>
      <c r="B127" s="6" t="s">
        <v>333</v>
      </c>
      <c r="C127" s="6">
        <v>6814</v>
      </c>
      <c r="D127" s="6" t="s">
        <v>193</v>
      </c>
      <c r="E127" s="6" t="s">
        <v>130</v>
      </c>
      <c r="F127" s="6" t="s">
        <v>331</v>
      </c>
      <c r="G127" s="6">
        <v>1</v>
      </c>
      <c r="H127" s="6">
        <v>212784</v>
      </c>
      <c r="I127" s="6">
        <v>70928</v>
      </c>
      <c r="J127" s="6">
        <v>195794.48</v>
      </c>
      <c r="K127" s="6">
        <v>54948.09</v>
      </c>
      <c r="L127" s="9">
        <f t="shared" si="1"/>
        <v>0.280641670796848</v>
      </c>
      <c r="M127" s="6">
        <v>82165.89</v>
      </c>
      <c r="N127" s="6">
        <v>25949.74</v>
      </c>
      <c r="O127" s="10">
        <v>31.58</v>
      </c>
      <c r="P127" s="10">
        <v>115.84</v>
      </c>
      <c r="Q127" s="12">
        <v>0.956962267839687</v>
      </c>
      <c r="R127" s="6" t="s">
        <v>313</v>
      </c>
      <c r="S127" s="6" t="s">
        <v>313</v>
      </c>
      <c r="T127" s="6">
        <v>3934.2</v>
      </c>
      <c r="U127" s="6">
        <v>1458.74</v>
      </c>
      <c r="V127" s="6">
        <v>55.47</v>
      </c>
    </row>
    <row r="128" s="1" customFormat="1" ht="13.5" spans="1:22">
      <c r="A128" s="6">
        <v>357</v>
      </c>
      <c r="B128" s="6" t="s">
        <v>333</v>
      </c>
      <c r="C128" s="6">
        <v>11334</v>
      </c>
      <c r="D128" s="6" t="s">
        <v>287</v>
      </c>
      <c r="E128" s="6" t="s">
        <v>130</v>
      </c>
      <c r="F128" s="6" t="s">
        <v>424</v>
      </c>
      <c r="G128" s="6">
        <v>0.5</v>
      </c>
      <c r="H128" s="6">
        <v>212784</v>
      </c>
      <c r="I128" s="6">
        <v>35464</v>
      </c>
      <c r="J128" s="6">
        <v>195794.48</v>
      </c>
      <c r="K128" s="6">
        <v>54948.09</v>
      </c>
      <c r="L128" s="9">
        <f t="shared" si="1"/>
        <v>0.280641670796848</v>
      </c>
      <c r="M128" s="6">
        <v>29800.71</v>
      </c>
      <c r="N128" s="6">
        <v>7771.54</v>
      </c>
      <c r="O128" s="10">
        <v>26.08</v>
      </c>
      <c r="P128" s="10">
        <v>84.03</v>
      </c>
      <c r="Q128" s="12">
        <v>0.956962267839687</v>
      </c>
      <c r="R128" s="6">
        <v>509.37</v>
      </c>
      <c r="S128" s="6">
        <v>138.79</v>
      </c>
      <c r="T128" s="6">
        <v>3934.2</v>
      </c>
      <c r="U128" s="6">
        <v>1458.74</v>
      </c>
      <c r="V128" s="6">
        <v>55.47</v>
      </c>
    </row>
    <row r="129" s="1" customFormat="1" ht="13.5" spans="1:22">
      <c r="A129" s="6">
        <v>357</v>
      </c>
      <c r="B129" s="6" t="s">
        <v>333</v>
      </c>
      <c r="C129" s="6">
        <v>6989</v>
      </c>
      <c r="D129" s="6" t="s">
        <v>129</v>
      </c>
      <c r="E129" s="6" t="s">
        <v>130</v>
      </c>
      <c r="F129" s="6" t="s">
        <v>317</v>
      </c>
      <c r="G129" s="6">
        <v>0.9</v>
      </c>
      <c r="H129" s="6">
        <v>212784</v>
      </c>
      <c r="I129" s="6">
        <v>63835.2</v>
      </c>
      <c r="J129" s="6">
        <v>195794.48</v>
      </c>
      <c r="K129" s="6">
        <v>54948.09</v>
      </c>
      <c r="L129" s="9">
        <f t="shared" si="1"/>
        <v>0.280641670796848</v>
      </c>
      <c r="M129" s="6">
        <v>57039.46</v>
      </c>
      <c r="N129" s="6">
        <v>14427.64</v>
      </c>
      <c r="O129" s="10">
        <v>25.29</v>
      </c>
      <c r="P129" s="10">
        <v>89.35</v>
      </c>
      <c r="Q129" s="12">
        <v>0.956962267839687</v>
      </c>
      <c r="R129" s="6">
        <v>949.37</v>
      </c>
      <c r="S129" s="6">
        <v>107.78</v>
      </c>
      <c r="T129" s="6">
        <v>3934.2</v>
      </c>
      <c r="U129" s="6">
        <v>1458.74</v>
      </c>
      <c r="V129" s="6">
        <v>55.47</v>
      </c>
    </row>
    <row r="130" s="1" customFormat="1" ht="13.5" spans="1:22">
      <c r="A130" s="6">
        <v>341</v>
      </c>
      <c r="B130" s="6" t="s">
        <v>425</v>
      </c>
      <c r="C130" s="6">
        <v>11372</v>
      </c>
      <c r="D130" s="6" t="s">
        <v>65</v>
      </c>
      <c r="E130" s="6" t="s">
        <v>66</v>
      </c>
      <c r="F130" s="6" t="s">
        <v>331</v>
      </c>
      <c r="G130" s="6">
        <v>0.9</v>
      </c>
      <c r="H130" s="6">
        <v>619442</v>
      </c>
      <c r="I130" s="6">
        <v>81505.6</v>
      </c>
      <c r="J130" s="6">
        <v>574320.49</v>
      </c>
      <c r="K130" s="6">
        <v>179674.66</v>
      </c>
      <c r="L130" s="9">
        <f t="shared" ref="L130:L193" si="2">K130/J130</f>
        <v>0.312847378995655</v>
      </c>
      <c r="M130" s="6">
        <v>98029.89</v>
      </c>
      <c r="N130" s="6">
        <v>30716.61</v>
      </c>
      <c r="O130" s="10">
        <v>31.33</v>
      </c>
      <c r="P130" s="10">
        <v>120.27</v>
      </c>
      <c r="Q130" s="12">
        <v>0.954972547389425</v>
      </c>
      <c r="R130" s="6">
        <v>964.22</v>
      </c>
      <c r="S130" s="6">
        <v>114.07</v>
      </c>
      <c r="T130" s="6">
        <v>17586.61</v>
      </c>
      <c r="U130" s="6">
        <v>5094.28</v>
      </c>
      <c r="V130" s="6">
        <v>85.17</v>
      </c>
    </row>
    <row r="131" s="1" customFormat="1" ht="13.5" spans="1:22">
      <c r="A131" s="6">
        <v>341</v>
      </c>
      <c r="B131" s="6" t="s">
        <v>425</v>
      </c>
      <c r="C131" s="6">
        <v>4187</v>
      </c>
      <c r="D131" s="6" t="s">
        <v>94</v>
      </c>
      <c r="E131" s="6" t="s">
        <v>66</v>
      </c>
      <c r="F131" s="6" t="s">
        <v>313</v>
      </c>
      <c r="G131" s="6">
        <v>0.8</v>
      </c>
      <c r="H131" s="6">
        <v>619442</v>
      </c>
      <c r="I131" s="6">
        <v>65204</v>
      </c>
      <c r="J131" s="6">
        <v>574320.49</v>
      </c>
      <c r="K131" s="6">
        <v>179674.66</v>
      </c>
      <c r="L131" s="9">
        <f t="shared" si="2"/>
        <v>0.312847378995655</v>
      </c>
      <c r="M131" s="6">
        <v>79265.14</v>
      </c>
      <c r="N131" s="6">
        <v>22676.4</v>
      </c>
      <c r="O131" s="10">
        <v>28.61</v>
      </c>
      <c r="P131" s="10">
        <v>121.56</v>
      </c>
      <c r="Q131" s="12">
        <v>0.954972547389425</v>
      </c>
      <c r="R131" s="6">
        <v>612.89</v>
      </c>
      <c r="S131" s="6">
        <v>96.58</v>
      </c>
      <c r="T131" s="6">
        <v>17586.61</v>
      </c>
      <c r="U131" s="6">
        <v>5094.28</v>
      </c>
      <c r="V131" s="6">
        <v>85.17</v>
      </c>
    </row>
    <row r="132" s="1" customFormat="1" ht="13.5" spans="1:22">
      <c r="A132" s="6">
        <v>341</v>
      </c>
      <c r="B132" s="6" t="s">
        <v>425</v>
      </c>
      <c r="C132" s="6">
        <v>11427</v>
      </c>
      <c r="D132" s="6" t="s">
        <v>426</v>
      </c>
      <c r="E132" s="6" t="s">
        <v>66</v>
      </c>
      <c r="F132" s="6" t="s">
        <v>330</v>
      </c>
      <c r="G132" s="6">
        <v>0.6</v>
      </c>
      <c r="H132" s="6">
        <v>619442</v>
      </c>
      <c r="I132" s="6">
        <v>48903.3</v>
      </c>
      <c r="J132" s="6">
        <v>574320.49</v>
      </c>
      <c r="K132" s="6">
        <v>179674.66</v>
      </c>
      <c r="L132" s="9">
        <f t="shared" si="2"/>
        <v>0.312847378995655</v>
      </c>
      <c r="M132" s="6">
        <v>41739.21</v>
      </c>
      <c r="N132" s="6">
        <v>12970.58</v>
      </c>
      <c r="O132" s="10">
        <v>31.08</v>
      </c>
      <c r="P132" s="10">
        <v>85.35</v>
      </c>
      <c r="Q132" s="12">
        <v>0.954972547389425</v>
      </c>
      <c r="R132" s="6">
        <v>487.9</v>
      </c>
      <c r="S132" s="6">
        <v>95.54</v>
      </c>
      <c r="T132" s="6">
        <v>17586.61</v>
      </c>
      <c r="U132" s="6">
        <v>5094.28</v>
      </c>
      <c r="V132" s="6">
        <v>85.17</v>
      </c>
    </row>
    <row r="133" s="1" customFormat="1" ht="13.5" spans="1:22">
      <c r="A133" s="6">
        <v>341</v>
      </c>
      <c r="B133" s="6" t="s">
        <v>425</v>
      </c>
      <c r="C133" s="6">
        <v>992157</v>
      </c>
      <c r="D133" s="6" t="s">
        <v>241</v>
      </c>
      <c r="E133" s="6" t="s">
        <v>66</v>
      </c>
      <c r="F133" s="6" t="s">
        <v>412</v>
      </c>
      <c r="G133" s="6">
        <v>1.2</v>
      </c>
      <c r="H133" s="6">
        <v>619442</v>
      </c>
      <c r="I133" s="6">
        <v>97806.6</v>
      </c>
      <c r="J133" s="6">
        <v>574320.49</v>
      </c>
      <c r="K133" s="6">
        <v>179674.66</v>
      </c>
      <c r="L133" s="9">
        <f t="shared" si="2"/>
        <v>0.312847378995655</v>
      </c>
      <c r="M133" s="6">
        <v>89526.19</v>
      </c>
      <c r="N133" s="6">
        <v>26664.76</v>
      </c>
      <c r="O133" s="10">
        <v>29.78</v>
      </c>
      <c r="P133" s="10">
        <v>91.53</v>
      </c>
      <c r="Q133" s="12">
        <v>0.954972547389425</v>
      </c>
      <c r="R133" s="6">
        <v>658.36</v>
      </c>
      <c r="S133" s="6">
        <v>85.49</v>
      </c>
      <c r="T133" s="6">
        <v>17586.61</v>
      </c>
      <c r="U133" s="6">
        <v>5094.28</v>
      </c>
      <c r="V133" s="6">
        <v>85.17</v>
      </c>
    </row>
    <row r="134" s="1" customFormat="1" ht="13.5" spans="1:22">
      <c r="A134" s="6">
        <v>341</v>
      </c>
      <c r="B134" s="6" t="s">
        <v>425</v>
      </c>
      <c r="C134" s="6">
        <v>5698</v>
      </c>
      <c r="D134" s="6" t="s">
        <v>427</v>
      </c>
      <c r="E134" s="6" t="s">
        <v>66</v>
      </c>
      <c r="F134" s="6" t="s">
        <v>331</v>
      </c>
      <c r="G134" s="6">
        <v>0.9</v>
      </c>
      <c r="H134" s="6">
        <v>619442</v>
      </c>
      <c r="I134" s="6">
        <v>81505.6</v>
      </c>
      <c r="J134" s="6">
        <v>574320.49</v>
      </c>
      <c r="K134" s="6">
        <v>179674.66</v>
      </c>
      <c r="L134" s="9">
        <f t="shared" si="2"/>
        <v>0.312847378995655</v>
      </c>
      <c r="M134" s="6">
        <v>87566.26</v>
      </c>
      <c r="N134" s="6">
        <v>27687.83</v>
      </c>
      <c r="O134" s="10">
        <v>31.62</v>
      </c>
      <c r="P134" s="10">
        <v>107.44</v>
      </c>
      <c r="Q134" s="12">
        <v>0.954972547389425</v>
      </c>
      <c r="R134" s="6">
        <v>588.66</v>
      </c>
      <c r="S134" s="6">
        <v>84.29</v>
      </c>
      <c r="T134" s="6">
        <v>17586.61</v>
      </c>
      <c r="U134" s="6">
        <v>5094.28</v>
      </c>
      <c r="V134" s="6">
        <v>85.17</v>
      </c>
    </row>
    <row r="135" s="1" customFormat="1" ht="13.5" spans="1:22">
      <c r="A135" s="6">
        <v>341</v>
      </c>
      <c r="B135" s="6" t="s">
        <v>425</v>
      </c>
      <c r="C135" s="6">
        <v>991097</v>
      </c>
      <c r="D135" s="6" t="s">
        <v>428</v>
      </c>
      <c r="E135" s="6" t="s">
        <v>66</v>
      </c>
      <c r="F135" s="6" t="s">
        <v>412</v>
      </c>
      <c r="G135" s="6">
        <v>1.2</v>
      </c>
      <c r="H135" s="6">
        <v>619442</v>
      </c>
      <c r="I135" s="6">
        <v>97806.6</v>
      </c>
      <c r="J135" s="6">
        <v>574320.49</v>
      </c>
      <c r="K135" s="6">
        <v>179674.66</v>
      </c>
      <c r="L135" s="9">
        <f t="shared" si="2"/>
        <v>0.312847378995655</v>
      </c>
      <c r="M135" s="6">
        <v>93059.57</v>
      </c>
      <c r="N135" s="6">
        <v>30252.62</v>
      </c>
      <c r="O135" s="10">
        <v>32.51</v>
      </c>
      <c r="P135" s="10">
        <v>95.15</v>
      </c>
      <c r="Q135" s="12">
        <v>0.954972547389425</v>
      </c>
      <c r="R135" s="6">
        <v>841.46</v>
      </c>
      <c r="S135" s="6">
        <v>81.67</v>
      </c>
      <c r="T135" s="6">
        <v>17586.61</v>
      </c>
      <c r="U135" s="6">
        <v>5094.28</v>
      </c>
      <c r="V135" s="6">
        <v>85.17</v>
      </c>
    </row>
    <row r="136" s="1" customFormat="1" ht="13.5" spans="1:22">
      <c r="A136" s="6">
        <v>341</v>
      </c>
      <c r="B136" s="6" t="s">
        <v>425</v>
      </c>
      <c r="C136" s="6">
        <v>11481</v>
      </c>
      <c r="D136" s="6" t="s">
        <v>263</v>
      </c>
      <c r="E136" s="6" t="s">
        <v>66</v>
      </c>
      <c r="F136" s="6" t="s">
        <v>330</v>
      </c>
      <c r="G136" s="6">
        <v>0.6</v>
      </c>
      <c r="H136" s="6">
        <v>619442</v>
      </c>
      <c r="I136" s="6">
        <v>48903.3</v>
      </c>
      <c r="J136" s="6">
        <v>574320.49</v>
      </c>
      <c r="K136" s="6">
        <v>179674.66</v>
      </c>
      <c r="L136" s="9">
        <f t="shared" si="2"/>
        <v>0.312847378995655</v>
      </c>
      <c r="M136" s="6">
        <v>29070.64</v>
      </c>
      <c r="N136" s="6">
        <v>9522.43</v>
      </c>
      <c r="O136" s="10">
        <v>32.76</v>
      </c>
      <c r="P136" s="10">
        <v>59.45</v>
      </c>
      <c r="Q136" s="12">
        <v>0.954972547389425</v>
      </c>
      <c r="R136" s="6">
        <v>241.91</v>
      </c>
      <c r="S136" s="6">
        <v>67.79</v>
      </c>
      <c r="T136" s="6">
        <v>17586.61</v>
      </c>
      <c r="U136" s="6">
        <v>5094.28</v>
      </c>
      <c r="V136" s="6">
        <v>85.17</v>
      </c>
    </row>
    <row r="137" s="1" customFormat="1" ht="13.5" spans="1:22">
      <c r="A137" s="6">
        <v>341</v>
      </c>
      <c r="B137" s="6" t="s">
        <v>425</v>
      </c>
      <c r="C137" s="6">
        <v>11483</v>
      </c>
      <c r="D137" s="6" t="s">
        <v>274</v>
      </c>
      <c r="E137" s="6" t="s">
        <v>66</v>
      </c>
      <c r="F137" s="6" t="s">
        <v>330</v>
      </c>
      <c r="G137" s="6">
        <v>0.6</v>
      </c>
      <c r="H137" s="6">
        <v>619442</v>
      </c>
      <c r="I137" s="6">
        <v>48903.3</v>
      </c>
      <c r="J137" s="6">
        <v>574320.49</v>
      </c>
      <c r="K137" s="6">
        <v>179674.66</v>
      </c>
      <c r="L137" s="9">
        <f t="shared" si="2"/>
        <v>0.312847378995655</v>
      </c>
      <c r="M137" s="6">
        <v>25324.77</v>
      </c>
      <c r="N137" s="6">
        <v>9063.68</v>
      </c>
      <c r="O137" s="10">
        <v>35.79</v>
      </c>
      <c r="P137" s="10">
        <v>51.79</v>
      </c>
      <c r="Q137" s="12">
        <v>0.954972547389425</v>
      </c>
      <c r="R137" s="6">
        <v>386.81</v>
      </c>
      <c r="S137" s="6">
        <v>64.64</v>
      </c>
      <c r="T137" s="6">
        <v>17586.61</v>
      </c>
      <c r="U137" s="6">
        <v>5094.28</v>
      </c>
      <c r="V137" s="6">
        <v>85.17</v>
      </c>
    </row>
    <row r="138" s="1" customFormat="1" ht="13.5" spans="1:22">
      <c r="A138" s="6">
        <v>341</v>
      </c>
      <c r="B138" s="6" t="s">
        <v>425</v>
      </c>
      <c r="C138" s="6">
        <v>11490</v>
      </c>
      <c r="D138" s="6" t="s">
        <v>233</v>
      </c>
      <c r="E138" s="6" t="s">
        <v>66</v>
      </c>
      <c r="F138" s="6" t="s">
        <v>330</v>
      </c>
      <c r="G138" s="6">
        <v>0.6</v>
      </c>
      <c r="H138" s="6">
        <v>619442</v>
      </c>
      <c r="I138" s="6">
        <v>48903.3</v>
      </c>
      <c r="J138" s="6">
        <v>574320.49</v>
      </c>
      <c r="K138" s="6">
        <v>179674.66</v>
      </c>
      <c r="L138" s="9">
        <f t="shared" si="2"/>
        <v>0.312847378995655</v>
      </c>
      <c r="M138" s="6">
        <v>30404.46</v>
      </c>
      <c r="N138" s="6">
        <v>10069.74</v>
      </c>
      <c r="O138" s="10">
        <v>33.12</v>
      </c>
      <c r="P138" s="10">
        <v>62.17</v>
      </c>
      <c r="Q138" s="12">
        <v>0.954972547389425</v>
      </c>
      <c r="R138" s="6">
        <v>312.06</v>
      </c>
      <c r="S138" s="6">
        <v>57.2</v>
      </c>
      <c r="T138" s="6">
        <v>17586.61</v>
      </c>
      <c r="U138" s="6">
        <v>5094.28</v>
      </c>
      <c r="V138" s="6">
        <v>85.17</v>
      </c>
    </row>
    <row r="139" s="1" customFormat="1" ht="13.5" spans="1:22">
      <c r="A139" s="6">
        <v>720</v>
      </c>
      <c r="B139" s="6" t="s">
        <v>318</v>
      </c>
      <c r="C139" s="6">
        <v>5875</v>
      </c>
      <c r="D139" s="6" t="s">
        <v>429</v>
      </c>
      <c r="E139" s="6" t="s">
        <v>430</v>
      </c>
      <c r="F139" s="6" t="s">
        <v>331</v>
      </c>
      <c r="G139" s="6">
        <v>1</v>
      </c>
      <c r="H139" s="6">
        <v>111724</v>
      </c>
      <c r="I139" s="6">
        <v>42997</v>
      </c>
      <c r="J139" s="6">
        <v>100576.44</v>
      </c>
      <c r="K139" s="6">
        <v>31008.21</v>
      </c>
      <c r="L139" s="9">
        <f t="shared" si="2"/>
        <v>0.308304907192977</v>
      </c>
      <c r="M139" s="6">
        <v>35413.98</v>
      </c>
      <c r="N139" s="6">
        <v>11660.42</v>
      </c>
      <c r="O139" s="10">
        <v>32.93</v>
      </c>
      <c r="P139" s="10">
        <v>82.36</v>
      </c>
      <c r="Q139" s="12">
        <v>0.954235673624288</v>
      </c>
      <c r="R139" s="6" t="s">
        <v>313</v>
      </c>
      <c r="S139" s="6" t="s">
        <v>313</v>
      </c>
      <c r="T139" s="6">
        <v>4041.97</v>
      </c>
      <c r="U139" s="6">
        <v>1287.78</v>
      </c>
      <c r="V139" s="6">
        <v>108.53</v>
      </c>
    </row>
    <row r="140" s="1" customFormat="1" ht="13.5" spans="1:22">
      <c r="A140" s="6">
        <v>720</v>
      </c>
      <c r="B140" s="6" t="s">
        <v>318</v>
      </c>
      <c r="C140" s="6">
        <v>11142</v>
      </c>
      <c r="D140" s="6" t="s">
        <v>431</v>
      </c>
      <c r="E140" s="6" t="s">
        <v>430</v>
      </c>
      <c r="F140" s="6" t="s">
        <v>331</v>
      </c>
      <c r="G140" s="6">
        <v>0.7</v>
      </c>
      <c r="H140" s="6">
        <v>111724</v>
      </c>
      <c r="I140" s="6">
        <v>30039</v>
      </c>
      <c r="J140" s="6">
        <v>100576.44</v>
      </c>
      <c r="K140" s="6">
        <v>31008.21</v>
      </c>
      <c r="L140" s="9">
        <f t="shared" si="2"/>
        <v>0.308304907192977</v>
      </c>
      <c r="M140" s="6">
        <v>26882.1</v>
      </c>
      <c r="N140" s="6">
        <v>7892.65</v>
      </c>
      <c r="O140" s="10">
        <v>29.36</v>
      </c>
      <c r="P140" s="10">
        <v>89.49</v>
      </c>
      <c r="Q140" s="12">
        <v>0.954235673624288</v>
      </c>
      <c r="R140" s="6">
        <v>629</v>
      </c>
      <c r="S140" s="6">
        <v>182.91</v>
      </c>
      <c r="T140" s="6">
        <v>4041.97</v>
      </c>
      <c r="U140" s="6">
        <v>1287.78</v>
      </c>
      <c r="V140" s="6">
        <v>108.53</v>
      </c>
    </row>
    <row r="141" s="1" customFormat="1" ht="13.5" spans="1:22">
      <c r="A141" s="6">
        <v>720</v>
      </c>
      <c r="B141" s="6" t="s">
        <v>318</v>
      </c>
      <c r="C141" s="6">
        <v>6823</v>
      </c>
      <c r="D141" s="6" t="s">
        <v>432</v>
      </c>
      <c r="E141" s="6" t="s">
        <v>430</v>
      </c>
      <c r="F141" s="6" t="s">
        <v>317</v>
      </c>
      <c r="G141" s="6">
        <v>0.9</v>
      </c>
      <c r="H141" s="6">
        <v>111724</v>
      </c>
      <c r="I141" s="6">
        <v>38688</v>
      </c>
      <c r="J141" s="6">
        <v>100576.44</v>
      </c>
      <c r="K141" s="6">
        <v>31008.21</v>
      </c>
      <c r="L141" s="9">
        <f t="shared" si="2"/>
        <v>0.308304907192977</v>
      </c>
      <c r="M141" s="6">
        <v>37630.36</v>
      </c>
      <c r="N141" s="6">
        <v>11411.13</v>
      </c>
      <c r="O141" s="10">
        <v>30.32</v>
      </c>
      <c r="P141" s="10">
        <v>97.27</v>
      </c>
      <c r="Q141" s="12">
        <v>0.954235673624288</v>
      </c>
      <c r="R141" s="6">
        <v>658.78</v>
      </c>
      <c r="S141" s="6">
        <v>171.41</v>
      </c>
      <c r="T141" s="6">
        <v>4041.97</v>
      </c>
      <c r="U141" s="6">
        <v>1287.78</v>
      </c>
      <c r="V141" s="6">
        <v>108.53</v>
      </c>
    </row>
    <row r="142" s="1" customFormat="1" ht="13.5" spans="1:22">
      <c r="A142" s="6">
        <v>730</v>
      </c>
      <c r="B142" s="6" t="s">
        <v>323</v>
      </c>
      <c r="C142" s="6">
        <v>4325</v>
      </c>
      <c r="D142" s="6" t="s">
        <v>95</v>
      </c>
      <c r="E142" s="6" t="s">
        <v>96</v>
      </c>
      <c r="F142" s="6" t="s">
        <v>317</v>
      </c>
      <c r="G142" s="6">
        <v>0.9</v>
      </c>
      <c r="H142" s="6">
        <v>290160</v>
      </c>
      <c r="I142" s="6">
        <v>63694</v>
      </c>
      <c r="J142" s="6">
        <v>266153.98</v>
      </c>
      <c r="K142" s="6">
        <v>81656.04</v>
      </c>
      <c r="L142" s="9">
        <f t="shared" si="2"/>
        <v>0.306799996002314</v>
      </c>
      <c r="M142" s="6">
        <v>72549.48</v>
      </c>
      <c r="N142" s="6">
        <v>22820.83</v>
      </c>
      <c r="O142" s="10">
        <v>31.46</v>
      </c>
      <c r="P142" s="10">
        <v>113.9</v>
      </c>
      <c r="Q142" s="12">
        <v>0.953956917562724</v>
      </c>
      <c r="R142" s="6">
        <v>955.96</v>
      </c>
      <c r="S142" s="6">
        <v>113.21</v>
      </c>
      <c r="T142" s="6">
        <v>8633.02</v>
      </c>
      <c r="U142" s="6">
        <v>2691.34</v>
      </c>
      <c r="V142" s="6">
        <v>89.26</v>
      </c>
    </row>
    <row r="143" s="1" customFormat="1" ht="13.5" spans="1:22">
      <c r="A143" s="6">
        <v>730</v>
      </c>
      <c r="B143" s="6" t="s">
        <v>323</v>
      </c>
      <c r="C143" s="6">
        <v>8038</v>
      </c>
      <c r="D143" s="6" t="s">
        <v>132</v>
      </c>
      <c r="E143" s="6" t="s">
        <v>96</v>
      </c>
      <c r="F143" s="6" t="s">
        <v>331</v>
      </c>
      <c r="G143" s="6">
        <v>1</v>
      </c>
      <c r="H143" s="6">
        <v>290160</v>
      </c>
      <c r="I143" s="6">
        <v>70771</v>
      </c>
      <c r="J143" s="6">
        <v>266153.98</v>
      </c>
      <c r="K143" s="6">
        <v>81656.04</v>
      </c>
      <c r="L143" s="9">
        <f t="shared" si="2"/>
        <v>0.306799996002314</v>
      </c>
      <c r="M143" s="6">
        <v>69125.53</v>
      </c>
      <c r="N143" s="6">
        <v>20383.46</v>
      </c>
      <c r="O143" s="10">
        <v>29.49</v>
      </c>
      <c r="P143" s="10">
        <v>97.67</v>
      </c>
      <c r="Q143" s="12">
        <v>0.953956917562724</v>
      </c>
      <c r="R143" s="6">
        <v>769.33</v>
      </c>
      <c r="S143" s="6">
        <v>106.56</v>
      </c>
      <c r="T143" s="6">
        <v>8633.02</v>
      </c>
      <c r="U143" s="6">
        <v>2691.34</v>
      </c>
      <c r="V143" s="6">
        <v>89.26</v>
      </c>
    </row>
    <row r="144" s="1" customFormat="1" ht="13.5" spans="1:22">
      <c r="A144" s="6">
        <v>730</v>
      </c>
      <c r="B144" s="6" t="s">
        <v>323</v>
      </c>
      <c r="C144" s="6">
        <v>6810</v>
      </c>
      <c r="D144" s="6" t="s">
        <v>433</v>
      </c>
      <c r="E144" s="6" t="s">
        <v>96</v>
      </c>
      <c r="F144" s="6" t="s">
        <v>331</v>
      </c>
      <c r="G144" s="6">
        <v>1</v>
      </c>
      <c r="H144" s="6">
        <v>290160</v>
      </c>
      <c r="I144" s="6">
        <v>70771</v>
      </c>
      <c r="J144" s="6">
        <v>266153.98</v>
      </c>
      <c r="K144" s="6">
        <v>81656.04</v>
      </c>
      <c r="L144" s="9">
        <f t="shared" si="2"/>
        <v>0.306799996002314</v>
      </c>
      <c r="M144" s="6">
        <v>57620.04</v>
      </c>
      <c r="N144" s="6">
        <v>17717.17</v>
      </c>
      <c r="O144" s="10">
        <v>30.75</v>
      </c>
      <c r="P144" s="10">
        <v>81.42</v>
      </c>
      <c r="Q144" s="12">
        <v>0.953956917562724</v>
      </c>
      <c r="R144" s="6">
        <v>492.7</v>
      </c>
      <c r="S144" s="6">
        <v>79.93</v>
      </c>
      <c r="T144" s="6">
        <v>8633.02</v>
      </c>
      <c r="U144" s="6">
        <v>2691.34</v>
      </c>
      <c r="V144" s="6">
        <v>89.26</v>
      </c>
    </row>
    <row r="145" s="1" customFormat="1" ht="13.5" spans="1:22">
      <c r="A145" s="6">
        <v>730</v>
      </c>
      <c r="B145" s="6" t="s">
        <v>323</v>
      </c>
      <c r="C145" s="6">
        <v>8338</v>
      </c>
      <c r="D145" s="6" t="s">
        <v>199</v>
      </c>
      <c r="E145" s="6" t="s">
        <v>96</v>
      </c>
      <c r="F145" s="6" t="s">
        <v>335</v>
      </c>
      <c r="G145" s="6">
        <v>1.2</v>
      </c>
      <c r="H145" s="6">
        <v>290160</v>
      </c>
      <c r="I145" s="6">
        <v>84924</v>
      </c>
      <c r="J145" s="6">
        <v>266153.98</v>
      </c>
      <c r="K145" s="6">
        <v>81656.04</v>
      </c>
      <c r="L145" s="9">
        <f t="shared" si="2"/>
        <v>0.306799996002314</v>
      </c>
      <c r="M145" s="6">
        <v>66858.93</v>
      </c>
      <c r="N145" s="6">
        <v>20734.58</v>
      </c>
      <c r="O145" s="10">
        <v>31.01</v>
      </c>
      <c r="P145" s="10">
        <v>78.73</v>
      </c>
      <c r="Q145" s="12">
        <v>0.953956917562724</v>
      </c>
      <c r="R145" s="6">
        <v>473.34</v>
      </c>
      <c r="S145" s="6">
        <v>64.65</v>
      </c>
      <c r="T145" s="6">
        <v>8633.02</v>
      </c>
      <c r="U145" s="6">
        <v>2691.34</v>
      </c>
      <c r="V145" s="6">
        <v>89.26</v>
      </c>
    </row>
    <row r="146" s="1" customFormat="1" ht="13.5" spans="1:22">
      <c r="A146" s="6">
        <v>582</v>
      </c>
      <c r="B146" s="6" t="s">
        <v>333</v>
      </c>
      <c r="C146" s="6">
        <v>4147</v>
      </c>
      <c r="D146" s="6" t="s">
        <v>434</v>
      </c>
      <c r="E146" s="6" t="s">
        <v>435</v>
      </c>
      <c r="F146" s="6" t="s">
        <v>317</v>
      </c>
      <c r="G146" s="6">
        <v>0.9</v>
      </c>
      <c r="H146" s="6">
        <v>782285</v>
      </c>
      <c r="I146" s="6">
        <v>143685</v>
      </c>
      <c r="J146" s="6">
        <v>724521.76</v>
      </c>
      <c r="K146" s="6">
        <v>184559.05</v>
      </c>
      <c r="L146" s="9">
        <f t="shared" si="2"/>
        <v>0.254732238821923</v>
      </c>
      <c r="M146" s="6">
        <v>146896.35</v>
      </c>
      <c r="N146" s="6">
        <v>37611.17</v>
      </c>
      <c r="O146" s="10">
        <v>25.6</v>
      </c>
      <c r="P146" s="10">
        <v>102.23</v>
      </c>
      <c r="Q146" s="12">
        <v>0.953945701119157</v>
      </c>
      <c r="R146" s="6">
        <v>1476.25</v>
      </c>
      <c r="S146" s="6">
        <v>113.32</v>
      </c>
      <c r="T146" s="6">
        <v>23988.59</v>
      </c>
      <c r="U146" s="6">
        <v>7023.37</v>
      </c>
      <c r="V146" s="6">
        <v>91.99</v>
      </c>
    </row>
    <row r="147" s="1" customFormat="1" ht="13.5" spans="1:22">
      <c r="A147" s="6">
        <v>582</v>
      </c>
      <c r="B147" s="6" t="s">
        <v>333</v>
      </c>
      <c r="C147" s="6">
        <v>990035</v>
      </c>
      <c r="D147" s="6" t="s">
        <v>436</v>
      </c>
      <c r="E147" s="6" t="s">
        <v>435</v>
      </c>
      <c r="F147" s="6" t="s">
        <v>437</v>
      </c>
      <c r="G147" s="6">
        <v>1.2</v>
      </c>
      <c r="H147" s="6">
        <v>782285</v>
      </c>
      <c r="I147" s="6">
        <v>159650</v>
      </c>
      <c r="J147" s="6">
        <v>724521.76</v>
      </c>
      <c r="K147" s="6">
        <v>184559.05</v>
      </c>
      <c r="L147" s="9">
        <f t="shared" si="2"/>
        <v>0.254732238821923</v>
      </c>
      <c r="M147" s="6">
        <v>154874.63</v>
      </c>
      <c r="N147" s="6">
        <v>38014.57</v>
      </c>
      <c r="O147" s="10">
        <v>24.55</v>
      </c>
      <c r="P147" s="10">
        <v>97.01</v>
      </c>
      <c r="Q147" s="12">
        <v>0.953945701119157</v>
      </c>
      <c r="R147" s="6">
        <v>1593.31</v>
      </c>
      <c r="S147" s="6">
        <v>112.37</v>
      </c>
      <c r="T147" s="6">
        <v>23988.59</v>
      </c>
      <c r="U147" s="6">
        <v>7023.37</v>
      </c>
      <c r="V147" s="6">
        <v>91.99</v>
      </c>
    </row>
    <row r="148" s="1" customFormat="1" ht="13.5" spans="1:22">
      <c r="A148" s="6">
        <v>582</v>
      </c>
      <c r="B148" s="6" t="s">
        <v>333</v>
      </c>
      <c r="C148" s="6">
        <v>4444</v>
      </c>
      <c r="D148" s="6" t="s">
        <v>438</v>
      </c>
      <c r="E148" s="6" t="s">
        <v>435</v>
      </c>
      <c r="F148" s="6" t="s">
        <v>331</v>
      </c>
      <c r="G148" s="6">
        <v>1</v>
      </c>
      <c r="H148" s="6">
        <v>782285</v>
      </c>
      <c r="I148" s="6">
        <v>159650</v>
      </c>
      <c r="J148" s="6">
        <v>724521.76</v>
      </c>
      <c r="K148" s="6">
        <v>184559.05</v>
      </c>
      <c r="L148" s="9">
        <f t="shared" si="2"/>
        <v>0.254732238821923</v>
      </c>
      <c r="M148" s="6">
        <v>140541.01</v>
      </c>
      <c r="N148" s="6">
        <v>36893.54</v>
      </c>
      <c r="O148" s="10">
        <v>26.25</v>
      </c>
      <c r="P148" s="10">
        <v>88.03</v>
      </c>
      <c r="Q148" s="12">
        <v>0.953945701119157</v>
      </c>
      <c r="R148" s="6">
        <v>1826.59</v>
      </c>
      <c r="S148" s="6">
        <v>95.51</v>
      </c>
      <c r="T148" s="6">
        <v>23988.59</v>
      </c>
      <c r="U148" s="6">
        <v>7023.37</v>
      </c>
      <c r="V148" s="6">
        <v>91.99</v>
      </c>
    </row>
    <row r="149" s="1" customFormat="1" ht="13.5" spans="1:22">
      <c r="A149" s="6">
        <v>582</v>
      </c>
      <c r="B149" s="6" t="s">
        <v>333</v>
      </c>
      <c r="C149" s="6">
        <v>11089</v>
      </c>
      <c r="D149" s="6" t="s">
        <v>439</v>
      </c>
      <c r="E149" s="6" t="s">
        <v>435</v>
      </c>
      <c r="F149" s="6" t="s">
        <v>331</v>
      </c>
      <c r="G149" s="6">
        <v>0.8</v>
      </c>
      <c r="H149" s="6">
        <v>782285</v>
      </c>
      <c r="I149" s="6">
        <v>159650</v>
      </c>
      <c r="J149" s="6">
        <v>724521.76</v>
      </c>
      <c r="K149" s="6">
        <v>184559.05</v>
      </c>
      <c r="L149" s="9">
        <f t="shared" si="2"/>
        <v>0.254732238821923</v>
      </c>
      <c r="M149" s="6">
        <v>142580.5</v>
      </c>
      <c r="N149" s="6">
        <v>36651.7</v>
      </c>
      <c r="O149" s="10">
        <v>25.71</v>
      </c>
      <c r="P149" s="10">
        <v>89.31</v>
      </c>
      <c r="Q149" s="12">
        <v>0.953945701119157</v>
      </c>
      <c r="R149" s="6">
        <v>1188.53</v>
      </c>
      <c r="S149" s="6">
        <v>78.62</v>
      </c>
      <c r="T149" s="6">
        <v>23988.59</v>
      </c>
      <c r="U149" s="6">
        <v>7023.37</v>
      </c>
      <c r="V149" s="6">
        <v>91.99</v>
      </c>
    </row>
    <row r="150" s="1" customFormat="1" ht="13.5" spans="1:22">
      <c r="A150" s="6">
        <v>582</v>
      </c>
      <c r="B150" s="6" t="s">
        <v>333</v>
      </c>
      <c r="C150" s="6">
        <v>11099</v>
      </c>
      <c r="D150" s="6" t="s">
        <v>440</v>
      </c>
      <c r="E150" s="6" t="s">
        <v>435</v>
      </c>
      <c r="F150" s="6" t="s">
        <v>315</v>
      </c>
      <c r="G150" s="6">
        <v>0.8</v>
      </c>
      <c r="H150" s="6">
        <v>782285</v>
      </c>
      <c r="I150" s="6">
        <v>159650</v>
      </c>
      <c r="J150" s="6">
        <v>724521.76</v>
      </c>
      <c r="K150" s="6">
        <v>184559.05</v>
      </c>
      <c r="L150" s="9">
        <f t="shared" si="2"/>
        <v>0.254732238821923</v>
      </c>
      <c r="M150" s="6">
        <v>100599.36</v>
      </c>
      <c r="N150" s="6">
        <v>27966.21</v>
      </c>
      <c r="O150" s="10">
        <v>27.8</v>
      </c>
      <c r="P150" s="10">
        <v>63.01</v>
      </c>
      <c r="Q150" s="12">
        <v>0.953945701119157</v>
      </c>
      <c r="R150" s="6">
        <v>707.06</v>
      </c>
      <c r="S150" s="6">
        <v>38.36</v>
      </c>
      <c r="T150" s="6">
        <v>23988.59</v>
      </c>
      <c r="U150" s="6">
        <v>7023.37</v>
      </c>
      <c r="V150" s="6">
        <v>91.99</v>
      </c>
    </row>
    <row r="151" s="1" customFormat="1" ht="13.5" spans="1:22">
      <c r="A151" s="6">
        <v>349</v>
      </c>
      <c r="B151" s="6" t="s">
        <v>314</v>
      </c>
      <c r="C151" s="6">
        <v>11398</v>
      </c>
      <c r="D151" s="6" t="s">
        <v>259</v>
      </c>
      <c r="E151" s="6" t="s">
        <v>61</v>
      </c>
      <c r="F151" s="6" t="s">
        <v>441</v>
      </c>
      <c r="G151" s="6">
        <v>0.5</v>
      </c>
      <c r="H151" s="6">
        <v>199888</v>
      </c>
      <c r="I151" s="6">
        <v>37017.1</v>
      </c>
      <c r="J151" s="6">
        <v>183145.42</v>
      </c>
      <c r="K151" s="6">
        <v>62414.62</v>
      </c>
      <c r="L151" s="9">
        <f t="shared" si="2"/>
        <v>0.340792688127282</v>
      </c>
      <c r="M151" s="6">
        <v>24386.92</v>
      </c>
      <c r="N151" s="6">
        <v>8678.33</v>
      </c>
      <c r="O151" s="10">
        <v>35.59</v>
      </c>
      <c r="P151" s="10">
        <v>65.88</v>
      </c>
      <c r="Q151" s="12">
        <v>0.952889802289282</v>
      </c>
      <c r="R151" s="6">
        <v>473.73</v>
      </c>
      <c r="S151" s="6">
        <v>127.3</v>
      </c>
      <c r="T151" s="6">
        <v>6128.79</v>
      </c>
      <c r="U151" s="6">
        <v>2121.91</v>
      </c>
      <c r="V151" s="6">
        <v>91.98</v>
      </c>
    </row>
    <row r="152" s="1" customFormat="1" ht="13.5" spans="1:22">
      <c r="A152" s="6">
        <v>349</v>
      </c>
      <c r="B152" s="6" t="s">
        <v>314</v>
      </c>
      <c r="C152" s="6">
        <v>5844</v>
      </c>
      <c r="D152" s="6" t="s">
        <v>190</v>
      </c>
      <c r="E152" s="6" t="s">
        <v>61</v>
      </c>
      <c r="F152" s="6" t="s">
        <v>331</v>
      </c>
      <c r="G152" s="6">
        <v>1</v>
      </c>
      <c r="H152" s="6">
        <v>199888</v>
      </c>
      <c r="I152" s="6">
        <v>74034.2</v>
      </c>
      <c r="J152" s="6">
        <v>183145.42</v>
      </c>
      <c r="K152" s="6">
        <v>62414.62</v>
      </c>
      <c r="L152" s="9">
        <f t="shared" si="2"/>
        <v>0.340792688127282</v>
      </c>
      <c r="M152" s="6">
        <v>51929.3</v>
      </c>
      <c r="N152" s="6">
        <v>16311.19</v>
      </c>
      <c r="O152" s="10">
        <v>31.41</v>
      </c>
      <c r="P152" s="10">
        <v>70.14</v>
      </c>
      <c r="Q152" s="12">
        <v>0.952889802289282</v>
      </c>
      <c r="R152" s="6">
        <v>942.98</v>
      </c>
      <c r="S152" s="6">
        <v>114.64</v>
      </c>
      <c r="T152" s="6">
        <v>6128.79</v>
      </c>
      <c r="U152" s="6">
        <v>2121.91</v>
      </c>
      <c r="V152" s="6">
        <v>91.98</v>
      </c>
    </row>
    <row r="153" s="1" customFormat="1" ht="13.5" spans="1:22">
      <c r="A153" s="6">
        <v>349</v>
      </c>
      <c r="B153" s="6" t="s">
        <v>314</v>
      </c>
      <c r="C153" s="6">
        <v>10809</v>
      </c>
      <c r="D153" s="6" t="s">
        <v>60</v>
      </c>
      <c r="E153" s="6" t="s">
        <v>61</v>
      </c>
      <c r="F153" s="6" t="s">
        <v>317</v>
      </c>
      <c r="G153" s="6">
        <v>0.9</v>
      </c>
      <c r="H153" s="6">
        <v>199888</v>
      </c>
      <c r="I153" s="6">
        <v>66629.33</v>
      </c>
      <c r="J153" s="6">
        <v>183145.42</v>
      </c>
      <c r="K153" s="6">
        <v>62414.62</v>
      </c>
      <c r="L153" s="9">
        <f t="shared" si="2"/>
        <v>0.340792688127282</v>
      </c>
      <c r="M153" s="6">
        <v>65430.53</v>
      </c>
      <c r="N153" s="6">
        <v>23657.7</v>
      </c>
      <c r="O153" s="10">
        <v>36.16</v>
      </c>
      <c r="P153" s="10">
        <v>98.2</v>
      </c>
      <c r="Q153" s="12">
        <v>0.952889802289282</v>
      </c>
      <c r="R153" s="6">
        <v>581.18</v>
      </c>
      <c r="S153" s="6">
        <v>64.33</v>
      </c>
      <c r="T153" s="6">
        <v>6128.79</v>
      </c>
      <c r="U153" s="6">
        <v>2121.91</v>
      </c>
      <c r="V153" s="6">
        <v>91.98</v>
      </c>
    </row>
    <row r="154" s="1" customFormat="1" ht="13.5" spans="1:22">
      <c r="A154" s="6">
        <v>349</v>
      </c>
      <c r="B154" s="6" t="s">
        <v>314</v>
      </c>
      <c r="C154" s="6">
        <v>11484</v>
      </c>
      <c r="D154" s="6" t="s">
        <v>143</v>
      </c>
      <c r="E154" s="6" t="s">
        <v>61</v>
      </c>
      <c r="F154" s="6" t="s">
        <v>330</v>
      </c>
      <c r="G154" s="6">
        <v>0.3</v>
      </c>
      <c r="H154" s="6">
        <v>199888</v>
      </c>
      <c r="I154" s="6">
        <v>22208</v>
      </c>
      <c r="J154" s="6">
        <v>183145.42</v>
      </c>
      <c r="K154" s="6">
        <v>62414.62</v>
      </c>
      <c r="L154" s="9">
        <f t="shared" si="2"/>
        <v>0.340792688127282</v>
      </c>
      <c r="M154" s="6">
        <v>41343.37</v>
      </c>
      <c r="N154" s="6">
        <v>13746.1</v>
      </c>
      <c r="O154" s="10">
        <v>33.25</v>
      </c>
      <c r="P154" s="10">
        <v>186.16</v>
      </c>
      <c r="Q154" s="12">
        <v>0.952889802289282</v>
      </c>
      <c r="R154" s="6">
        <v>124.03</v>
      </c>
      <c r="S154" s="6">
        <v>40.57</v>
      </c>
      <c r="T154" s="6">
        <v>6128.79</v>
      </c>
      <c r="U154" s="6">
        <v>2121.91</v>
      </c>
      <c r="V154" s="6">
        <v>91.98</v>
      </c>
    </row>
    <row r="155" s="1" customFormat="1" ht="13.5" spans="1:22">
      <c r="A155" s="6">
        <v>546</v>
      </c>
      <c r="B155" s="6" t="s">
        <v>320</v>
      </c>
      <c r="C155" s="6">
        <v>11377</v>
      </c>
      <c r="D155" s="6" t="s">
        <v>112</v>
      </c>
      <c r="E155" s="6" t="s">
        <v>113</v>
      </c>
      <c r="F155" s="6" t="s">
        <v>330</v>
      </c>
      <c r="G155" s="6">
        <v>0.6</v>
      </c>
      <c r="H155" s="6">
        <v>299832</v>
      </c>
      <c r="I155" s="6">
        <v>51400</v>
      </c>
      <c r="J155" s="6">
        <v>274642.96</v>
      </c>
      <c r="K155" s="6">
        <v>101155.2</v>
      </c>
      <c r="L155" s="9">
        <f t="shared" si="2"/>
        <v>0.368315284688164</v>
      </c>
      <c r="M155" s="6">
        <v>68805.12</v>
      </c>
      <c r="N155" s="6">
        <v>25889.6</v>
      </c>
      <c r="O155" s="10">
        <v>37.63</v>
      </c>
      <c r="P155" s="10">
        <v>133.86</v>
      </c>
      <c r="Q155" s="12">
        <v>0.952629066944155</v>
      </c>
      <c r="R155" s="6">
        <v>1152.77</v>
      </c>
      <c r="S155" s="6">
        <v>165.77</v>
      </c>
      <c r="T155" s="6">
        <v>8921.4</v>
      </c>
      <c r="U155" s="6">
        <v>3472.84</v>
      </c>
      <c r="V155" s="6">
        <v>89.26</v>
      </c>
    </row>
    <row r="156" s="1" customFormat="1" ht="13.5" spans="1:22">
      <c r="A156" s="6">
        <v>546</v>
      </c>
      <c r="B156" s="6" t="s">
        <v>320</v>
      </c>
      <c r="C156" s="6">
        <v>9220</v>
      </c>
      <c r="D156" s="6" t="s">
        <v>247</v>
      </c>
      <c r="E156" s="6" t="s">
        <v>113</v>
      </c>
      <c r="F156" s="6" t="s">
        <v>317</v>
      </c>
      <c r="G156" s="6">
        <v>0.9</v>
      </c>
      <c r="H156" s="6">
        <v>299832</v>
      </c>
      <c r="I156" s="6">
        <v>77099</v>
      </c>
      <c r="J156" s="6">
        <v>274642.96</v>
      </c>
      <c r="K156" s="6">
        <v>101155.2</v>
      </c>
      <c r="L156" s="9">
        <f t="shared" si="2"/>
        <v>0.368315284688164</v>
      </c>
      <c r="M156" s="6">
        <v>61478.6</v>
      </c>
      <c r="N156" s="6">
        <v>22345.23</v>
      </c>
      <c r="O156" s="10">
        <v>36.35</v>
      </c>
      <c r="P156" s="10">
        <v>79.74</v>
      </c>
      <c r="Q156" s="12">
        <v>0.952629066944155</v>
      </c>
      <c r="R156" s="6">
        <v>1312.08</v>
      </c>
      <c r="S156" s="6">
        <v>138.2</v>
      </c>
      <c r="T156" s="6">
        <v>8921.4</v>
      </c>
      <c r="U156" s="6">
        <v>3472.84</v>
      </c>
      <c r="V156" s="6">
        <v>89.26</v>
      </c>
    </row>
    <row r="157" s="1" customFormat="1" ht="13.5" spans="1:22">
      <c r="A157" s="6">
        <v>546</v>
      </c>
      <c r="B157" s="6" t="s">
        <v>320</v>
      </c>
      <c r="C157" s="6">
        <v>11051</v>
      </c>
      <c r="D157" s="6" t="s">
        <v>217</v>
      </c>
      <c r="E157" s="6" t="s">
        <v>113</v>
      </c>
      <c r="F157" s="6" t="s">
        <v>331</v>
      </c>
      <c r="G157" s="6">
        <v>1</v>
      </c>
      <c r="H157" s="6">
        <v>299832</v>
      </c>
      <c r="I157" s="6">
        <v>85666.2</v>
      </c>
      <c r="J157" s="6">
        <v>274642.96</v>
      </c>
      <c r="K157" s="6">
        <v>101155.2</v>
      </c>
      <c r="L157" s="9">
        <f t="shared" si="2"/>
        <v>0.368315284688164</v>
      </c>
      <c r="M157" s="6">
        <v>72034.47</v>
      </c>
      <c r="N157" s="6">
        <v>26559.81</v>
      </c>
      <c r="O157" s="10">
        <v>36.87</v>
      </c>
      <c r="P157" s="10">
        <v>84.09</v>
      </c>
      <c r="Q157" s="12">
        <v>0.952629066944155</v>
      </c>
      <c r="R157" s="6">
        <v>452.43</v>
      </c>
      <c r="S157" s="6">
        <v>47.26</v>
      </c>
      <c r="T157" s="6">
        <v>8921.4</v>
      </c>
      <c r="U157" s="6">
        <v>3472.84</v>
      </c>
      <c r="V157" s="6">
        <v>89.26</v>
      </c>
    </row>
    <row r="158" s="1" customFormat="1" ht="13.5" spans="1:22">
      <c r="A158" s="6">
        <v>546</v>
      </c>
      <c r="B158" s="6" t="s">
        <v>320</v>
      </c>
      <c r="C158" s="6">
        <v>10849</v>
      </c>
      <c r="D158" s="6" t="s">
        <v>442</v>
      </c>
      <c r="E158" s="6" t="s">
        <v>113</v>
      </c>
      <c r="F158" s="6" t="s">
        <v>331</v>
      </c>
      <c r="G158" s="6">
        <v>1</v>
      </c>
      <c r="H158" s="6">
        <v>299832</v>
      </c>
      <c r="I158" s="6">
        <v>85666.2</v>
      </c>
      <c r="J158" s="6">
        <v>274642.96</v>
      </c>
      <c r="K158" s="6">
        <v>101155.2</v>
      </c>
      <c r="L158" s="9">
        <f t="shared" si="2"/>
        <v>0.368315284688164</v>
      </c>
      <c r="M158" s="6">
        <v>72324.77</v>
      </c>
      <c r="N158" s="6">
        <v>26360.55</v>
      </c>
      <c r="O158" s="10">
        <v>36.45</v>
      </c>
      <c r="P158" s="10">
        <v>84.43</v>
      </c>
      <c r="Q158" s="12">
        <v>0.952629066944155</v>
      </c>
      <c r="R158" s="6">
        <v>555.56</v>
      </c>
      <c r="S158" s="6">
        <v>41.32</v>
      </c>
      <c r="T158" s="6">
        <v>8921.4</v>
      </c>
      <c r="U158" s="6">
        <v>3472.84</v>
      </c>
      <c r="V158" s="6">
        <v>89.26</v>
      </c>
    </row>
    <row r="159" s="1" customFormat="1" ht="13.5" spans="1:22">
      <c r="A159" s="6">
        <v>337</v>
      </c>
      <c r="B159" s="6" t="s">
        <v>314</v>
      </c>
      <c r="C159" s="6">
        <v>4264</v>
      </c>
      <c r="D159" s="6" t="s">
        <v>74</v>
      </c>
      <c r="E159" s="6" t="s">
        <v>40</v>
      </c>
      <c r="F159" s="6" t="s">
        <v>317</v>
      </c>
      <c r="G159" s="6">
        <v>0.9</v>
      </c>
      <c r="H159" s="6">
        <v>756741</v>
      </c>
      <c r="I159" s="6">
        <v>97295</v>
      </c>
      <c r="J159" s="6">
        <v>698788.38</v>
      </c>
      <c r="K159" s="6">
        <v>184883.42</v>
      </c>
      <c r="L159" s="9">
        <f t="shared" si="2"/>
        <v>0.264577124193164</v>
      </c>
      <c r="M159" s="6">
        <v>119984.84</v>
      </c>
      <c r="N159" s="6">
        <v>31464.27</v>
      </c>
      <c r="O159" s="10">
        <v>26.22</v>
      </c>
      <c r="P159" s="10">
        <v>123.32</v>
      </c>
      <c r="Q159" s="12">
        <v>0.951120702327481</v>
      </c>
      <c r="R159" s="6">
        <v>1360.87</v>
      </c>
      <c r="S159" s="6">
        <v>210.29</v>
      </c>
      <c r="T159" s="6">
        <v>28084.95</v>
      </c>
      <c r="U159" s="6">
        <v>6293.49</v>
      </c>
      <c r="V159" s="6">
        <v>111.34</v>
      </c>
    </row>
    <row r="160" s="1" customFormat="1" ht="13.5" spans="1:22">
      <c r="A160" s="6">
        <v>337</v>
      </c>
      <c r="B160" s="6" t="s">
        <v>314</v>
      </c>
      <c r="C160" s="6">
        <v>4061</v>
      </c>
      <c r="D160" s="6" t="s">
        <v>443</v>
      </c>
      <c r="E160" s="6" t="s">
        <v>40</v>
      </c>
      <c r="F160" s="6" t="s">
        <v>335</v>
      </c>
      <c r="G160" s="6">
        <v>1.2</v>
      </c>
      <c r="H160" s="6">
        <v>756741</v>
      </c>
      <c r="I160" s="6">
        <v>129727</v>
      </c>
      <c r="J160" s="6">
        <v>698788.38</v>
      </c>
      <c r="K160" s="6">
        <v>184883.42</v>
      </c>
      <c r="L160" s="9">
        <f t="shared" si="2"/>
        <v>0.264577124193164</v>
      </c>
      <c r="M160" s="6">
        <v>107294.43</v>
      </c>
      <c r="N160" s="6">
        <v>27973.28</v>
      </c>
      <c r="O160" s="10">
        <v>26.07</v>
      </c>
      <c r="P160" s="10">
        <v>82.71</v>
      </c>
      <c r="Q160" s="12">
        <v>0.951120702327481</v>
      </c>
      <c r="R160" s="6">
        <v>1391.95</v>
      </c>
      <c r="S160" s="6">
        <v>206.82</v>
      </c>
      <c r="T160" s="6">
        <v>28084.95</v>
      </c>
      <c r="U160" s="6">
        <v>6293.49</v>
      </c>
      <c r="V160" s="6">
        <v>111.34</v>
      </c>
    </row>
    <row r="161" s="1" customFormat="1" ht="13.5" spans="1:22">
      <c r="A161" s="6">
        <v>337</v>
      </c>
      <c r="B161" s="6" t="s">
        <v>314</v>
      </c>
      <c r="C161" s="6">
        <v>10816</v>
      </c>
      <c r="D161" s="6" t="s">
        <v>62</v>
      </c>
      <c r="E161" s="6" t="s">
        <v>40</v>
      </c>
      <c r="F161" s="6" t="s">
        <v>347</v>
      </c>
      <c r="G161" s="6">
        <v>1</v>
      </c>
      <c r="H161" s="6">
        <v>756741</v>
      </c>
      <c r="I161" s="6">
        <v>108106</v>
      </c>
      <c r="J161" s="6">
        <v>698788.38</v>
      </c>
      <c r="K161" s="6">
        <v>184883.42</v>
      </c>
      <c r="L161" s="9">
        <f t="shared" si="2"/>
        <v>0.264577124193164</v>
      </c>
      <c r="M161" s="6">
        <v>107108.31</v>
      </c>
      <c r="N161" s="6">
        <v>28611.43</v>
      </c>
      <c r="O161" s="10">
        <v>26.71</v>
      </c>
      <c r="P161" s="10">
        <v>99.08</v>
      </c>
      <c r="Q161" s="12">
        <v>0.951120702327481</v>
      </c>
      <c r="R161" s="6">
        <v>856.62</v>
      </c>
      <c r="S161" s="6">
        <v>87.26</v>
      </c>
      <c r="T161" s="6">
        <v>28084.95</v>
      </c>
      <c r="U161" s="6">
        <v>6293.49</v>
      </c>
      <c r="V161" s="6">
        <v>111.34</v>
      </c>
    </row>
    <row r="162" s="1" customFormat="1" ht="13.5" spans="1:22">
      <c r="A162" s="6">
        <v>337</v>
      </c>
      <c r="B162" s="6" t="s">
        <v>314</v>
      </c>
      <c r="C162" s="6">
        <v>11335</v>
      </c>
      <c r="D162" s="6" t="s">
        <v>111</v>
      </c>
      <c r="E162" s="6" t="s">
        <v>40</v>
      </c>
      <c r="F162" s="6" t="s">
        <v>315</v>
      </c>
      <c r="G162" s="6">
        <v>0.5</v>
      </c>
      <c r="H162" s="6">
        <v>756741</v>
      </c>
      <c r="I162" s="6">
        <v>54053</v>
      </c>
      <c r="J162" s="6">
        <v>698788.38</v>
      </c>
      <c r="K162" s="6">
        <v>184883.42</v>
      </c>
      <c r="L162" s="9">
        <f t="shared" si="2"/>
        <v>0.264577124193164</v>
      </c>
      <c r="M162" s="6">
        <v>67428.95</v>
      </c>
      <c r="N162" s="6">
        <v>19609.57</v>
      </c>
      <c r="O162" s="10">
        <v>29.08</v>
      </c>
      <c r="P162" s="10">
        <v>124.75</v>
      </c>
      <c r="Q162" s="12">
        <v>0.951120702327481</v>
      </c>
      <c r="R162" s="6">
        <v>346.49</v>
      </c>
      <c r="S162" s="6">
        <v>53.26</v>
      </c>
      <c r="T162" s="6">
        <v>28084.95</v>
      </c>
      <c r="U162" s="6">
        <v>6293.49</v>
      </c>
      <c r="V162" s="6">
        <v>111.34</v>
      </c>
    </row>
    <row r="163" s="1" customFormat="1" ht="13.5" spans="1:22">
      <c r="A163" s="6">
        <v>337</v>
      </c>
      <c r="B163" s="6" t="s">
        <v>314</v>
      </c>
      <c r="C163" s="6">
        <v>990176</v>
      </c>
      <c r="D163" s="6" t="s">
        <v>237</v>
      </c>
      <c r="E163" s="6" t="s">
        <v>40</v>
      </c>
      <c r="F163" s="6" t="s">
        <v>412</v>
      </c>
      <c r="G163" s="6">
        <v>1.2</v>
      </c>
      <c r="H163" s="6">
        <v>756741</v>
      </c>
      <c r="I163" s="6">
        <v>129727</v>
      </c>
      <c r="J163" s="6">
        <v>698788.38</v>
      </c>
      <c r="K163" s="6">
        <v>184883.42</v>
      </c>
      <c r="L163" s="9">
        <f t="shared" si="2"/>
        <v>0.264577124193164</v>
      </c>
      <c r="M163" s="6">
        <v>82946.23</v>
      </c>
      <c r="N163" s="6">
        <v>21976.89</v>
      </c>
      <c r="O163" s="10">
        <v>26.5</v>
      </c>
      <c r="P163" s="10">
        <v>63.94</v>
      </c>
      <c r="Q163" s="12">
        <v>0.951120702327481</v>
      </c>
      <c r="R163" s="6">
        <v>740.31</v>
      </c>
      <c r="S163" s="6">
        <v>52.58</v>
      </c>
      <c r="T163" s="6">
        <v>28084.95</v>
      </c>
      <c r="U163" s="6">
        <v>6293.49</v>
      </c>
      <c r="V163" s="6">
        <v>111.34</v>
      </c>
    </row>
    <row r="164" s="1" customFormat="1" ht="13.5" spans="1:22">
      <c r="A164" s="6">
        <v>337</v>
      </c>
      <c r="B164" s="6" t="s">
        <v>314</v>
      </c>
      <c r="C164" s="6">
        <v>6965</v>
      </c>
      <c r="D164" s="6" t="s">
        <v>39</v>
      </c>
      <c r="E164" s="6" t="s">
        <v>40</v>
      </c>
      <c r="F164" s="6" t="s">
        <v>347</v>
      </c>
      <c r="G164" s="6">
        <v>1</v>
      </c>
      <c r="H164" s="6">
        <v>756741</v>
      </c>
      <c r="I164" s="6">
        <v>108106</v>
      </c>
      <c r="J164" s="6">
        <v>698788.38</v>
      </c>
      <c r="K164" s="6">
        <v>184883.42</v>
      </c>
      <c r="L164" s="9">
        <f t="shared" si="2"/>
        <v>0.264577124193164</v>
      </c>
      <c r="M164" s="6">
        <v>121388.41</v>
      </c>
      <c r="N164" s="6">
        <v>30950.85</v>
      </c>
      <c r="O164" s="10">
        <v>25.5</v>
      </c>
      <c r="P164" s="10">
        <v>112.29</v>
      </c>
      <c r="Q164" s="12">
        <v>0.951120702327481</v>
      </c>
      <c r="R164" s="6">
        <v>665.86</v>
      </c>
      <c r="S164" s="6">
        <v>48.84</v>
      </c>
      <c r="T164" s="6">
        <v>28084.95</v>
      </c>
      <c r="U164" s="6">
        <v>6293.49</v>
      </c>
      <c r="V164" s="6">
        <v>111.34</v>
      </c>
    </row>
    <row r="165" s="1" customFormat="1" ht="13.5" spans="1:22">
      <c r="A165" s="6">
        <v>337</v>
      </c>
      <c r="B165" s="6" t="s">
        <v>314</v>
      </c>
      <c r="C165" s="6">
        <v>990451</v>
      </c>
      <c r="D165" s="6" t="s">
        <v>239</v>
      </c>
      <c r="E165" s="6" t="s">
        <v>40</v>
      </c>
      <c r="F165" s="6" t="s">
        <v>412</v>
      </c>
      <c r="G165" s="6">
        <v>1.2</v>
      </c>
      <c r="H165" s="6">
        <v>756741</v>
      </c>
      <c r="I165" s="6">
        <v>129727</v>
      </c>
      <c r="J165" s="6">
        <v>698788.38</v>
      </c>
      <c r="K165" s="6">
        <v>184883.42</v>
      </c>
      <c r="L165" s="9">
        <f t="shared" si="2"/>
        <v>0.264577124193164</v>
      </c>
      <c r="M165" s="6">
        <v>90034.71</v>
      </c>
      <c r="N165" s="6">
        <v>24020.07</v>
      </c>
      <c r="O165" s="10">
        <v>26.68</v>
      </c>
      <c r="P165" s="10">
        <v>69.4</v>
      </c>
      <c r="Q165" s="12">
        <v>0.951120702327481</v>
      </c>
      <c r="R165" s="6">
        <v>691.39</v>
      </c>
      <c r="S165" s="6">
        <v>44.03</v>
      </c>
      <c r="T165" s="6">
        <v>28084.95</v>
      </c>
      <c r="U165" s="6">
        <v>6293.49</v>
      </c>
      <c r="V165" s="6">
        <v>111.34</v>
      </c>
    </row>
    <row r="166" s="1" customFormat="1" ht="13.5" spans="1:22">
      <c r="A166" s="6">
        <v>594</v>
      </c>
      <c r="B166" s="6" t="s">
        <v>318</v>
      </c>
      <c r="C166" s="6">
        <v>6232</v>
      </c>
      <c r="D166" s="6" t="s">
        <v>123</v>
      </c>
      <c r="E166" s="6" t="s">
        <v>124</v>
      </c>
      <c r="F166" s="6" t="s">
        <v>335</v>
      </c>
      <c r="G166" s="6">
        <v>1.2</v>
      </c>
      <c r="H166" s="6">
        <v>118296</v>
      </c>
      <c r="I166" s="6">
        <v>64511</v>
      </c>
      <c r="J166" s="6">
        <v>105985.81</v>
      </c>
      <c r="K166" s="6">
        <v>29433.88</v>
      </c>
      <c r="L166" s="9">
        <f t="shared" si="2"/>
        <v>0.27771529037708</v>
      </c>
      <c r="M166" s="6">
        <v>59077.52</v>
      </c>
      <c r="N166" s="6">
        <v>15877.12</v>
      </c>
      <c r="O166" s="10">
        <v>26.88</v>
      </c>
      <c r="P166" s="10">
        <v>91.58</v>
      </c>
      <c r="Q166" s="12">
        <v>0.949693637992832</v>
      </c>
      <c r="R166" s="6">
        <v>892.92</v>
      </c>
      <c r="S166" s="6">
        <v>99.46</v>
      </c>
      <c r="T166" s="6">
        <v>3660.87</v>
      </c>
      <c r="U166" s="6">
        <v>1560.2</v>
      </c>
      <c r="V166" s="6">
        <v>92.84</v>
      </c>
    </row>
    <row r="167" s="1" customFormat="1" ht="13.5" spans="1:22">
      <c r="A167" s="6">
        <v>594</v>
      </c>
      <c r="B167" s="6" t="s">
        <v>318</v>
      </c>
      <c r="C167" s="6">
        <v>6148</v>
      </c>
      <c r="D167" s="6" t="s">
        <v>444</v>
      </c>
      <c r="E167" s="6" t="s">
        <v>124</v>
      </c>
      <c r="F167" s="6" t="s">
        <v>445</v>
      </c>
      <c r="G167" s="6">
        <v>1</v>
      </c>
      <c r="H167" s="6">
        <v>118296</v>
      </c>
      <c r="I167" s="6">
        <v>53785</v>
      </c>
      <c r="J167" s="6">
        <v>105985.81</v>
      </c>
      <c r="K167" s="6">
        <v>29433.88</v>
      </c>
      <c r="L167" s="9">
        <f t="shared" si="2"/>
        <v>0.27771529037708</v>
      </c>
      <c r="M167" s="6">
        <v>46908.29</v>
      </c>
      <c r="N167" s="6">
        <v>13556.76</v>
      </c>
      <c r="O167" s="10">
        <v>28.9</v>
      </c>
      <c r="P167" s="10">
        <v>87.21</v>
      </c>
      <c r="Q167" s="12">
        <v>0.949693637992832</v>
      </c>
      <c r="R167" s="6">
        <v>667.28</v>
      </c>
      <c r="S167" s="6">
        <v>84.9</v>
      </c>
      <c r="T167" s="6">
        <v>3660.87</v>
      </c>
      <c r="U167" s="6">
        <v>1560.2</v>
      </c>
      <c r="V167" s="6">
        <v>92.84</v>
      </c>
    </row>
    <row r="168" s="1" customFormat="1" ht="13.5" spans="1:22">
      <c r="A168" s="6">
        <v>750</v>
      </c>
      <c r="B168" s="6" t="s">
        <v>338</v>
      </c>
      <c r="C168" s="6">
        <v>11622</v>
      </c>
      <c r="D168" s="6" t="s">
        <v>446</v>
      </c>
      <c r="E168" s="6" t="s">
        <v>374</v>
      </c>
      <c r="F168" s="6" t="s">
        <v>330</v>
      </c>
      <c r="G168" s="6">
        <v>0.6</v>
      </c>
      <c r="H168" s="6">
        <v>415090</v>
      </c>
      <c r="I168" s="6">
        <v>71158</v>
      </c>
      <c r="J168" s="6">
        <v>380491.28</v>
      </c>
      <c r="K168" s="6">
        <v>132910.71</v>
      </c>
      <c r="L168" s="9">
        <f t="shared" si="2"/>
        <v>0.349313419219489</v>
      </c>
      <c r="M168" s="6">
        <v>76293.26</v>
      </c>
      <c r="N168" s="6">
        <v>26559.99</v>
      </c>
      <c r="O168" s="10">
        <v>34.81</v>
      </c>
      <c r="P168" s="10">
        <v>107.22</v>
      </c>
      <c r="Q168" s="12">
        <v>0.944147096774194</v>
      </c>
      <c r="R168" s="6">
        <v>1775.08</v>
      </c>
      <c r="S168" s="6">
        <v>209.46</v>
      </c>
      <c r="T168" s="6">
        <v>16238.83</v>
      </c>
      <c r="U168" s="6">
        <v>6156.08</v>
      </c>
      <c r="V168" s="6">
        <v>117.36</v>
      </c>
    </row>
    <row r="169" s="1" customFormat="1" ht="13.5" spans="1:22">
      <c r="A169" s="6">
        <v>750</v>
      </c>
      <c r="B169" s="6" t="s">
        <v>338</v>
      </c>
      <c r="C169" s="6">
        <v>11088</v>
      </c>
      <c r="D169" s="6" t="s">
        <v>447</v>
      </c>
      <c r="E169" s="6" t="s">
        <v>374</v>
      </c>
      <c r="F169" s="6" t="s">
        <v>331</v>
      </c>
      <c r="G169" s="6">
        <v>1</v>
      </c>
      <c r="H169" s="6">
        <v>415090</v>
      </c>
      <c r="I169" s="6">
        <v>118597.14</v>
      </c>
      <c r="J169" s="6">
        <v>380491.28</v>
      </c>
      <c r="K169" s="6">
        <v>132910.71</v>
      </c>
      <c r="L169" s="9">
        <f t="shared" si="2"/>
        <v>0.349313419219489</v>
      </c>
      <c r="M169" s="6">
        <v>98623.23</v>
      </c>
      <c r="N169" s="6">
        <v>33892.48</v>
      </c>
      <c r="O169" s="10">
        <v>34.37</v>
      </c>
      <c r="P169" s="10">
        <v>83.16</v>
      </c>
      <c r="Q169" s="12">
        <v>0.944147096774194</v>
      </c>
      <c r="R169" s="6">
        <v>2032.51</v>
      </c>
      <c r="S169" s="6">
        <v>134.78</v>
      </c>
      <c r="T169" s="6">
        <v>16238.83</v>
      </c>
      <c r="U169" s="6">
        <v>6156.08</v>
      </c>
      <c r="V169" s="6">
        <v>117.36</v>
      </c>
    </row>
    <row r="170" s="1" customFormat="1" ht="13.5" spans="1:22">
      <c r="A170" s="6">
        <v>750</v>
      </c>
      <c r="B170" s="6" t="s">
        <v>338</v>
      </c>
      <c r="C170" s="6">
        <v>4033</v>
      </c>
      <c r="D170" s="6" t="s">
        <v>448</v>
      </c>
      <c r="E170" s="6" t="s">
        <v>374</v>
      </c>
      <c r="F170" s="6" t="s">
        <v>317</v>
      </c>
      <c r="G170" s="6">
        <v>0.9</v>
      </c>
      <c r="H170" s="6">
        <v>415090</v>
      </c>
      <c r="I170" s="6">
        <v>106737.42</v>
      </c>
      <c r="J170" s="6">
        <v>380491.28</v>
      </c>
      <c r="K170" s="6">
        <v>132910.71</v>
      </c>
      <c r="L170" s="9">
        <f t="shared" si="2"/>
        <v>0.349313419219489</v>
      </c>
      <c r="M170" s="6">
        <v>106178.68</v>
      </c>
      <c r="N170" s="6">
        <v>38178.45</v>
      </c>
      <c r="O170" s="10">
        <v>35.96</v>
      </c>
      <c r="P170" s="10">
        <v>99.48</v>
      </c>
      <c r="Q170" s="12">
        <v>0.944147096774194</v>
      </c>
      <c r="R170" s="6">
        <v>1152.07</v>
      </c>
      <c r="S170" s="6">
        <v>79.89</v>
      </c>
      <c r="T170" s="6">
        <v>16238.83</v>
      </c>
      <c r="U170" s="6">
        <v>6156.08</v>
      </c>
      <c r="V170" s="6">
        <v>117.36</v>
      </c>
    </row>
    <row r="171" s="1" customFormat="1" ht="13.5" spans="1:22">
      <c r="A171" s="6">
        <v>750</v>
      </c>
      <c r="B171" s="6" t="s">
        <v>338</v>
      </c>
      <c r="C171" s="6">
        <v>10889</v>
      </c>
      <c r="D171" s="6" t="s">
        <v>449</v>
      </c>
      <c r="E171" s="6" t="s">
        <v>374</v>
      </c>
      <c r="F171" s="6" t="s">
        <v>331</v>
      </c>
      <c r="G171" s="6">
        <v>1</v>
      </c>
      <c r="H171" s="6">
        <v>415090</v>
      </c>
      <c r="I171" s="6">
        <v>118597.14</v>
      </c>
      <c r="J171" s="6">
        <v>380491.28</v>
      </c>
      <c r="K171" s="6">
        <v>132910.71</v>
      </c>
      <c r="L171" s="9">
        <f t="shared" si="2"/>
        <v>0.349313419219489</v>
      </c>
      <c r="M171" s="6">
        <v>82490.66</v>
      </c>
      <c r="N171" s="6">
        <v>28462.17</v>
      </c>
      <c r="O171" s="10">
        <v>34.5</v>
      </c>
      <c r="P171" s="10">
        <v>69.56</v>
      </c>
      <c r="Q171" s="12">
        <v>0.944147096774194</v>
      </c>
      <c r="R171" s="6">
        <v>1196.42</v>
      </c>
      <c r="S171" s="6">
        <v>78.41</v>
      </c>
      <c r="T171" s="6">
        <v>16238.83</v>
      </c>
      <c r="U171" s="6">
        <v>6156.08</v>
      </c>
      <c r="V171" s="6">
        <v>117.36</v>
      </c>
    </row>
    <row r="172" s="1" customFormat="1" ht="13.5" spans="1:22">
      <c r="A172" s="6">
        <v>704</v>
      </c>
      <c r="B172" s="6" t="s">
        <v>450</v>
      </c>
      <c r="C172" s="6">
        <v>9731</v>
      </c>
      <c r="D172" s="6" t="s">
        <v>451</v>
      </c>
      <c r="E172" s="6" t="s">
        <v>126</v>
      </c>
      <c r="F172" s="6" t="s">
        <v>317</v>
      </c>
      <c r="G172" s="6">
        <v>0.9</v>
      </c>
      <c r="H172" s="6">
        <v>170872</v>
      </c>
      <c r="I172" s="6">
        <v>53030</v>
      </c>
      <c r="J172" s="6">
        <v>155070.22</v>
      </c>
      <c r="K172" s="6">
        <v>43362.68</v>
      </c>
      <c r="L172" s="9">
        <f t="shared" si="2"/>
        <v>0.279632543243957</v>
      </c>
      <c r="M172" s="6">
        <v>52974.8</v>
      </c>
      <c r="N172" s="6">
        <v>14396.2</v>
      </c>
      <c r="O172" s="10">
        <v>27.18</v>
      </c>
      <c r="P172" s="10">
        <v>99.9</v>
      </c>
      <c r="Q172" s="12">
        <v>0.943823615337797</v>
      </c>
      <c r="R172" s="6">
        <v>467.48</v>
      </c>
      <c r="S172" s="6">
        <v>105.41</v>
      </c>
      <c r="T172" s="6">
        <v>4154.21</v>
      </c>
      <c r="U172" s="6">
        <v>1116.13</v>
      </c>
      <c r="V172" s="6">
        <v>72.94</v>
      </c>
    </row>
    <row r="173" s="1" customFormat="1" ht="13.5" spans="1:22">
      <c r="A173" s="6">
        <v>704</v>
      </c>
      <c r="B173" s="6" t="s">
        <v>450</v>
      </c>
      <c r="C173" s="6">
        <v>6505</v>
      </c>
      <c r="D173" s="6" t="s">
        <v>125</v>
      </c>
      <c r="E173" s="6" t="s">
        <v>126</v>
      </c>
      <c r="F173" s="6" t="s">
        <v>331</v>
      </c>
      <c r="G173" s="6">
        <v>1</v>
      </c>
      <c r="H173" s="6">
        <v>170872</v>
      </c>
      <c r="I173" s="6">
        <v>58921</v>
      </c>
      <c r="J173" s="6">
        <v>155070.22</v>
      </c>
      <c r="K173" s="6">
        <v>43362.68</v>
      </c>
      <c r="L173" s="9">
        <f t="shared" si="2"/>
        <v>0.279632543243957</v>
      </c>
      <c r="M173" s="6">
        <v>61490.24</v>
      </c>
      <c r="N173" s="6">
        <v>17602.72</v>
      </c>
      <c r="O173" s="10">
        <v>28.63</v>
      </c>
      <c r="P173" s="10">
        <v>104.36</v>
      </c>
      <c r="Q173" s="12">
        <v>0.943823615337797</v>
      </c>
      <c r="R173" s="6">
        <v>313.7</v>
      </c>
      <c r="S173" s="6">
        <v>58.97</v>
      </c>
      <c r="T173" s="6">
        <v>4154.21</v>
      </c>
      <c r="U173" s="6">
        <v>1116.13</v>
      </c>
      <c r="V173" s="6">
        <v>72.94</v>
      </c>
    </row>
    <row r="174" s="1" customFormat="1" ht="13.5" spans="1:22">
      <c r="A174" s="6">
        <v>704</v>
      </c>
      <c r="B174" s="6" t="s">
        <v>450</v>
      </c>
      <c r="C174" s="6">
        <v>10953</v>
      </c>
      <c r="D174" s="6" t="s">
        <v>215</v>
      </c>
      <c r="E174" s="6" t="s">
        <v>126</v>
      </c>
      <c r="F174" s="6" t="s">
        <v>331</v>
      </c>
      <c r="G174" s="6">
        <v>1</v>
      </c>
      <c r="H174" s="6">
        <v>170872</v>
      </c>
      <c r="I174" s="6">
        <v>58921</v>
      </c>
      <c r="J174" s="6">
        <v>155070.22</v>
      </c>
      <c r="K174" s="6">
        <v>43362.68</v>
      </c>
      <c r="L174" s="9">
        <f t="shared" si="2"/>
        <v>0.279632543243957</v>
      </c>
      <c r="M174" s="6">
        <v>40089.68</v>
      </c>
      <c r="N174" s="6">
        <v>11243.47</v>
      </c>
      <c r="O174" s="10">
        <v>28.05</v>
      </c>
      <c r="P174" s="10">
        <v>68.04</v>
      </c>
      <c r="Q174" s="12">
        <v>0.943823615337797</v>
      </c>
      <c r="R174" s="6">
        <v>334.95</v>
      </c>
      <c r="S174" s="6">
        <v>57.67</v>
      </c>
      <c r="T174" s="6">
        <v>4154.21</v>
      </c>
      <c r="U174" s="6">
        <v>1116.13</v>
      </c>
      <c r="V174" s="6">
        <v>72.94</v>
      </c>
    </row>
    <row r="175" s="1" customFormat="1" ht="13.5" spans="1:22">
      <c r="A175" s="6">
        <v>308</v>
      </c>
      <c r="B175" s="6" t="s">
        <v>314</v>
      </c>
      <c r="C175" s="6">
        <v>9967</v>
      </c>
      <c r="D175" s="6" t="s">
        <v>106</v>
      </c>
      <c r="E175" s="6" t="s">
        <v>93</v>
      </c>
      <c r="F175" s="6" t="s">
        <v>332</v>
      </c>
      <c r="G175" s="6">
        <v>1</v>
      </c>
      <c r="H175" s="6">
        <v>283712</v>
      </c>
      <c r="I175" s="6">
        <v>60364.3</v>
      </c>
      <c r="J175" s="6">
        <v>256091.63</v>
      </c>
      <c r="K175" s="6">
        <v>83895.51</v>
      </c>
      <c r="L175" s="9">
        <f t="shared" si="2"/>
        <v>0.327599578322806</v>
      </c>
      <c r="M175" s="6">
        <v>45653.23</v>
      </c>
      <c r="N175" s="6">
        <v>16145.74</v>
      </c>
      <c r="O175" s="10">
        <v>35.37</v>
      </c>
      <c r="P175" s="10">
        <v>75.63</v>
      </c>
      <c r="Q175" s="12">
        <v>0.938752309384164</v>
      </c>
      <c r="R175" s="6" t="s">
        <v>313</v>
      </c>
      <c r="S175" s="6" t="s">
        <v>313</v>
      </c>
      <c r="T175" s="6">
        <v>7794.09</v>
      </c>
      <c r="U175" s="6">
        <v>3268.64</v>
      </c>
      <c r="V175" s="6">
        <v>82.42</v>
      </c>
    </row>
    <row r="176" s="1" customFormat="1" ht="13.5" spans="1:22">
      <c r="A176" s="6">
        <v>308</v>
      </c>
      <c r="B176" s="6" t="s">
        <v>314</v>
      </c>
      <c r="C176" s="6">
        <v>9200</v>
      </c>
      <c r="D176" s="6" t="s">
        <v>168</v>
      </c>
      <c r="E176" s="6" t="s">
        <v>93</v>
      </c>
      <c r="F176" s="6" t="s">
        <v>332</v>
      </c>
      <c r="G176" s="6">
        <v>1</v>
      </c>
      <c r="H176" s="6">
        <v>283712</v>
      </c>
      <c r="I176" s="6">
        <v>60364.3</v>
      </c>
      <c r="J176" s="6">
        <v>256091.63</v>
      </c>
      <c r="K176" s="6">
        <v>83895.51</v>
      </c>
      <c r="L176" s="9">
        <f t="shared" si="2"/>
        <v>0.327599578322806</v>
      </c>
      <c r="M176" s="6">
        <v>51342.01</v>
      </c>
      <c r="N176" s="6">
        <v>17460.54</v>
      </c>
      <c r="O176" s="10">
        <v>34.01</v>
      </c>
      <c r="P176" s="10">
        <v>85.05</v>
      </c>
      <c r="Q176" s="12">
        <v>0.938752309384164</v>
      </c>
      <c r="R176" s="6">
        <v>1060.43</v>
      </c>
      <c r="S176" s="6">
        <v>125.68</v>
      </c>
      <c r="T176" s="6">
        <v>7794.09</v>
      </c>
      <c r="U176" s="6">
        <v>3268.64</v>
      </c>
      <c r="V176" s="6">
        <v>82.42</v>
      </c>
    </row>
    <row r="177" s="1" customFormat="1" ht="13.5" spans="1:22">
      <c r="A177" s="6">
        <v>308</v>
      </c>
      <c r="B177" s="6" t="s">
        <v>314</v>
      </c>
      <c r="C177" s="6">
        <v>5347</v>
      </c>
      <c r="D177" s="6" t="s">
        <v>452</v>
      </c>
      <c r="E177" s="6" t="s">
        <v>93</v>
      </c>
      <c r="F177" s="6" t="s">
        <v>332</v>
      </c>
      <c r="G177" s="6">
        <v>1</v>
      </c>
      <c r="H177" s="6">
        <v>283712</v>
      </c>
      <c r="I177" s="6">
        <v>60364.3</v>
      </c>
      <c r="J177" s="6">
        <v>256091.63</v>
      </c>
      <c r="K177" s="6">
        <v>83895.51</v>
      </c>
      <c r="L177" s="9">
        <f t="shared" si="2"/>
        <v>0.327599578322806</v>
      </c>
      <c r="M177" s="6">
        <v>58196.24</v>
      </c>
      <c r="N177" s="6">
        <v>19797.27</v>
      </c>
      <c r="O177" s="10">
        <v>34.02</v>
      </c>
      <c r="P177" s="10">
        <v>96.41</v>
      </c>
      <c r="Q177" s="12">
        <v>0.938752309384164</v>
      </c>
      <c r="R177" s="6">
        <v>1046.02</v>
      </c>
      <c r="S177" s="6">
        <v>116.52</v>
      </c>
      <c r="T177" s="6">
        <v>7794.09</v>
      </c>
      <c r="U177" s="6">
        <v>3268.64</v>
      </c>
      <c r="V177" s="6">
        <v>82.42</v>
      </c>
    </row>
    <row r="178" s="1" customFormat="1" ht="13.5" spans="1:22">
      <c r="A178" s="6">
        <v>308</v>
      </c>
      <c r="B178" s="6" t="s">
        <v>314</v>
      </c>
      <c r="C178" s="6">
        <v>4089</v>
      </c>
      <c r="D178" s="6" t="s">
        <v>92</v>
      </c>
      <c r="E178" s="6" t="s">
        <v>93</v>
      </c>
      <c r="F178" s="6" t="s">
        <v>317</v>
      </c>
      <c r="G178" s="6">
        <v>0.9</v>
      </c>
      <c r="H178" s="6">
        <v>283712</v>
      </c>
      <c r="I178" s="6">
        <v>54327.8</v>
      </c>
      <c r="J178" s="6">
        <v>256091.63</v>
      </c>
      <c r="K178" s="6">
        <v>83895.51</v>
      </c>
      <c r="L178" s="9">
        <f t="shared" si="2"/>
        <v>0.327599578322806</v>
      </c>
      <c r="M178" s="6">
        <v>49753.09</v>
      </c>
      <c r="N178" s="6">
        <v>14007.44</v>
      </c>
      <c r="O178" s="10">
        <v>28.15</v>
      </c>
      <c r="P178" s="10">
        <v>91.58</v>
      </c>
      <c r="Q178" s="12">
        <v>0.938752309384164</v>
      </c>
      <c r="R178" s="6">
        <v>518.35</v>
      </c>
      <c r="S178" s="6">
        <v>90.08</v>
      </c>
      <c r="T178" s="6">
        <v>7794.09</v>
      </c>
      <c r="U178" s="6">
        <v>3268.64</v>
      </c>
      <c r="V178" s="6">
        <v>82.42</v>
      </c>
    </row>
    <row r="179" s="1" customFormat="1" ht="13.5" spans="1:22">
      <c r="A179" s="6">
        <v>308</v>
      </c>
      <c r="B179" s="6" t="s">
        <v>314</v>
      </c>
      <c r="C179" s="6">
        <v>11251</v>
      </c>
      <c r="D179" s="6" t="s">
        <v>453</v>
      </c>
      <c r="E179" s="6" t="s">
        <v>93</v>
      </c>
      <c r="F179" s="6" t="s">
        <v>332</v>
      </c>
      <c r="G179" s="6">
        <v>0.8</v>
      </c>
      <c r="H179" s="6">
        <v>283712</v>
      </c>
      <c r="I179" s="6">
        <v>48291.3</v>
      </c>
      <c r="J179" s="6">
        <v>256091.63</v>
      </c>
      <c r="K179" s="6">
        <v>83895.51</v>
      </c>
      <c r="L179" s="9">
        <f t="shared" si="2"/>
        <v>0.327599578322806</v>
      </c>
      <c r="M179" s="6">
        <v>45034.96</v>
      </c>
      <c r="N179" s="6">
        <v>16092.65</v>
      </c>
      <c r="O179" s="10">
        <v>35.73</v>
      </c>
      <c r="P179" s="10">
        <v>93.26</v>
      </c>
      <c r="Q179" s="12">
        <v>0.938752309384164</v>
      </c>
      <c r="R179" s="6">
        <v>643.84</v>
      </c>
      <c r="S179" s="6">
        <v>80.1</v>
      </c>
      <c r="T179" s="6">
        <v>7794.09</v>
      </c>
      <c r="U179" s="6">
        <v>3268.64</v>
      </c>
      <c r="V179" s="6">
        <v>82.42</v>
      </c>
    </row>
    <row r="180" s="1" customFormat="1" ht="13.5" spans="1:22">
      <c r="A180" s="6">
        <v>723</v>
      </c>
      <c r="B180" s="6" t="s">
        <v>320</v>
      </c>
      <c r="C180" s="6">
        <v>11322</v>
      </c>
      <c r="D180" s="6" t="s">
        <v>72</v>
      </c>
      <c r="E180" s="6" t="s">
        <v>73</v>
      </c>
      <c r="F180" s="6" t="s">
        <v>315</v>
      </c>
      <c r="G180" s="6">
        <v>0.2</v>
      </c>
      <c r="H180" s="6">
        <v>124868</v>
      </c>
      <c r="I180" s="6">
        <v>20832</v>
      </c>
      <c r="J180" s="6">
        <v>110220.14</v>
      </c>
      <c r="K180" s="6">
        <v>33577.12</v>
      </c>
      <c r="L180" s="9">
        <f t="shared" si="2"/>
        <v>0.304636883966941</v>
      </c>
      <c r="M180" s="6">
        <v>28468.31</v>
      </c>
      <c r="N180" s="6">
        <v>9257.07</v>
      </c>
      <c r="O180" s="10">
        <v>32.52</v>
      </c>
      <c r="P180" s="10">
        <v>136.66</v>
      </c>
      <c r="Q180" s="12">
        <v>0.935654838709677</v>
      </c>
      <c r="R180" s="6">
        <v>153.69</v>
      </c>
      <c r="S180" s="6">
        <v>60.46</v>
      </c>
      <c r="T180" s="6">
        <v>2382.41</v>
      </c>
      <c r="U180" s="6">
        <v>887.08</v>
      </c>
      <c r="V180" s="6">
        <v>57.24</v>
      </c>
    </row>
    <row r="181" s="1" customFormat="1" ht="13.5" spans="1:22">
      <c r="A181" s="6">
        <v>723</v>
      </c>
      <c r="B181" s="6" t="s">
        <v>320</v>
      </c>
      <c r="C181" s="6">
        <v>8785</v>
      </c>
      <c r="D181" s="6" t="s">
        <v>454</v>
      </c>
      <c r="E181" s="6" t="s">
        <v>73</v>
      </c>
      <c r="F181" s="6" t="s">
        <v>331</v>
      </c>
      <c r="G181" s="6">
        <v>0.9</v>
      </c>
      <c r="H181" s="6">
        <v>124868</v>
      </c>
      <c r="I181" s="6">
        <v>52018</v>
      </c>
      <c r="J181" s="6">
        <v>110220.14</v>
      </c>
      <c r="K181" s="6">
        <v>33577.12</v>
      </c>
      <c r="L181" s="9">
        <f t="shared" si="2"/>
        <v>0.304636883966941</v>
      </c>
      <c r="M181" s="6">
        <v>45608.16</v>
      </c>
      <c r="N181" s="6">
        <v>14722.52</v>
      </c>
      <c r="O181" s="10">
        <v>32.28</v>
      </c>
      <c r="P181" s="10">
        <v>87.68</v>
      </c>
      <c r="Q181" s="12">
        <v>0.935654838709677</v>
      </c>
      <c r="R181" s="6">
        <v>309.46</v>
      </c>
      <c r="S181" s="6">
        <v>59.05</v>
      </c>
      <c r="T181" s="6">
        <v>2382.41</v>
      </c>
      <c r="U181" s="6">
        <v>887.08</v>
      </c>
      <c r="V181" s="6">
        <v>57.24</v>
      </c>
    </row>
    <row r="182" s="1" customFormat="1" ht="13.5" spans="1:22">
      <c r="A182" s="6">
        <v>723</v>
      </c>
      <c r="B182" s="6" t="s">
        <v>320</v>
      </c>
      <c r="C182" s="6">
        <v>8386</v>
      </c>
      <c r="D182" s="6" t="s">
        <v>455</v>
      </c>
      <c r="E182" s="6" t="s">
        <v>73</v>
      </c>
      <c r="F182" s="6" t="s">
        <v>344</v>
      </c>
      <c r="G182" s="6">
        <v>1</v>
      </c>
      <c r="H182" s="6">
        <v>124868</v>
      </c>
      <c r="I182" s="6">
        <v>52018</v>
      </c>
      <c r="J182" s="6">
        <v>110220.14</v>
      </c>
      <c r="K182" s="6">
        <v>33577.12</v>
      </c>
      <c r="L182" s="9">
        <f t="shared" si="2"/>
        <v>0.304636883966941</v>
      </c>
      <c r="M182" s="6">
        <v>34103.67</v>
      </c>
      <c r="N182" s="6">
        <v>9522.53</v>
      </c>
      <c r="O182" s="10">
        <v>27.92</v>
      </c>
      <c r="P182" s="10">
        <v>65.56</v>
      </c>
      <c r="Q182" s="12">
        <v>0.935654838709677</v>
      </c>
      <c r="R182" s="6">
        <v>423.94</v>
      </c>
      <c r="S182" s="6">
        <v>54.14</v>
      </c>
      <c r="T182" s="6">
        <v>2382.41</v>
      </c>
      <c r="U182" s="6">
        <v>887.08</v>
      </c>
      <c r="V182" s="6">
        <v>57.24</v>
      </c>
    </row>
    <row r="183" s="1" customFormat="1" ht="13.5" spans="1:22">
      <c r="A183" s="6">
        <v>710</v>
      </c>
      <c r="B183" s="6" t="s">
        <v>450</v>
      </c>
      <c r="C183" s="6">
        <v>11459</v>
      </c>
      <c r="D183" s="6" t="s">
        <v>456</v>
      </c>
      <c r="E183" s="6" t="s">
        <v>204</v>
      </c>
      <c r="F183" s="6" t="s">
        <v>331</v>
      </c>
      <c r="G183" s="6">
        <v>0.3</v>
      </c>
      <c r="H183" s="6">
        <v>105152</v>
      </c>
      <c r="I183" s="6">
        <v>17526</v>
      </c>
      <c r="J183" s="6">
        <v>92408.39</v>
      </c>
      <c r="K183" s="6">
        <v>30394.95</v>
      </c>
      <c r="L183" s="9">
        <f t="shared" si="2"/>
        <v>0.328919809121228</v>
      </c>
      <c r="M183" s="6">
        <v>36346.18</v>
      </c>
      <c r="N183" s="6">
        <v>11544.67</v>
      </c>
      <c r="O183" s="10">
        <v>31.76</v>
      </c>
      <c r="P183" s="10">
        <v>207.38</v>
      </c>
      <c r="Q183" s="12">
        <v>0.931536189516129</v>
      </c>
      <c r="R183" s="6">
        <v>306.98</v>
      </c>
      <c r="S183" s="6">
        <v>166.81</v>
      </c>
      <c r="T183" s="6">
        <v>2252.8</v>
      </c>
      <c r="U183" s="6">
        <v>695.61</v>
      </c>
      <c r="V183" s="6">
        <v>64.27</v>
      </c>
    </row>
    <row r="184" s="1" customFormat="1" ht="13.5" spans="1:22">
      <c r="A184" s="6">
        <v>710</v>
      </c>
      <c r="B184" s="6" t="s">
        <v>450</v>
      </c>
      <c r="C184" s="6">
        <v>9527</v>
      </c>
      <c r="D184" s="6" t="s">
        <v>203</v>
      </c>
      <c r="E184" s="6" t="s">
        <v>204</v>
      </c>
      <c r="F184" s="6" t="s">
        <v>317</v>
      </c>
      <c r="G184" s="6">
        <v>0.9</v>
      </c>
      <c r="H184" s="6">
        <v>105152</v>
      </c>
      <c r="I184" s="6">
        <v>87626</v>
      </c>
      <c r="J184" s="6">
        <v>92408.39</v>
      </c>
      <c r="K184" s="6">
        <v>30394.95</v>
      </c>
      <c r="L184" s="9">
        <f t="shared" si="2"/>
        <v>0.328919809121228</v>
      </c>
      <c r="M184" s="6">
        <v>50799</v>
      </c>
      <c r="N184" s="6">
        <v>16420.04</v>
      </c>
      <c r="O184" s="10">
        <v>32.32</v>
      </c>
      <c r="P184" s="10">
        <v>57.97</v>
      </c>
      <c r="Q184" s="12">
        <v>0.931536189516129</v>
      </c>
      <c r="R184" s="6">
        <v>388.63</v>
      </c>
      <c r="S184" s="6">
        <v>43.76</v>
      </c>
      <c r="T184" s="6">
        <v>2252.8</v>
      </c>
      <c r="U184" s="6">
        <v>695.61</v>
      </c>
      <c r="V184" s="6">
        <v>64.27</v>
      </c>
    </row>
    <row r="185" s="1" customFormat="1" ht="13.5" spans="1:22">
      <c r="A185" s="6">
        <v>387</v>
      </c>
      <c r="B185" s="6" t="s">
        <v>338</v>
      </c>
      <c r="C185" s="6">
        <v>11338</v>
      </c>
      <c r="D185" s="6" t="s">
        <v>457</v>
      </c>
      <c r="E185" s="6" t="s">
        <v>253</v>
      </c>
      <c r="F185" s="6" t="s">
        <v>315</v>
      </c>
      <c r="G185" s="6">
        <v>0.3</v>
      </c>
      <c r="H185" s="6">
        <v>324449.9</v>
      </c>
      <c r="I185" s="6">
        <v>30417</v>
      </c>
      <c r="J185" s="6">
        <v>302406.43</v>
      </c>
      <c r="K185" s="6">
        <v>87954.26</v>
      </c>
      <c r="L185" s="9">
        <f t="shared" si="2"/>
        <v>0.290847850027527</v>
      </c>
      <c r="M185" s="6">
        <v>6194.79</v>
      </c>
      <c r="N185" s="6">
        <v>1859.43</v>
      </c>
      <c r="O185" s="10">
        <v>30.02</v>
      </c>
      <c r="P185" s="10">
        <v>20.37</v>
      </c>
      <c r="Q185" s="12">
        <v>0.929052012288786</v>
      </c>
      <c r="R185" s="6" t="s">
        <v>313</v>
      </c>
      <c r="S185" s="6" t="s">
        <v>313</v>
      </c>
      <c r="T185" s="6">
        <v>7779.45</v>
      </c>
      <c r="U185" s="6">
        <v>2423.11</v>
      </c>
      <c r="V185" s="6">
        <v>71.93</v>
      </c>
    </row>
    <row r="186" s="1" customFormat="1" ht="13.5" spans="1:22">
      <c r="A186" s="6">
        <v>387</v>
      </c>
      <c r="B186" s="6" t="s">
        <v>338</v>
      </c>
      <c r="C186" s="6">
        <v>5408</v>
      </c>
      <c r="D186" s="6" t="s">
        <v>458</v>
      </c>
      <c r="E186" s="6" t="s">
        <v>253</v>
      </c>
      <c r="F186" s="6" t="s">
        <v>317</v>
      </c>
      <c r="G186" s="6">
        <v>0.9</v>
      </c>
      <c r="H186" s="6">
        <v>324449.9</v>
      </c>
      <c r="I186" s="6">
        <v>97057.99</v>
      </c>
      <c r="J186" s="6">
        <v>302406.43</v>
      </c>
      <c r="K186" s="6">
        <v>87954.26</v>
      </c>
      <c r="L186" s="9">
        <f t="shared" si="2"/>
        <v>0.290847850027527</v>
      </c>
      <c r="M186" s="6">
        <v>105179.83</v>
      </c>
      <c r="N186" s="6">
        <v>29960.57</v>
      </c>
      <c r="O186" s="10">
        <v>28.49</v>
      </c>
      <c r="P186" s="10">
        <v>108.37</v>
      </c>
      <c r="Q186" s="12">
        <v>0.929052012288786</v>
      </c>
      <c r="R186" s="6">
        <v>1055.48</v>
      </c>
      <c r="S186" s="6">
        <v>85.18</v>
      </c>
      <c r="T186" s="6">
        <v>7779.45</v>
      </c>
      <c r="U186" s="6">
        <v>2423.11</v>
      </c>
      <c r="V186" s="6">
        <v>71.93</v>
      </c>
    </row>
    <row r="187" s="1" customFormat="1" ht="13.5" spans="1:22">
      <c r="A187" s="6">
        <v>387</v>
      </c>
      <c r="B187" s="6" t="s">
        <v>338</v>
      </c>
      <c r="C187" s="6">
        <v>5701</v>
      </c>
      <c r="D187" s="6" t="s">
        <v>459</v>
      </c>
      <c r="E187" s="6" t="s">
        <v>253</v>
      </c>
      <c r="F187" s="6" t="s">
        <v>331</v>
      </c>
      <c r="G187" s="6">
        <v>1</v>
      </c>
      <c r="H187" s="6">
        <v>324449.9</v>
      </c>
      <c r="I187" s="6">
        <v>97057.99</v>
      </c>
      <c r="J187" s="6">
        <v>302406.43</v>
      </c>
      <c r="K187" s="6">
        <v>87954.26</v>
      </c>
      <c r="L187" s="9">
        <f t="shared" si="2"/>
        <v>0.290847850027527</v>
      </c>
      <c r="M187" s="6">
        <v>101557.16</v>
      </c>
      <c r="N187" s="6">
        <v>30328.13</v>
      </c>
      <c r="O187" s="10">
        <v>29.86</v>
      </c>
      <c r="P187" s="10">
        <v>104.64</v>
      </c>
      <c r="Q187" s="12">
        <v>0.929052012288786</v>
      </c>
      <c r="R187" s="6">
        <v>786.98</v>
      </c>
      <c r="S187" s="6">
        <v>78.9</v>
      </c>
      <c r="T187" s="6">
        <v>7779.45</v>
      </c>
      <c r="U187" s="6">
        <v>2423.11</v>
      </c>
      <c r="V187" s="6">
        <v>71.93</v>
      </c>
    </row>
    <row r="188" s="1" customFormat="1" ht="13.5" spans="1:22">
      <c r="A188" s="6">
        <v>387</v>
      </c>
      <c r="B188" s="6" t="s">
        <v>338</v>
      </c>
      <c r="C188" s="6">
        <v>10856</v>
      </c>
      <c r="D188" s="6" t="s">
        <v>252</v>
      </c>
      <c r="E188" s="6" t="s">
        <v>253</v>
      </c>
      <c r="F188" s="6" t="s">
        <v>331</v>
      </c>
      <c r="G188" s="6">
        <v>1</v>
      </c>
      <c r="H188" s="6">
        <v>324449.94</v>
      </c>
      <c r="I188" s="6">
        <v>97057.99</v>
      </c>
      <c r="J188" s="6">
        <v>302406.43</v>
      </c>
      <c r="K188" s="6">
        <v>87954.26</v>
      </c>
      <c r="L188" s="9">
        <f t="shared" si="2"/>
        <v>0.290847850027527</v>
      </c>
      <c r="M188" s="6">
        <v>82803.32</v>
      </c>
      <c r="N188" s="6">
        <v>23510.37</v>
      </c>
      <c r="O188" s="10">
        <v>28.39</v>
      </c>
      <c r="P188" s="10">
        <v>85.31</v>
      </c>
      <c r="Q188" s="12">
        <v>0.929052012288786</v>
      </c>
      <c r="R188" s="6">
        <v>580.65</v>
      </c>
      <c r="S188" s="6">
        <v>76.37</v>
      </c>
      <c r="T188" s="6">
        <v>7779.45</v>
      </c>
      <c r="U188" s="6">
        <v>2423.11</v>
      </c>
      <c r="V188" s="6">
        <v>71.93</v>
      </c>
    </row>
    <row r="189" s="1" customFormat="1" ht="13.5" spans="1:22">
      <c r="A189" s="6">
        <v>541</v>
      </c>
      <c r="B189" s="6" t="s">
        <v>338</v>
      </c>
      <c r="C189" s="6">
        <v>5407</v>
      </c>
      <c r="D189" s="6" t="s">
        <v>460</v>
      </c>
      <c r="E189" s="6" t="s">
        <v>189</v>
      </c>
      <c r="F189" s="6" t="s">
        <v>331</v>
      </c>
      <c r="G189" s="6">
        <v>1</v>
      </c>
      <c r="H189" s="6">
        <v>322400</v>
      </c>
      <c r="I189" s="6">
        <v>111172.51</v>
      </c>
      <c r="J189" s="6">
        <v>283429.21</v>
      </c>
      <c r="K189" s="6">
        <v>87532.2</v>
      </c>
      <c r="L189" s="9">
        <f t="shared" si="2"/>
        <v>0.308832671128004</v>
      </c>
      <c r="M189" s="6">
        <v>87218.86</v>
      </c>
      <c r="N189" s="6">
        <v>28274.55</v>
      </c>
      <c r="O189" s="10">
        <v>32.42</v>
      </c>
      <c r="P189" s="10">
        <v>78.45</v>
      </c>
      <c r="Q189" s="12">
        <v>0.914287774193548</v>
      </c>
      <c r="R189" s="6">
        <v>1574.59</v>
      </c>
      <c r="S189" s="6">
        <v>114.74</v>
      </c>
      <c r="T189" s="6">
        <v>10234.79</v>
      </c>
      <c r="U189" s="6">
        <v>3649.1</v>
      </c>
      <c r="V189" s="6">
        <v>95.24</v>
      </c>
    </row>
    <row r="190" s="1" customFormat="1" ht="13.5" spans="1:22">
      <c r="A190" s="6">
        <v>541</v>
      </c>
      <c r="B190" s="6" t="s">
        <v>338</v>
      </c>
      <c r="C190" s="6">
        <v>5665</v>
      </c>
      <c r="D190" s="6" t="s">
        <v>188</v>
      </c>
      <c r="E190" s="6" t="s">
        <v>189</v>
      </c>
      <c r="F190" s="6" t="s">
        <v>331</v>
      </c>
      <c r="G190" s="6">
        <v>1</v>
      </c>
      <c r="H190" s="6">
        <v>322400</v>
      </c>
      <c r="I190" s="6">
        <v>111172.51</v>
      </c>
      <c r="J190" s="6">
        <v>283429.21</v>
      </c>
      <c r="K190" s="6">
        <v>87532.2</v>
      </c>
      <c r="L190" s="9">
        <f t="shared" si="2"/>
        <v>0.308832671128004</v>
      </c>
      <c r="M190" s="6">
        <v>85603.09</v>
      </c>
      <c r="N190" s="6">
        <v>25574.34</v>
      </c>
      <c r="O190" s="10">
        <v>29.88</v>
      </c>
      <c r="P190" s="10">
        <v>77</v>
      </c>
      <c r="Q190" s="12">
        <v>0.914287774193548</v>
      </c>
      <c r="R190" s="6">
        <v>1103.36</v>
      </c>
      <c r="S190" s="6">
        <v>89.07</v>
      </c>
      <c r="T190" s="6">
        <v>10234.79</v>
      </c>
      <c r="U190" s="6">
        <v>3649.1</v>
      </c>
      <c r="V190" s="6">
        <v>95.24</v>
      </c>
    </row>
    <row r="191" s="1" customFormat="1" ht="13.5" spans="1:22">
      <c r="A191" s="6">
        <v>541</v>
      </c>
      <c r="B191" s="6" t="s">
        <v>338</v>
      </c>
      <c r="C191" s="6">
        <v>4304</v>
      </c>
      <c r="D191" s="6" t="s">
        <v>461</v>
      </c>
      <c r="E191" s="6" t="s">
        <v>189</v>
      </c>
      <c r="F191" s="6" t="s">
        <v>317</v>
      </c>
      <c r="G191" s="6">
        <v>0.9</v>
      </c>
      <c r="H191" s="6">
        <v>322400</v>
      </c>
      <c r="I191" s="6">
        <v>100055.29</v>
      </c>
      <c r="J191" s="6">
        <v>283429.21</v>
      </c>
      <c r="K191" s="6">
        <v>87532.2</v>
      </c>
      <c r="L191" s="9">
        <f t="shared" si="2"/>
        <v>0.308832671128004</v>
      </c>
      <c r="M191" s="6">
        <v>91372.54</v>
      </c>
      <c r="N191" s="6">
        <v>27872.73</v>
      </c>
      <c r="O191" s="10">
        <v>30.5</v>
      </c>
      <c r="P191" s="10">
        <v>91.32</v>
      </c>
      <c r="Q191" s="12">
        <v>0.914287774193548</v>
      </c>
      <c r="R191" s="6">
        <v>971.15</v>
      </c>
      <c r="S191" s="6">
        <v>80.42</v>
      </c>
      <c r="T191" s="6">
        <v>10234.79</v>
      </c>
      <c r="U191" s="6">
        <v>3649.1</v>
      </c>
      <c r="V191" s="6">
        <v>95.24</v>
      </c>
    </row>
    <row r="192" s="1" customFormat="1" ht="13.5" spans="1:22">
      <c r="A192" s="6">
        <v>102478</v>
      </c>
      <c r="B192" s="6" t="s">
        <v>314</v>
      </c>
      <c r="C192" s="6">
        <v>11478</v>
      </c>
      <c r="D192" s="6" t="s">
        <v>462</v>
      </c>
      <c r="E192" s="6" t="s">
        <v>463</v>
      </c>
      <c r="F192" s="6" t="s">
        <v>315</v>
      </c>
      <c r="G192" s="6">
        <v>0.8</v>
      </c>
      <c r="H192" s="6">
        <v>39432</v>
      </c>
      <c r="I192" s="6">
        <v>14339</v>
      </c>
      <c r="J192" s="6">
        <v>34010.7</v>
      </c>
      <c r="K192" s="6">
        <v>9275.51</v>
      </c>
      <c r="L192" s="9">
        <f t="shared" si="2"/>
        <v>0.272723290023434</v>
      </c>
      <c r="M192" s="6">
        <v>11058.33</v>
      </c>
      <c r="N192" s="6">
        <v>3075.32</v>
      </c>
      <c r="O192" s="10">
        <v>27.81</v>
      </c>
      <c r="P192" s="10">
        <v>77.12</v>
      </c>
      <c r="Q192" s="12">
        <v>0.914266129032258</v>
      </c>
      <c r="R192" s="6" t="s">
        <v>313</v>
      </c>
      <c r="S192" s="6" t="s">
        <v>313</v>
      </c>
      <c r="T192" s="6">
        <v>812.96</v>
      </c>
      <c r="U192" s="6">
        <v>216.46</v>
      </c>
      <c r="V192" s="6">
        <v>61.85</v>
      </c>
    </row>
    <row r="193" s="1" customFormat="1" ht="13.5" spans="1:22">
      <c r="A193" s="6">
        <v>102478</v>
      </c>
      <c r="B193" s="6" t="s">
        <v>314</v>
      </c>
      <c r="C193" s="6">
        <v>998087</v>
      </c>
      <c r="D193" s="6" t="s">
        <v>464</v>
      </c>
      <c r="E193" s="6" t="s">
        <v>463</v>
      </c>
      <c r="F193" s="6" t="s">
        <v>317</v>
      </c>
      <c r="G193" s="6">
        <v>0.5</v>
      </c>
      <c r="H193" s="6">
        <v>39432</v>
      </c>
      <c r="I193" s="6">
        <v>7170</v>
      </c>
      <c r="J193" s="6">
        <v>34010.7</v>
      </c>
      <c r="K193" s="6">
        <v>9275.51</v>
      </c>
      <c r="L193" s="9">
        <f t="shared" si="2"/>
        <v>0.272723290023434</v>
      </c>
      <c r="M193" s="6">
        <v>6459.92</v>
      </c>
      <c r="N193" s="6">
        <v>1757.07</v>
      </c>
      <c r="O193" s="10">
        <v>27.2</v>
      </c>
      <c r="P193" s="10">
        <v>90.1</v>
      </c>
      <c r="Q193" s="12">
        <v>0.914266129032258</v>
      </c>
      <c r="R193" s="6">
        <v>183.47</v>
      </c>
      <c r="S193" s="6">
        <v>272.7</v>
      </c>
      <c r="T193" s="6">
        <v>812.96</v>
      </c>
      <c r="U193" s="6">
        <v>216.46</v>
      </c>
      <c r="V193" s="6">
        <v>61.85</v>
      </c>
    </row>
    <row r="194" s="1" customFormat="1" ht="13.5" spans="1:22">
      <c r="A194" s="6">
        <v>102478</v>
      </c>
      <c r="B194" s="6" t="s">
        <v>314</v>
      </c>
      <c r="C194" s="6">
        <v>9822</v>
      </c>
      <c r="D194" s="6" t="s">
        <v>465</v>
      </c>
      <c r="E194" s="6" t="s">
        <v>463</v>
      </c>
      <c r="F194" s="6" t="s">
        <v>331</v>
      </c>
      <c r="G194" s="6">
        <v>1</v>
      </c>
      <c r="H194" s="6">
        <v>39432</v>
      </c>
      <c r="I194" s="6">
        <v>17923</v>
      </c>
      <c r="J194" s="6">
        <v>34010.7</v>
      </c>
      <c r="K194" s="6">
        <v>9275.51</v>
      </c>
      <c r="L194" s="9">
        <f t="shared" ref="L194:L257" si="3">K194/J194</f>
        <v>0.272723290023434</v>
      </c>
      <c r="M194" s="6">
        <v>16492.45</v>
      </c>
      <c r="N194" s="6">
        <v>4443.12</v>
      </c>
      <c r="O194" s="10">
        <v>26.94</v>
      </c>
      <c r="P194" s="10">
        <v>92.02</v>
      </c>
      <c r="Q194" s="12">
        <v>0.914266129032258</v>
      </c>
      <c r="R194" s="6">
        <v>32.99</v>
      </c>
      <c r="S194" s="6">
        <v>26.98</v>
      </c>
      <c r="T194" s="6">
        <v>812.96</v>
      </c>
      <c r="U194" s="6">
        <v>216.46</v>
      </c>
      <c r="V194" s="6">
        <v>61.85</v>
      </c>
    </row>
    <row r="195" s="1" customFormat="1" ht="13.5" spans="1:22">
      <c r="A195" s="6">
        <v>359</v>
      </c>
      <c r="B195" s="6" t="s">
        <v>333</v>
      </c>
      <c r="C195" s="6">
        <v>10904</v>
      </c>
      <c r="D195" s="6" t="s">
        <v>466</v>
      </c>
      <c r="E195" s="6" t="s">
        <v>212</v>
      </c>
      <c r="F195" s="6" t="s">
        <v>331</v>
      </c>
      <c r="G195" s="6">
        <v>1</v>
      </c>
      <c r="H195" s="6">
        <v>290160</v>
      </c>
      <c r="I195" s="6">
        <v>74400</v>
      </c>
      <c r="J195" s="6">
        <v>254016.27</v>
      </c>
      <c r="K195" s="6">
        <v>80464.75</v>
      </c>
      <c r="L195" s="9">
        <f t="shared" si="3"/>
        <v>0.316770063586872</v>
      </c>
      <c r="M195" s="6">
        <v>54917.71</v>
      </c>
      <c r="N195" s="6">
        <v>17130.64</v>
      </c>
      <c r="O195" s="10">
        <v>31.19</v>
      </c>
      <c r="P195" s="10">
        <v>73.81</v>
      </c>
      <c r="Q195" s="12">
        <v>0.910452580645161</v>
      </c>
      <c r="R195" s="6" t="s">
        <v>313</v>
      </c>
      <c r="S195" s="6" t="s">
        <v>313</v>
      </c>
      <c r="T195" s="6">
        <v>8495.89</v>
      </c>
      <c r="U195" s="6">
        <v>3124.26</v>
      </c>
      <c r="V195" s="6">
        <v>87.84</v>
      </c>
    </row>
    <row r="196" s="1" customFormat="1" ht="13.5" spans="1:22">
      <c r="A196" s="6">
        <v>359</v>
      </c>
      <c r="B196" s="6" t="s">
        <v>333</v>
      </c>
      <c r="C196" s="6">
        <v>5623</v>
      </c>
      <c r="D196" s="6" t="s">
        <v>467</v>
      </c>
      <c r="E196" s="6" t="s">
        <v>212</v>
      </c>
      <c r="F196" s="6" t="s">
        <v>317</v>
      </c>
      <c r="G196" s="6">
        <v>0.9</v>
      </c>
      <c r="H196" s="6">
        <v>290160</v>
      </c>
      <c r="I196" s="6">
        <v>66960</v>
      </c>
      <c r="J196" s="6">
        <v>254016.27</v>
      </c>
      <c r="K196" s="6">
        <v>80464.75</v>
      </c>
      <c r="L196" s="9">
        <f t="shared" si="3"/>
        <v>0.316770063586872</v>
      </c>
      <c r="M196" s="6">
        <v>75890.82</v>
      </c>
      <c r="N196" s="6">
        <v>23543.1</v>
      </c>
      <c r="O196" s="10">
        <v>31.02</v>
      </c>
      <c r="P196" s="10">
        <v>113.34</v>
      </c>
      <c r="Q196" s="12">
        <v>0.910452580645161</v>
      </c>
      <c r="R196" s="6">
        <v>1764</v>
      </c>
      <c r="S196" s="6">
        <v>219.95</v>
      </c>
      <c r="T196" s="6">
        <v>8495.89</v>
      </c>
      <c r="U196" s="6">
        <v>3124.26</v>
      </c>
      <c r="V196" s="6">
        <v>87.84</v>
      </c>
    </row>
    <row r="197" s="1" customFormat="1" ht="13.5" spans="1:22">
      <c r="A197" s="6">
        <v>359</v>
      </c>
      <c r="B197" s="6" t="s">
        <v>333</v>
      </c>
      <c r="C197" s="6">
        <v>10860</v>
      </c>
      <c r="D197" s="6" t="s">
        <v>211</v>
      </c>
      <c r="E197" s="6" t="s">
        <v>212</v>
      </c>
      <c r="F197" s="6" t="s">
        <v>331</v>
      </c>
      <c r="G197" s="6">
        <v>1</v>
      </c>
      <c r="H197" s="6">
        <v>290160</v>
      </c>
      <c r="I197" s="6">
        <v>74400</v>
      </c>
      <c r="J197" s="6">
        <v>254016.27</v>
      </c>
      <c r="K197" s="6">
        <v>80464.75</v>
      </c>
      <c r="L197" s="9">
        <f t="shared" si="3"/>
        <v>0.316770063586872</v>
      </c>
      <c r="M197" s="6">
        <v>67972.43</v>
      </c>
      <c r="N197" s="6">
        <v>23207.58</v>
      </c>
      <c r="O197" s="10">
        <v>34.14</v>
      </c>
      <c r="P197" s="10">
        <v>91.36</v>
      </c>
      <c r="Q197" s="12">
        <v>0.910452580645161</v>
      </c>
      <c r="R197" s="6">
        <v>1354</v>
      </c>
      <c r="S197" s="6">
        <v>143.81</v>
      </c>
      <c r="T197" s="6">
        <v>8495.89</v>
      </c>
      <c r="U197" s="6">
        <v>3124.26</v>
      </c>
      <c r="V197" s="6">
        <v>87.84</v>
      </c>
    </row>
    <row r="198" s="1" customFormat="1" ht="13.5" spans="1:22">
      <c r="A198" s="6">
        <v>359</v>
      </c>
      <c r="B198" s="6" t="s">
        <v>333</v>
      </c>
      <c r="C198" s="6">
        <v>10463</v>
      </c>
      <c r="D198" s="6" t="s">
        <v>269</v>
      </c>
      <c r="E198" s="6" t="s">
        <v>212</v>
      </c>
      <c r="F198" s="6" t="s">
        <v>331</v>
      </c>
      <c r="G198" s="6">
        <v>1</v>
      </c>
      <c r="H198" s="6">
        <v>290160</v>
      </c>
      <c r="I198" s="6">
        <v>74400</v>
      </c>
      <c r="J198" s="6">
        <v>254016.27</v>
      </c>
      <c r="K198" s="6">
        <v>80464.75</v>
      </c>
      <c r="L198" s="9">
        <f t="shared" si="3"/>
        <v>0.316770063586872</v>
      </c>
      <c r="M198" s="6">
        <v>55190.31</v>
      </c>
      <c r="N198" s="6">
        <v>16563.44</v>
      </c>
      <c r="O198" s="10">
        <v>30.01</v>
      </c>
      <c r="P198" s="10">
        <v>74.18</v>
      </c>
      <c r="Q198" s="12">
        <v>0.910452580645161</v>
      </c>
      <c r="R198" s="6">
        <v>6.26</v>
      </c>
      <c r="S198" s="6">
        <v>0.82</v>
      </c>
      <c r="T198" s="6">
        <v>8495.89</v>
      </c>
      <c r="U198" s="6">
        <v>3124.26</v>
      </c>
      <c r="V198" s="6">
        <v>87.84</v>
      </c>
    </row>
    <row r="199" s="1" customFormat="1" ht="13.5" spans="1:22">
      <c r="A199" s="6">
        <v>54</v>
      </c>
      <c r="B199" s="6" t="s">
        <v>321</v>
      </c>
      <c r="C199" s="6">
        <v>10808</v>
      </c>
      <c r="D199" s="6" t="s">
        <v>210</v>
      </c>
      <c r="E199" s="6" t="s">
        <v>49</v>
      </c>
      <c r="F199" s="6" t="s">
        <v>331</v>
      </c>
      <c r="G199" s="6">
        <v>1</v>
      </c>
      <c r="H199" s="6">
        <v>248248</v>
      </c>
      <c r="I199" s="6">
        <v>63643</v>
      </c>
      <c r="J199" s="6">
        <v>215712.43</v>
      </c>
      <c r="K199" s="6">
        <v>65308.28</v>
      </c>
      <c r="L199" s="9">
        <f t="shared" si="3"/>
        <v>0.302756220399538</v>
      </c>
      <c r="M199" s="6">
        <v>37852.63</v>
      </c>
      <c r="N199" s="6">
        <v>12966.17</v>
      </c>
      <c r="O199" s="10">
        <v>34.25</v>
      </c>
      <c r="P199" s="10">
        <v>59.48</v>
      </c>
      <c r="Q199" s="12">
        <v>0.903696816087139</v>
      </c>
      <c r="R199" s="6" t="s">
        <v>313</v>
      </c>
      <c r="S199" s="6" t="s">
        <v>313</v>
      </c>
      <c r="T199" s="6">
        <v>4396.63</v>
      </c>
      <c r="U199" s="6">
        <v>1418.08</v>
      </c>
      <c r="V199" s="6">
        <v>53.13</v>
      </c>
    </row>
    <row r="200" s="1" customFormat="1" ht="13.5" spans="1:22">
      <c r="A200" s="6">
        <v>54</v>
      </c>
      <c r="B200" s="6" t="s">
        <v>321</v>
      </c>
      <c r="C200" s="6">
        <v>7379</v>
      </c>
      <c r="D200" s="6" t="s">
        <v>103</v>
      </c>
      <c r="E200" s="6" t="s">
        <v>49</v>
      </c>
      <c r="F200" s="6" t="s">
        <v>331</v>
      </c>
      <c r="G200" s="6">
        <v>1</v>
      </c>
      <c r="H200" s="6">
        <v>248248</v>
      </c>
      <c r="I200" s="6">
        <v>63643</v>
      </c>
      <c r="J200" s="6">
        <v>215712.43</v>
      </c>
      <c r="K200" s="6">
        <v>65308.28</v>
      </c>
      <c r="L200" s="9">
        <f t="shared" si="3"/>
        <v>0.302756220399538</v>
      </c>
      <c r="M200" s="6">
        <v>67029.55</v>
      </c>
      <c r="N200" s="6">
        <v>20912.42</v>
      </c>
      <c r="O200" s="10">
        <v>31.2</v>
      </c>
      <c r="P200" s="10">
        <v>105.32</v>
      </c>
      <c r="Q200" s="12">
        <v>0.903696816087139</v>
      </c>
      <c r="R200" s="6">
        <v>629.92</v>
      </c>
      <c r="S200" s="6">
        <v>98.81</v>
      </c>
      <c r="T200" s="6">
        <v>4396.63</v>
      </c>
      <c r="U200" s="6">
        <v>1418.08</v>
      </c>
      <c r="V200" s="6">
        <v>53.13</v>
      </c>
    </row>
    <row r="201" s="1" customFormat="1" ht="13.5" spans="1:22">
      <c r="A201" s="6">
        <v>54</v>
      </c>
      <c r="B201" s="6" t="s">
        <v>321</v>
      </c>
      <c r="C201" s="6">
        <v>6884</v>
      </c>
      <c r="D201" s="6" t="s">
        <v>468</v>
      </c>
      <c r="E201" s="6" t="s">
        <v>49</v>
      </c>
      <c r="F201" s="6" t="s">
        <v>317</v>
      </c>
      <c r="G201" s="6">
        <v>0.9</v>
      </c>
      <c r="H201" s="6">
        <v>248248</v>
      </c>
      <c r="I201" s="6">
        <v>57319</v>
      </c>
      <c r="J201" s="6">
        <v>215712.43</v>
      </c>
      <c r="K201" s="6">
        <v>65308.28</v>
      </c>
      <c r="L201" s="9">
        <f t="shared" si="3"/>
        <v>0.302756220399538</v>
      </c>
      <c r="M201" s="6">
        <v>38918.4</v>
      </c>
      <c r="N201" s="6">
        <v>12376.75</v>
      </c>
      <c r="O201" s="10">
        <v>31.8</v>
      </c>
      <c r="P201" s="10">
        <v>67.9</v>
      </c>
      <c r="Q201" s="12">
        <v>0.903696816087139</v>
      </c>
      <c r="R201" s="6">
        <v>457.76</v>
      </c>
      <c r="S201" s="6">
        <v>69.18</v>
      </c>
      <c r="T201" s="6">
        <v>4396.63</v>
      </c>
      <c r="U201" s="6">
        <v>1418.08</v>
      </c>
      <c r="V201" s="6">
        <v>53.13</v>
      </c>
    </row>
    <row r="202" s="1" customFormat="1" ht="13.5" spans="1:22">
      <c r="A202" s="6">
        <v>54</v>
      </c>
      <c r="B202" s="6" t="s">
        <v>321</v>
      </c>
      <c r="C202" s="6">
        <v>6301</v>
      </c>
      <c r="D202" s="6" t="s">
        <v>48</v>
      </c>
      <c r="E202" s="6" t="s">
        <v>49</v>
      </c>
      <c r="F202" s="6" t="s">
        <v>331</v>
      </c>
      <c r="G202" s="6">
        <v>1</v>
      </c>
      <c r="H202" s="6">
        <v>248248</v>
      </c>
      <c r="I202" s="6">
        <v>63643</v>
      </c>
      <c r="J202" s="6">
        <v>215712.43</v>
      </c>
      <c r="K202" s="6">
        <v>65308.28</v>
      </c>
      <c r="L202" s="9">
        <f t="shared" si="3"/>
        <v>0.302756220399538</v>
      </c>
      <c r="M202" s="6">
        <v>71911.85</v>
      </c>
      <c r="N202" s="6">
        <v>19052.94</v>
      </c>
      <c r="O202" s="10">
        <v>26.49</v>
      </c>
      <c r="P202" s="10">
        <v>112.99</v>
      </c>
      <c r="Q202" s="12">
        <v>0.903696816087139</v>
      </c>
      <c r="R202" s="6">
        <v>330.4</v>
      </c>
      <c r="S202" s="6">
        <v>46.13</v>
      </c>
      <c r="T202" s="6">
        <v>4396.63</v>
      </c>
      <c r="U202" s="6">
        <v>1418.08</v>
      </c>
      <c r="V202" s="6">
        <v>53.13</v>
      </c>
    </row>
    <row r="203" s="1" customFormat="1" ht="13.5" spans="1:22">
      <c r="A203" s="6">
        <v>511</v>
      </c>
      <c r="B203" s="6" t="s">
        <v>320</v>
      </c>
      <c r="C203" s="6">
        <v>9209</v>
      </c>
      <c r="D203" s="6" t="s">
        <v>180</v>
      </c>
      <c r="E203" s="6" t="s">
        <v>68</v>
      </c>
      <c r="F203" s="6" t="s">
        <v>331</v>
      </c>
      <c r="G203" s="6">
        <v>1</v>
      </c>
      <c r="H203" s="6">
        <v>186992</v>
      </c>
      <c r="I203" s="6">
        <v>47610</v>
      </c>
      <c r="J203" s="6">
        <v>162136.41</v>
      </c>
      <c r="K203" s="6">
        <v>48941.45</v>
      </c>
      <c r="L203" s="9">
        <f t="shared" si="3"/>
        <v>0.301853544185418</v>
      </c>
      <c r="M203" s="6">
        <v>36900.69</v>
      </c>
      <c r="N203" s="6">
        <v>11408.58</v>
      </c>
      <c r="O203" s="10">
        <v>30.92</v>
      </c>
      <c r="P203" s="10">
        <v>77.51</v>
      </c>
      <c r="Q203" s="12">
        <v>0.90175978865406</v>
      </c>
      <c r="R203" s="6" t="s">
        <v>313</v>
      </c>
      <c r="S203" s="6" t="s">
        <v>313</v>
      </c>
      <c r="T203" s="6">
        <v>5124.58</v>
      </c>
      <c r="U203" s="6">
        <v>2055.01</v>
      </c>
      <c r="V203" s="6">
        <v>82.22</v>
      </c>
    </row>
    <row r="204" s="1" customFormat="1" ht="13.5" spans="1:22">
      <c r="A204" s="6">
        <v>511</v>
      </c>
      <c r="B204" s="6" t="s">
        <v>320</v>
      </c>
      <c r="C204" s="6">
        <v>11623</v>
      </c>
      <c r="D204" s="6" t="s">
        <v>469</v>
      </c>
      <c r="E204" s="6" t="s">
        <v>68</v>
      </c>
      <c r="F204" s="6" t="s">
        <v>415</v>
      </c>
      <c r="G204" s="6">
        <v>0.6</v>
      </c>
      <c r="H204" s="6">
        <v>186992</v>
      </c>
      <c r="I204" s="6">
        <v>28590</v>
      </c>
      <c r="J204" s="6">
        <v>162136.41</v>
      </c>
      <c r="K204" s="6">
        <v>48941.45</v>
      </c>
      <c r="L204" s="9">
        <f t="shared" si="3"/>
        <v>0.301853544185418</v>
      </c>
      <c r="M204" s="6">
        <v>21475.01</v>
      </c>
      <c r="N204" s="6">
        <v>6225.61</v>
      </c>
      <c r="O204" s="10">
        <v>28.99</v>
      </c>
      <c r="P204" s="10">
        <v>75.11</v>
      </c>
      <c r="Q204" s="12">
        <v>0.90175978865406</v>
      </c>
      <c r="R204" s="6">
        <v>562.27</v>
      </c>
      <c r="S204" s="6">
        <v>153.57</v>
      </c>
      <c r="T204" s="6">
        <v>5124.58</v>
      </c>
      <c r="U204" s="6">
        <v>2055.01</v>
      </c>
      <c r="V204" s="6">
        <v>82.22</v>
      </c>
    </row>
    <row r="205" s="1" customFormat="1" ht="13.5" spans="1:22">
      <c r="A205" s="6">
        <v>511</v>
      </c>
      <c r="B205" s="6" t="s">
        <v>320</v>
      </c>
      <c r="C205" s="6">
        <v>5527</v>
      </c>
      <c r="D205" s="6" t="s">
        <v>67</v>
      </c>
      <c r="E205" s="6" t="s">
        <v>68</v>
      </c>
      <c r="F205" s="6" t="s">
        <v>317</v>
      </c>
      <c r="G205" s="6">
        <v>0.9</v>
      </c>
      <c r="H205" s="6">
        <v>186992</v>
      </c>
      <c r="I205" s="6">
        <v>42840</v>
      </c>
      <c r="J205" s="6">
        <v>162136.41</v>
      </c>
      <c r="K205" s="6">
        <v>48941.45</v>
      </c>
      <c r="L205" s="9">
        <f t="shared" si="3"/>
        <v>0.301853544185418</v>
      </c>
      <c r="M205" s="6">
        <v>47555.93</v>
      </c>
      <c r="N205" s="6">
        <v>13268.15</v>
      </c>
      <c r="O205" s="10">
        <v>27.9</v>
      </c>
      <c r="P205" s="10">
        <v>111.01</v>
      </c>
      <c r="Q205" s="12">
        <v>0.90175978865406</v>
      </c>
      <c r="R205" s="6">
        <v>844.58</v>
      </c>
      <c r="S205" s="6">
        <v>142.67</v>
      </c>
      <c r="T205" s="6">
        <v>5124.58</v>
      </c>
      <c r="U205" s="6">
        <v>2055.01</v>
      </c>
      <c r="V205" s="6">
        <v>82.22</v>
      </c>
    </row>
    <row r="206" s="1" customFormat="1" ht="13.5" spans="1:22">
      <c r="A206" s="6">
        <v>511</v>
      </c>
      <c r="B206" s="6" t="s">
        <v>320</v>
      </c>
      <c r="C206" s="6">
        <v>11333</v>
      </c>
      <c r="D206" s="6" t="s">
        <v>273</v>
      </c>
      <c r="E206" s="6" t="s">
        <v>68</v>
      </c>
      <c r="F206" s="6" t="s">
        <v>470</v>
      </c>
      <c r="G206" s="6">
        <v>0.7</v>
      </c>
      <c r="H206" s="6">
        <v>186922</v>
      </c>
      <c r="I206" s="6">
        <v>33330</v>
      </c>
      <c r="J206" s="6">
        <v>162136.41</v>
      </c>
      <c r="K206" s="6">
        <v>48941.45</v>
      </c>
      <c r="L206" s="9">
        <f t="shared" si="3"/>
        <v>0.301853544185418</v>
      </c>
      <c r="M206" s="6">
        <v>36263.57</v>
      </c>
      <c r="N206" s="6">
        <v>11967.37</v>
      </c>
      <c r="O206" s="10">
        <v>33</v>
      </c>
      <c r="P206" s="10">
        <v>108.8</v>
      </c>
      <c r="Q206" s="12">
        <v>0.90175978865406</v>
      </c>
      <c r="R206" s="6">
        <v>499.08</v>
      </c>
      <c r="S206" s="6">
        <v>113.38</v>
      </c>
      <c r="T206" s="6">
        <v>5124.58</v>
      </c>
      <c r="U206" s="6">
        <v>2055.01</v>
      </c>
      <c r="V206" s="6">
        <v>82.25</v>
      </c>
    </row>
    <row r="207" s="1" customFormat="1" ht="13.5" spans="1:22">
      <c r="A207" s="6">
        <v>511</v>
      </c>
      <c r="B207" s="6" t="s">
        <v>320</v>
      </c>
      <c r="C207" s="6">
        <v>11602</v>
      </c>
      <c r="D207" s="6" t="s">
        <v>235</v>
      </c>
      <c r="E207" s="6" t="s">
        <v>68</v>
      </c>
      <c r="F207" s="6" t="s">
        <v>441</v>
      </c>
      <c r="G207" s="6">
        <v>0.6</v>
      </c>
      <c r="H207" s="6">
        <v>186992</v>
      </c>
      <c r="I207" s="6">
        <v>28590</v>
      </c>
      <c r="J207" s="6">
        <v>162136.41</v>
      </c>
      <c r="K207" s="6">
        <v>48941.45</v>
      </c>
      <c r="L207" s="9">
        <f t="shared" si="3"/>
        <v>0.301853544185418</v>
      </c>
      <c r="M207" s="6">
        <v>19941.21</v>
      </c>
      <c r="N207" s="6">
        <v>6071.73</v>
      </c>
      <c r="O207" s="10">
        <v>30.45</v>
      </c>
      <c r="P207" s="10">
        <v>69.75</v>
      </c>
      <c r="Q207" s="12">
        <v>0.90175978865406</v>
      </c>
      <c r="R207" s="6">
        <v>149.08</v>
      </c>
      <c r="S207" s="6">
        <v>38.2</v>
      </c>
      <c r="T207" s="6">
        <v>5124.58</v>
      </c>
      <c r="U207" s="6">
        <v>2055.01</v>
      </c>
      <c r="V207" s="6">
        <v>82.22</v>
      </c>
    </row>
    <row r="208" s="1" customFormat="1" ht="13.5" spans="1:22">
      <c r="A208" s="6">
        <v>545</v>
      </c>
      <c r="B208" s="6" t="s">
        <v>320</v>
      </c>
      <c r="C208" s="6">
        <v>11382</v>
      </c>
      <c r="D208" s="6" t="s">
        <v>114</v>
      </c>
      <c r="E208" s="6" t="s">
        <v>108</v>
      </c>
      <c r="F208" s="6" t="s">
        <v>331</v>
      </c>
      <c r="G208" s="6">
        <v>0.6</v>
      </c>
      <c r="H208" s="6">
        <v>98580</v>
      </c>
      <c r="I208" s="6">
        <v>23659.2</v>
      </c>
      <c r="J208" s="6">
        <v>83814.89</v>
      </c>
      <c r="K208" s="6">
        <v>27061.24</v>
      </c>
      <c r="L208" s="9">
        <f t="shared" si="3"/>
        <v>0.322869122658277</v>
      </c>
      <c r="M208" s="6">
        <v>41156.03</v>
      </c>
      <c r="N208" s="6">
        <v>13367.3</v>
      </c>
      <c r="O208" s="10">
        <v>32.48</v>
      </c>
      <c r="P208" s="10">
        <v>173.95</v>
      </c>
      <c r="Q208" s="12">
        <v>0.901235376344086</v>
      </c>
      <c r="R208" s="6">
        <v>593.97</v>
      </c>
      <c r="S208" s="6">
        <v>188.58</v>
      </c>
      <c r="T208" s="6">
        <v>1769.8</v>
      </c>
      <c r="U208" s="6">
        <v>683.2</v>
      </c>
      <c r="V208" s="6">
        <v>53.86</v>
      </c>
    </row>
    <row r="209" s="1" customFormat="1" ht="13.5" spans="1:22">
      <c r="A209" s="6">
        <v>545</v>
      </c>
      <c r="B209" s="6" t="s">
        <v>320</v>
      </c>
      <c r="C209" s="6">
        <v>10952</v>
      </c>
      <c r="D209" s="6" t="s">
        <v>107</v>
      </c>
      <c r="E209" s="6" t="s">
        <v>108</v>
      </c>
      <c r="F209" s="6" t="s">
        <v>331</v>
      </c>
      <c r="G209" s="6">
        <v>1</v>
      </c>
      <c r="H209" s="6">
        <v>98580</v>
      </c>
      <c r="I209" s="6">
        <v>39432</v>
      </c>
      <c r="J209" s="6">
        <v>83814.89</v>
      </c>
      <c r="K209" s="6">
        <v>27061.24</v>
      </c>
      <c r="L209" s="9">
        <f t="shared" si="3"/>
        <v>0.322869122658277</v>
      </c>
      <c r="M209" s="6">
        <v>40065.62</v>
      </c>
      <c r="N209" s="6">
        <v>13335.48</v>
      </c>
      <c r="O209" s="10">
        <v>33.28</v>
      </c>
      <c r="P209" s="10">
        <v>101.61</v>
      </c>
      <c r="Q209" s="12">
        <v>0.901235376344086</v>
      </c>
      <c r="R209" s="6">
        <v>730.68</v>
      </c>
      <c r="S209" s="6">
        <v>149.1</v>
      </c>
      <c r="T209" s="6">
        <v>1769.8</v>
      </c>
      <c r="U209" s="6">
        <v>683.2</v>
      </c>
      <c r="V209" s="6">
        <v>53.86</v>
      </c>
    </row>
    <row r="210" s="1" customFormat="1" ht="13.5" spans="1:22">
      <c r="A210" s="6">
        <v>545</v>
      </c>
      <c r="B210" s="6" t="s">
        <v>320</v>
      </c>
      <c r="C210" s="6">
        <v>11143</v>
      </c>
      <c r="D210" s="6" t="s">
        <v>183</v>
      </c>
      <c r="E210" s="6" t="s">
        <v>108</v>
      </c>
      <c r="F210" s="6" t="s">
        <v>317</v>
      </c>
      <c r="G210" s="6">
        <v>0.9</v>
      </c>
      <c r="H210" s="6">
        <v>98580</v>
      </c>
      <c r="I210" s="6">
        <v>35488.8</v>
      </c>
      <c r="J210" s="6">
        <v>83814.89</v>
      </c>
      <c r="K210" s="6">
        <v>27061.24</v>
      </c>
      <c r="L210" s="9">
        <f t="shared" si="3"/>
        <v>0.322869122658277</v>
      </c>
      <c r="M210" s="6">
        <v>29362.96</v>
      </c>
      <c r="N210" s="6">
        <v>9288.98</v>
      </c>
      <c r="O210" s="10">
        <v>31.64</v>
      </c>
      <c r="P210" s="10">
        <v>82.74</v>
      </c>
      <c r="Q210" s="12">
        <v>0.901235376344086</v>
      </c>
      <c r="R210" s="6">
        <v>89.23</v>
      </c>
      <c r="S210" s="6">
        <v>23.89</v>
      </c>
      <c r="T210" s="6">
        <v>1769.8</v>
      </c>
      <c r="U210" s="6">
        <v>683.2</v>
      </c>
      <c r="V210" s="6">
        <v>53.86</v>
      </c>
    </row>
    <row r="211" s="1" customFormat="1" ht="13.5" spans="1:22">
      <c r="A211" s="6">
        <v>598</v>
      </c>
      <c r="B211" s="6" t="s">
        <v>320</v>
      </c>
      <c r="C211" s="6">
        <v>6662</v>
      </c>
      <c r="D211" s="6" t="s">
        <v>163</v>
      </c>
      <c r="E211" s="6" t="s">
        <v>164</v>
      </c>
      <c r="F211" s="6" t="s">
        <v>317</v>
      </c>
      <c r="G211" s="6">
        <v>0.9</v>
      </c>
      <c r="H211" s="6">
        <v>219232</v>
      </c>
      <c r="I211" s="6">
        <v>68038</v>
      </c>
      <c r="J211" s="6">
        <v>189155.33</v>
      </c>
      <c r="K211" s="6">
        <v>63642.32</v>
      </c>
      <c r="L211" s="9">
        <f t="shared" si="3"/>
        <v>0.336455335411379</v>
      </c>
      <c r="M211" s="6">
        <v>63758.89</v>
      </c>
      <c r="N211" s="6">
        <v>21287.09</v>
      </c>
      <c r="O211" s="10">
        <v>33.39</v>
      </c>
      <c r="P211" s="10">
        <v>93.71</v>
      </c>
      <c r="Q211" s="12">
        <v>0.897321299810247</v>
      </c>
      <c r="R211" s="6">
        <v>829.87</v>
      </c>
      <c r="S211" s="6">
        <v>123.19</v>
      </c>
      <c r="T211" s="6">
        <v>6415.7</v>
      </c>
      <c r="U211" s="6">
        <v>2151.92</v>
      </c>
      <c r="V211" s="6">
        <v>87.79</v>
      </c>
    </row>
    <row r="212" s="1" customFormat="1" ht="13.5" spans="1:22">
      <c r="A212" s="6">
        <v>598</v>
      </c>
      <c r="B212" s="6" t="s">
        <v>320</v>
      </c>
      <c r="C212" s="6">
        <v>11022</v>
      </c>
      <c r="D212" s="6" t="s">
        <v>471</v>
      </c>
      <c r="E212" s="6" t="s">
        <v>164</v>
      </c>
      <c r="F212" s="6" t="s">
        <v>331</v>
      </c>
      <c r="G212" s="6">
        <v>1</v>
      </c>
      <c r="H212" s="6">
        <v>219232</v>
      </c>
      <c r="I212" s="6">
        <v>75597</v>
      </c>
      <c r="J212" s="6">
        <v>189155.33</v>
      </c>
      <c r="K212" s="6">
        <v>63642.32</v>
      </c>
      <c r="L212" s="9">
        <f t="shared" si="3"/>
        <v>0.336455335411379</v>
      </c>
      <c r="M212" s="6">
        <v>65012.16</v>
      </c>
      <c r="N212" s="6">
        <v>20950.86</v>
      </c>
      <c r="O212" s="10">
        <v>32.23</v>
      </c>
      <c r="P212" s="10">
        <v>86</v>
      </c>
      <c r="Q212" s="12">
        <v>0.897321299810247</v>
      </c>
      <c r="R212" s="6">
        <v>796.56</v>
      </c>
      <c r="S212" s="6">
        <v>91.91</v>
      </c>
      <c r="T212" s="6">
        <v>6415.7</v>
      </c>
      <c r="U212" s="6">
        <v>2151.92</v>
      </c>
      <c r="V212" s="6">
        <v>87.79</v>
      </c>
    </row>
    <row r="213" s="1" customFormat="1" ht="13.5" spans="1:22">
      <c r="A213" s="6">
        <v>598</v>
      </c>
      <c r="B213" s="6" t="s">
        <v>320</v>
      </c>
      <c r="C213" s="6">
        <v>11145</v>
      </c>
      <c r="D213" s="6" t="s">
        <v>179</v>
      </c>
      <c r="E213" s="6" t="s">
        <v>164</v>
      </c>
      <c r="F213" s="6" t="s">
        <v>331</v>
      </c>
      <c r="G213" s="6">
        <v>1</v>
      </c>
      <c r="H213" s="6">
        <v>219232</v>
      </c>
      <c r="I213" s="6">
        <v>75597</v>
      </c>
      <c r="J213" s="6">
        <v>189155.33</v>
      </c>
      <c r="K213" s="6">
        <v>63642.32</v>
      </c>
      <c r="L213" s="9">
        <f t="shared" si="3"/>
        <v>0.336455335411379</v>
      </c>
      <c r="M213" s="6">
        <v>60384.28</v>
      </c>
      <c r="N213" s="6">
        <v>21404.37</v>
      </c>
      <c r="O213" s="10">
        <v>35.45</v>
      </c>
      <c r="P213" s="10">
        <v>79.88</v>
      </c>
      <c r="Q213" s="12">
        <v>0.897321299810247</v>
      </c>
      <c r="R213" s="6">
        <v>525.49</v>
      </c>
      <c r="S213" s="6">
        <v>51.82</v>
      </c>
      <c r="T213" s="6">
        <v>6415.7</v>
      </c>
      <c r="U213" s="6">
        <v>2151.92</v>
      </c>
      <c r="V213" s="6">
        <v>87.79</v>
      </c>
    </row>
    <row r="214" s="1" customFormat="1" ht="13.5" spans="1:22">
      <c r="A214" s="6">
        <v>721</v>
      </c>
      <c r="B214" s="6" t="s">
        <v>425</v>
      </c>
      <c r="C214" s="6">
        <v>11619</v>
      </c>
      <c r="D214" s="6" t="s">
        <v>472</v>
      </c>
      <c r="E214" s="6" t="s">
        <v>185</v>
      </c>
      <c r="F214" s="6" t="s">
        <v>331</v>
      </c>
      <c r="G214" s="6">
        <v>0.6</v>
      </c>
      <c r="H214" s="6">
        <v>167648</v>
      </c>
      <c r="I214" s="6">
        <v>32448</v>
      </c>
      <c r="J214" s="6">
        <v>144408.05</v>
      </c>
      <c r="K214" s="6">
        <v>51405.84</v>
      </c>
      <c r="L214" s="9">
        <f t="shared" si="3"/>
        <v>0.35597627694578</v>
      </c>
      <c r="M214" s="6">
        <v>27967.13</v>
      </c>
      <c r="N214" s="6">
        <v>10440.27</v>
      </c>
      <c r="O214" s="10">
        <v>37.33</v>
      </c>
      <c r="P214" s="10">
        <v>86.19</v>
      </c>
      <c r="Q214" s="12">
        <v>0.895831575682382</v>
      </c>
      <c r="R214" s="6" t="s">
        <v>313</v>
      </c>
      <c r="S214" s="6" t="s">
        <v>313</v>
      </c>
      <c r="T214" s="6">
        <v>4868.84</v>
      </c>
      <c r="U214" s="6">
        <v>1700.57</v>
      </c>
      <c r="V214" s="6">
        <v>87.13</v>
      </c>
    </row>
    <row r="215" s="1" customFormat="1" ht="13.5" spans="1:22">
      <c r="A215" s="6">
        <v>721</v>
      </c>
      <c r="B215" s="6" t="s">
        <v>425</v>
      </c>
      <c r="C215" s="6">
        <v>4310</v>
      </c>
      <c r="D215" s="6" t="s">
        <v>184</v>
      </c>
      <c r="E215" s="6" t="s">
        <v>185</v>
      </c>
      <c r="F215" s="6" t="s">
        <v>331</v>
      </c>
      <c r="G215" s="6">
        <v>1</v>
      </c>
      <c r="H215" s="6">
        <v>167648</v>
      </c>
      <c r="I215" s="6">
        <v>54080</v>
      </c>
      <c r="J215" s="6">
        <v>144408.05</v>
      </c>
      <c r="K215" s="6">
        <v>51405.84</v>
      </c>
      <c r="L215" s="9">
        <f t="shared" si="3"/>
        <v>0.35597627694578</v>
      </c>
      <c r="M215" s="6">
        <v>42339.64</v>
      </c>
      <c r="N215" s="6">
        <v>14458.34</v>
      </c>
      <c r="O215" s="10">
        <v>34.15</v>
      </c>
      <c r="P215" s="10">
        <v>78.29</v>
      </c>
      <c r="Q215" s="12">
        <v>0.895831575682382</v>
      </c>
      <c r="R215" s="6">
        <v>870.91</v>
      </c>
      <c r="S215" s="6">
        <v>131.84</v>
      </c>
      <c r="T215" s="6">
        <v>4868.84</v>
      </c>
      <c r="U215" s="6">
        <v>1700.57</v>
      </c>
      <c r="V215" s="6">
        <v>87.13</v>
      </c>
    </row>
    <row r="216" s="1" customFormat="1" ht="13.5" spans="1:22">
      <c r="A216" s="6">
        <v>721</v>
      </c>
      <c r="B216" s="6" t="s">
        <v>425</v>
      </c>
      <c r="C216" s="6">
        <v>7011</v>
      </c>
      <c r="D216" s="6" t="s">
        <v>244</v>
      </c>
      <c r="E216" s="6" t="s">
        <v>185</v>
      </c>
      <c r="F216" s="6" t="s">
        <v>317</v>
      </c>
      <c r="G216" s="6">
        <v>0.9</v>
      </c>
      <c r="H216" s="6">
        <v>167648</v>
      </c>
      <c r="I216" s="6">
        <v>48672</v>
      </c>
      <c r="J216" s="6">
        <v>144408.05</v>
      </c>
      <c r="K216" s="6">
        <v>51405.84</v>
      </c>
      <c r="L216" s="9">
        <f t="shared" si="3"/>
        <v>0.35597627694578</v>
      </c>
      <c r="M216" s="6">
        <v>43800.55</v>
      </c>
      <c r="N216" s="6">
        <v>15377.04</v>
      </c>
      <c r="O216" s="10">
        <v>35.11</v>
      </c>
      <c r="P216" s="10">
        <v>89.99</v>
      </c>
      <c r="Q216" s="12">
        <v>0.895831575682382</v>
      </c>
      <c r="R216" s="6">
        <v>564.38</v>
      </c>
      <c r="S216" s="6">
        <v>97.38</v>
      </c>
      <c r="T216" s="6">
        <v>4868.84</v>
      </c>
      <c r="U216" s="6">
        <v>1700.57</v>
      </c>
      <c r="V216" s="6">
        <v>87.13</v>
      </c>
    </row>
    <row r="217" s="1" customFormat="1" ht="13.5" spans="1:22">
      <c r="A217" s="6">
        <v>721</v>
      </c>
      <c r="B217" s="6" t="s">
        <v>425</v>
      </c>
      <c r="C217" s="6">
        <v>11441</v>
      </c>
      <c r="D217" s="6" t="s">
        <v>473</v>
      </c>
      <c r="E217" s="6" t="s">
        <v>185</v>
      </c>
      <c r="F217" s="6" t="s">
        <v>331</v>
      </c>
      <c r="G217" s="6">
        <v>0.6</v>
      </c>
      <c r="H217" s="6">
        <v>167648</v>
      </c>
      <c r="I217" s="6">
        <v>32448</v>
      </c>
      <c r="J217" s="6">
        <v>144408.05</v>
      </c>
      <c r="K217" s="6">
        <v>51405.84</v>
      </c>
      <c r="L217" s="9">
        <f t="shared" si="3"/>
        <v>0.35597627694578</v>
      </c>
      <c r="M217" s="6">
        <v>30300.73</v>
      </c>
      <c r="N217" s="6">
        <v>11130.19</v>
      </c>
      <c r="O217" s="10">
        <v>36.73</v>
      </c>
      <c r="P217" s="10">
        <v>93.38</v>
      </c>
      <c r="Q217" s="12">
        <v>0.895831575682382</v>
      </c>
      <c r="R217" s="6">
        <v>265.29</v>
      </c>
      <c r="S217" s="6">
        <v>84.35</v>
      </c>
      <c r="T217" s="6">
        <v>4868.84</v>
      </c>
      <c r="U217" s="6">
        <v>1700.57</v>
      </c>
      <c r="V217" s="6">
        <v>87.13</v>
      </c>
    </row>
    <row r="218" s="1" customFormat="1" ht="13.5" spans="1:22">
      <c r="A218" s="6">
        <v>571</v>
      </c>
      <c r="B218" s="6" t="s">
        <v>338</v>
      </c>
      <c r="C218" s="6">
        <v>5471</v>
      </c>
      <c r="D218" s="6" t="s">
        <v>474</v>
      </c>
      <c r="E218" s="6" t="s">
        <v>170</v>
      </c>
      <c r="F218" s="6" t="s">
        <v>317</v>
      </c>
      <c r="G218" s="6">
        <v>0.9</v>
      </c>
      <c r="H218" s="6">
        <v>526845</v>
      </c>
      <c r="I218" s="6">
        <v>115649</v>
      </c>
      <c r="J218" s="6">
        <v>457878.75</v>
      </c>
      <c r="K218" s="6">
        <v>139613.72</v>
      </c>
      <c r="L218" s="9">
        <f t="shared" si="3"/>
        <v>0.304914172147102</v>
      </c>
      <c r="M218" s="6">
        <v>98166.11</v>
      </c>
      <c r="N218" s="6">
        <v>29795.77</v>
      </c>
      <c r="O218" s="10">
        <v>30.35</v>
      </c>
      <c r="P218" s="10">
        <v>84.88</v>
      </c>
      <c r="Q218" s="12">
        <v>0.89516862170088</v>
      </c>
      <c r="R218" s="6">
        <v>1163.86</v>
      </c>
      <c r="S218" s="6">
        <v>99.16</v>
      </c>
      <c r="T218" s="6">
        <v>13798.75</v>
      </c>
      <c r="U218" s="6">
        <v>4154.1</v>
      </c>
      <c r="V218" s="6">
        <v>78.57</v>
      </c>
    </row>
    <row r="219" s="1" customFormat="1" ht="13.5" spans="1:22">
      <c r="A219" s="6">
        <v>571</v>
      </c>
      <c r="B219" s="6" t="s">
        <v>338</v>
      </c>
      <c r="C219" s="6">
        <v>6454</v>
      </c>
      <c r="D219" s="6" t="s">
        <v>475</v>
      </c>
      <c r="E219" s="6" t="s">
        <v>170</v>
      </c>
      <c r="F219" s="6" t="s">
        <v>335</v>
      </c>
      <c r="G219" s="6">
        <v>1.2</v>
      </c>
      <c r="H219" s="6">
        <v>526845</v>
      </c>
      <c r="I219" s="6">
        <v>154199</v>
      </c>
      <c r="J219" s="6">
        <v>457878.75</v>
      </c>
      <c r="K219" s="6">
        <v>139613.72</v>
      </c>
      <c r="L219" s="9">
        <f t="shared" si="3"/>
        <v>0.304914172147102</v>
      </c>
      <c r="M219" s="6">
        <v>131741.48</v>
      </c>
      <c r="N219" s="6">
        <v>40354.87</v>
      </c>
      <c r="O219" s="10">
        <v>30.63</v>
      </c>
      <c r="P219" s="10">
        <v>85.44</v>
      </c>
      <c r="Q219" s="12">
        <v>0.89516862170088</v>
      </c>
      <c r="R219" s="6">
        <v>1080.62</v>
      </c>
      <c r="S219" s="6">
        <v>78.3</v>
      </c>
      <c r="T219" s="6">
        <v>13798.75</v>
      </c>
      <c r="U219" s="6">
        <v>4154.1</v>
      </c>
      <c r="V219" s="6">
        <v>78.57</v>
      </c>
    </row>
    <row r="220" s="1" customFormat="1" ht="13.5" spans="1:22">
      <c r="A220" s="6">
        <v>571</v>
      </c>
      <c r="B220" s="6" t="s">
        <v>338</v>
      </c>
      <c r="C220" s="6">
        <v>995987</v>
      </c>
      <c r="D220" s="6" t="s">
        <v>476</v>
      </c>
      <c r="E220" s="6" t="s">
        <v>170</v>
      </c>
      <c r="F220" s="6" t="s">
        <v>412</v>
      </c>
      <c r="G220" s="6">
        <v>1.2</v>
      </c>
      <c r="H220" s="6">
        <v>526845</v>
      </c>
      <c r="I220" s="6">
        <v>154199</v>
      </c>
      <c r="J220" s="6">
        <v>457878.75</v>
      </c>
      <c r="K220" s="6">
        <v>139613.72</v>
      </c>
      <c r="L220" s="9">
        <f t="shared" si="3"/>
        <v>0.304914172147102</v>
      </c>
      <c r="M220" s="6">
        <v>110624.01</v>
      </c>
      <c r="N220" s="6">
        <v>33421.1</v>
      </c>
      <c r="O220" s="10">
        <v>30.21</v>
      </c>
      <c r="P220" s="10">
        <v>71.74</v>
      </c>
      <c r="Q220" s="12">
        <v>0.89516862170088</v>
      </c>
      <c r="R220" s="6">
        <v>1332.48</v>
      </c>
      <c r="S220" s="6">
        <v>65.37</v>
      </c>
      <c r="T220" s="6">
        <v>13798.75</v>
      </c>
      <c r="U220" s="6">
        <v>4154.1</v>
      </c>
      <c r="V220" s="6">
        <v>78.57</v>
      </c>
    </row>
    <row r="221" s="1" customFormat="1" ht="13.5" spans="1:22">
      <c r="A221" s="6">
        <v>571</v>
      </c>
      <c r="B221" s="6" t="s">
        <v>338</v>
      </c>
      <c r="C221" s="6">
        <v>11109</v>
      </c>
      <c r="D221" s="6" t="s">
        <v>169</v>
      </c>
      <c r="E221" s="6" t="s">
        <v>170</v>
      </c>
      <c r="F221" s="6" t="s">
        <v>315</v>
      </c>
      <c r="G221" s="6">
        <v>0.8</v>
      </c>
      <c r="H221" s="6">
        <v>526845</v>
      </c>
      <c r="I221" s="6">
        <v>102799</v>
      </c>
      <c r="J221" s="6">
        <v>457878.75</v>
      </c>
      <c r="K221" s="6">
        <v>139613.72</v>
      </c>
      <c r="L221" s="9">
        <f t="shared" si="3"/>
        <v>0.304914172147102</v>
      </c>
      <c r="M221" s="6">
        <v>109420.05</v>
      </c>
      <c r="N221" s="6">
        <v>36426.45</v>
      </c>
      <c r="O221" s="10">
        <v>33.29</v>
      </c>
      <c r="P221" s="10">
        <v>106.44</v>
      </c>
      <c r="Q221" s="12">
        <v>0.89516862170088</v>
      </c>
      <c r="R221" s="6">
        <v>546.31</v>
      </c>
      <c r="S221" s="6">
        <v>39.89</v>
      </c>
      <c r="T221" s="6">
        <v>13798.75</v>
      </c>
      <c r="U221" s="6">
        <v>4154.1</v>
      </c>
      <c r="V221" s="6">
        <v>78.57</v>
      </c>
    </row>
    <row r="222" s="1" customFormat="1" ht="13.5" spans="1:22">
      <c r="A222" s="6">
        <v>732</v>
      </c>
      <c r="B222" s="6" t="s">
        <v>425</v>
      </c>
      <c r="C222" s="6">
        <v>9138</v>
      </c>
      <c r="D222" s="6" t="s">
        <v>477</v>
      </c>
      <c r="E222" s="6" t="s">
        <v>149</v>
      </c>
      <c r="F222" s="6" t="s">
        <v>331</v>
      </c>
      <c r="G222" s="6">
        <v>1</v>
      </c>
      <c r="H222" s="6">
        <v>120840</v>
      </c>
      <c r="I222" s="6">
        <v>60420</v>
      </c>
      <c r="J222" s="6">
        <v>105037.79</v>
      </c>
      <c r="K222" s="6">
        <v>31473.78</v>
      </c>
      <c r="L222" s="9">
        <f t="shared" si="3"/>
        <v>0.299642442972191</v>
      </c>
      <c r="M222" s="6">
        <v>46994.94</v>
      </c>
      <c r="N222" s="6">
        <v>14867.22</v>
      </c>
      <c r="O222" s="10">
        <v>31.64</v>
      </c>
      <c r="P222" s="10">
        <v>77.78</v>
      </c>
      <c r="Q222" s="12">
        <v>0.891662054329372</v>
      </c>
      <c r="R222" s="6">
        <v>777.52</v>
      </c>
      <c r="S222" s="6">
        <v>120.21</v>
      </c>
      <c r="T222" s="6">
        <v>3879.8</v>
      </c>
      <c r="U222" s="6">
        <v>1284.94</v>
      </c>
      <c r="V222" s="6">
        <v>96.32</v>
      </c>
    </row>
    <row r="223" s="1" customFormat="1" ht="13.5" spans="1:22">
      <c r="A223" s="6">
        <v>732</v>
      </c>
      <c r="B223" s="6" t="s">
        <v>425</v>
      </c>
      <c r="C223" s="6">
        <v>7403</v>
      </c>
      <c r="D223" s="6" t="s">
        <v>148</v>
      </c>
      <c r="E223" s="6" t="s">
        <v>149</v>
      </c>
      <c r="F223" s="6" t="s">
        <v>317</v>
      </c>
      <c r="G223" s="6">
        <v>0.9</v>
      </c>
      <c r="H223" s="6">
        <v>120640</v>
      </c>
      <c r="I223" s="6">
        <v>60420</v>
      </c>
      <c r="J223" s="6">
        <v>105037.79</v>
      </c>
      <c r="K223" s="6">
        <v>31473.78</v>
      </c>
      <c r="L223" s="9">
        <f t="shared" si="3"/>
        <v>0.299642442972191</v>
      </c>
      <c r="M223" s="6">
        <v>56451.05</v>
      </c>
      <c r="N223" s="6">
        <v>16440.12</v>
      </c>
      <c r="O223" s="10">
        <v>29.12</v>
      </c>
      <c r="P223" s="10">
        <v>93.43</v>
      </c>
      <c r="Q223" s="12">
        <v>0.891662054329372</v>
      </c>
      <c r="R223" s="6">
        <v>507.42</v>
      </c>
      <c r="S223" s="6">
        <v>72.43</v>
      </c>
      <c r="T223" s="6">
        <v>3879.8</v>
      </c>
      <c r="U223" s="6">
        <v>1284.94</v>
      </c>
      <c r="V223" s="6">
        <v>96.48</v>
      </c>
    </row>
    <row r="224" s="1" customFormat="1" ht="13.5" spans="1:22">
      <c r="A224" s="6">
        <v>572</v>
      </c>
      <c r="B224" s="6" t="s">
        <v>316</v>
      </c>
      <c r="C224" s="6">
        <v>11058</v>
      </c>
      <c r="D224" s="6" t="s">
        <v>255</v>
      </c>
      <c r="E224" s="6" t="s">
        <v>105</v>
      </c>
      <c r="F224" s="6" t="s">
        <v>331</v>
      </c>
      <c r="G224" s="6">
        <v>1</v>
      </c>
      <c r="H224" s="6">
        <v>190216</v>
      </c>
      <c r="I224" s="6">
        <v>48773</v>
      </c>
      <c r="J224" s="6">
        <v>162608.04</v>
      </c>
      <c r="K224" s="6">
        <v>52418.66</v>
      </c>
      <c r="L224" s="9">
        <f t="shared" si="3"/>
        <v>0.322362043106848</v>
      </c>
      <c r="M224" s="6">
        <v>30931.6</v>
      </c>
      <c r="N224" s="6">
        <v>9620.88</v>
      </c>
      <c r="O224" s="10">
        <v>31.1</v>
      </c>
      <c r="P224" s="10">
        <v>63.42</v>
      </c>
      <c r="Q224" s="12">
        <v>0.889054346637507</v>
      </c>
      <c r="R224" s="6" t="s">
        <v>313</v>
      </c>
      <c r="S224" s="6" t="s">
        <v>313</v>
      </c>
      <c r="T224" s="6">
        <v>4367.8</v>
      </c>
      <c r="U224" s="6">
        <v>1511.32</v>
      </c>
      <c r="V224" s="6">
        <v>68.89</v>
      </c>
    </row>
    <row r="225" s="1" customFormat="1" ht="13.5" spans="1:22">
      <c r="A225" s="6">
        <v>572</v>
      </c>
      <c r="B225" s="6" t="s">
        <v>316</v>
      </c>
      <c r="C225" s="6">
        <v>10907</v>
      </c>
      <c r="D225" s="6" t="s">
        <v>478</v>
      </c>
      <c r="E225" s="6" t="s">
        <v>105</v>
      </c>
      <c r="F225" s="6" t="s">
        <v>331</v>
      </c>
      <c r="G225" s="6">
        <v>1</v>
      </c>
      <c r="H225" s="6">
        <v>190216</v>
      </c>
      <c r="I225" s="6">
        <v>48773</v>
      </c>
      <c r="J225" s="6">
        <v>162608.04</v>
      </c>
      <c r="K225" s="6">
        <v>52418.66</v>
      </c>
      <c r="L225" s="9">
        <f t="shared" si="3"/>
        <v>0.322362043106848</v>
      </c>
      <c r="M225" s="6">
        <v>45431.59</v>
      </c>
      <c r="N225" s="6">
        <v>13897.24</v>
      </c>
      <c r="O225" s="10">
        <v>30.59</v>
      </c>
      <c r="P225" s="10">
        <v>93.15</v>
      </c>
      <c r="Q225" s="12">
        <v>0.889054346637507</v>
      </c>
      <c r="R225" s="6">
        <v>477.56</v>
      </c>
      <c r="S225" s="6">
        <v>110.2</v>
      </c>
      <c r="T225" s="6">
        <v>4367.8</v>
      </c>
      <c r="U225" s="6">
        <v>1511.32</v>
      </c>
      <c r="V225" s="6">
        <v>68.89</v>
      </c>
    </row>
    <row r="226" s="1" customFormat="1" ht="13.5" spans="1:22">
      <c r="A226" s="6">
        <v>572</v>
      </c>
      <c r="B226" s="6" t="s">
        <v>316</v>
      </c>
      <c r="C226" s="6">
        <v>10186</v>
      </c>
      <c r="D226" s="6" t="s">
        <v>479</v>
      </c>
      <c r="E226" s="6" t="s">
        <v>105</v>
      </c>
      <c r="F226" s="6" t="s">
        <v>317</v>
      </c>
      <c r="G226" s="6">
        <v>0.9</v>
      </c>
      <c r="H226" s="6">
        <v>190216</v>
      </c>
      <c r="I226" s="6">
        <v>43897</v>
      </c>
      <c r="J226" s="6">
        <v>162608.04</v>
      </c>
      <c r="K226" s="6">
        <v>52418.66</v>
      </c>
      <c r="L226" s="9">
        <f t="shared" si="3"/>
        <v>0.322362043106848</v>
      </c>
      <c r="M226" s="6">
        <v>43036.31</v>
      </c>
      <c r="N226" s="6">
        <v>14111.82</v>
      </c>
      <c r="O226" s="10">
        <v>32.79</v>
      </c>
      <c r="P226" s="10">
        <v>98.04</v>
      </c>
      <c r="Q226" s="12">
        <v>0.889054346637507</v>
      </c>
      <c r="R226" s="6">
        <v>430.85</v>
      </c>
      <c r="S226" s="6">
        <v>84.92</v>
      </c>
      <c r="T226" s="6">
        <v>4367.8</v>
      </c>
      <c r="U226" s="6">
        <v>1511.32</v>
      </c>
      <c r="V226" s="6">
        <v>68.89</v>
      </c>
    </row>
    <row r="227" s="1" customFormat="1" ht="13.5" spans="1:22">
      <c r="A227" s="6">
        <v>572</v>
      </c>
      <c r="B227" s="6" t="s">
        <v>316</v>
      </c>
      <c r="C227" s="6">
        <v>8731</v>
      </c>
      <c r="D227" s="6" t="s">
        <v>104</v>
      </c>
      <c r="E227" s="6" t="s">
        <v>105</v>
      </c>
      <c r="F227" s="6" t="s">
        <v>331</v>
      </c>
      <c r="G227" s="6">
        <v>1</v>
      </c>
      <c r="H227" s="6">
        <v>190216</v>
      </c>
      <c r="I227" s="6">
        <v>48773</v>
      </c>
      <c r="J227" s="6">
        <v>162608.04</v>
      </c>
      <c r="K227" s="6">
        <v>52418.66</v>
      </c>
      <c r="L227" s="9">
        <f t="shared" si="3"/>
        <v>0.322362043106848</v>
      </c>
      <c r="M227" s="6">
        <v>43208.54</v>
      </c>
      <c r="N227" s="6">
        <v>14788.72</v>
      </c>
      <c r="O227" s="10">
        <v>34.23</v>
      </c>
      <c r="P227" s="10">
        <v>88.59</v>
      </c>
      <c r="Q227" s="12">
        <v>0.889054346637507</v>
      </c>
      <c r="R227" s="6">
        <v>602.9</v>
      </c>
      <c r="S227" s="6">
        <v>82.03</v>
      </c>
      <c r="T227" s="6">
        <v>4367.8</v>
      </c>
      <c r="U227" s="6">
        <v>1511.32</v>
      </c>
      <c r="V227" s="6">
        <v>68.89</v>
      </c>
    </row>
    <row r="228" s="1" customFormat="1" ht="13.5" spans="1:22">
      <c r="A228" s="6">
        <v>718</v>
      </c>
      <c r="B228" s="6" t="s">
        <v>338</v>
      </c>
      <c r="C228" s="6">
        <v>9130</v>
      </c>
      <c r="D228" s="6" t="s">
        <v>480</v>
      </c>
      <c r="E228" s="6" t="s">
        <v>172</v>
      </c>
      <c r="F228" s="6" t="s">
        <v>317</v>
      </c>
      <c r="G228" s="6">
        <v>0.9</v>
      </c>
      <c r="H228" s="6">
        <v>98580</v>
      </c>
      <c r="I228" s="6">
        <v>35072.2</v>
      </c>
      <c r="J228" s="6">
        <v>82536.39</v>
      </c>
      <c r="K228" s="6">
        <v>21825.83</v>
      </c>
      <c r="L228" s="9">
        <f t="shared" si="3"/>
        <v>0.264438873568374</v>
      </c>
      <c r="M228" s="6">
        <v>34960.02</v>
      </c>
      <c r="N228" s="6">
        <v>8870.39</v>
      </c>
      <c r="O228" s="10">
        <v>25.37</v>
      </c>
      <c r="P228" s="10">
        <v>99.68</v>
      </c>
      <c r="Q228" s="12">
        <v>0.887488064516129</v>
      </c>
      <c r="R228" s="6">
        <v>315.85</v>
      </c>
      <c r="S228" s="6">
        <v>98.79</v>
      </c>
      <c r="T228" s="6">
        <v>2256.32</v>
      </c>
      <c r="U228" s="6">
        <v>585.8</v>
      </c>
      <c r="V228" s="6">
        <v>68.66</v>
      </c>
    </row>
    <row r="229" s="1" customFormat="1" ht="13.5" spans="1:22">
      <c r="A229" s="6">
        <v>718</v>
      </c>
      <c r="B229" s="6" t="s">
        <v>338</v>
      </c>
      <c r="C229" s="6">
        <v>11178</v>
      </c>
      <c r="D229" s="6" t="s">
        <v>222</v>
      </c>
      <c r="E229" s="6" t="s">
        <v>172</v>
      </c>
      <c r="F229" s="6" t="s">
        <v>331</v>
      </c>
      <c r="G229" s="6">
        <v>0.7</v>
      </c>
      <c r="H229" s="6">
        <v>98580</v>
      </c>
      <c r="I229" s="6">
        <v>31753.9</v>
      </c>
      <c r="J229" s="6">
        <v>82536.39</v>
      </c>
      <c r="K229" s="6">
        <v>21825.83</v>
      </c>
      <c r="L229" s="9">
        <f t="shared" si="3"/>
        <v>0.264438873568374</v>
      </c>
      <c r="M229" s="6">
        <v>21827.41</v>
      </c>
      <c r="N229" s="6">
        <v>5732.79</v>
      </c>
      <c r="O229" s="10">
        <v>26.26</v>
      </c>
      <c r="P229" s="10">
        <v>68.74</v>
      </c>
      <c r="Q229" s="12">
        <v>0.887488064516129</v>
      </c>
      <c r="R229" s="6">
        <v>112.4</v>
      </c>
      <c r="S229" s="6">
        <v>65.04</v>
      </c>
      <c r="T229" s="6">
        <v>2256.32</v>
      </c>
      <c r="U229" s="6">
        <v>585.8</v>
      </c>
      <c r="V229" s="6">
        <v>68.66</v>
      </c>
    </row>
    <row r="230" s="1" customFormat="1" ht="13.5" spans="1:22">
      <c r="A230" s="6">
        <v>718</v>
      </c>
      <c r="B230" s="6" t="s">
        <v>338</v>
      </c>
      <c r="C230" s="6">
        <v>11244</v>
      </c>
      <c r="D230" s="6" t="s">
        <v>171</v>
      </c>
      <c r="E230" s="6" t="s">
        <v>172</v>
      </c>
      <c r="F230" s="6" t="s">
        <v>331</v>
      </c>
      <c r="G230" s="6">
        <v>0.7</v>
      </c>
      <c r="H230" s="6">
        <v>98580</v>
      </c>
      <c r="I230" s="6">
        <v>31753.9</v>
      </c>
      <c r="J230" s="6">
        <v>82536.39</v>
      </c>
      <c r="K230" s="6">
        <v>21825.83</v>
      </c>
      <c r="L230" s="9">
        <f t="shared" si="3"/>
        <v>0.264438873568374</v>
      </c>
      <c r="M230" s="6">
        <v>25748.96</v>
      </c>
      <c r="N230" s="6">
        <v>7222.65</v>
      </c>
      <c r="O230" s="10">
        <v>28.05</v>
      </c>
      <c r="P230" s="10">
        <v>81.09</v>
      </c>
      <c r="Q230" s="12">
        <v>0.887488064516129</v>
      </c>
      <c r="R230" s="6">
        <v>157.55</v>
      </c>
      <c r="S230" s="6">
        <v>39.02</v>
      </c>
      <c r="T230" s="6">
        <v>2256.32</v>
      </c>
      <c r="U230" s="6">
        <v>585.8</v>
      </c>
      <c r="V230" s="6">
        <v>68.66</v>
      </c>
    </row>
    <row r="231" s="1" customFormat="1" ht="13.5" spans="1:22">
      <c r="A231" s="6">
        <v>726</v>
      </c>
      <c r="B231" s="6" t="s">
        <v>326</v>
      </c>
      <c r="C231" s="6">
        <v>6607</v>
      </c>
      <c r="D231" s="6" t="s">
        <v>481</v>
      </c>
      <c r="E231" s="6" t="s">
        <v>178</v>
      </c>
      <c r="F231" s="6" t="s">
        <v>317</v>
      </c>
      <c r="G231" s="6">
        <v>1</v>
      </c>
      <c r="H231" s="6">
        <v>290160</v>
      </c>
      <c r="I231" s="6">
        <v>90675</v>
      </c>
      <c r="J231" s="6">
        <v>245545.26</v>
      </c>
      <c r="K231" s="6">
        <v>75883.2</v>
      </c>
      <c r="L231" s="9">
        <f t="shared" si="3"/>
        <v>0.309039563622609</v>
      </c>
      <c r="M231" s="6">
        <v>94066.13</v>
      </c>
      <c r="N231" s="6">
        <v>27143.28</v>
      </c>
      <c r="O231" s="10">
        <v>28.86</v>
      </c>
      <c r="P231" s="10">
        <v>103.74</v>
      </c>
      <c r="Q231" s="12">
        <v>0.880090537634409</v>
      </c>
      <c r="R231" s="6">
        <v>868.43</v>
      </c>
      <c r="S231" s="6">
        <v>91.33</v>
      </c>
      <c r="T231" s="6">
        <v>5758.87</v>
      </c>
      <c r="U231" s="6">
        <v>1844.22</v>
      </c>
      <c r="V231" s="6">
        <v>59.54</v>
      </c>
    </row>
    <row r="232" s="1" customFormat="1" ht="13.5" spans="1:22">
      <c r="A232" s="6">
        <v>726</v>
      </c>
      <c r="B232" s="6" t="s">
        <v>326</v>
      </c>
      <c r="C232" s="6">
        <v>11429</v>
      </c>
      <c r="D232" s="6" t="s">
        <v>260</v>
      </c>
      <c r="E232" s="6" t="s">
        <v>178</v>
      </c>
      <c r="F232" s="6" t="s">
        <v>331</v>
      </c>
      <c r="G232" s="6">
        <v>0.6</v>
      </c>
      <c r="H232" s="6">
        <v>290160</v>
      </c>
      <c r="I232" s="6">
        <v>54405</v>
      </c>
      <c r="J232" s="6">
        <v>245545.26</v>
      </c>
      <c r="K232" s="6">
        <v>75883.2</v>
      </c>
      <c r="L232" s="9">
        <f t="shared" si="3"/>
        <v>0.309039563622609</v>
      </c>
      <c r="M232" s="6">
        <v>41903.75</v>
      </c>
      <c r="N232" s="6">
        <v>13892.37</v>
      </c>
      <c r="O232" s="10">
        <v>33.15</v>
      </c>
      <c r="P232" s="10">
        <v>77.02</v>
      </c>
      <c r="Q232" s="12">
        <v>0.880090537634409</v>
      </c>
      <c r="R232" s="6">
        <v>240.35</v>
      </c>
      <c r="S232" s="6">
        <v>57.73</v>
      </c>
      <c r="T232" s="6">
        <v>5758.87</v>
      </c>
      <c r="U232" s="6">
        <v>1844.22</v>
      </c>
      <c r="V232" s="6">
        <v>59.54</v>
      </c>
    </row>
    <row r="233" s="1" customFormat="1" ht="13.5" spans="1:22">
      <c r="A233" s="6">
        <v>726</v>
      </c>
      <c r="B233" s="6" t="s">
        <v>326</v>
      </c>
      <c r="C233" s="6">
        <v>11512</v>
      </c>
      <c r="D233" s="6" t="s">
        <v>482</v>
      </c>
      <c r="E233" s="6" t="s">
        <v>178</v>
      </c>
      <c r="F233" s="6" t="s">
        <v>331</v>
      </c>
      <c r="G233" s="6">
        <v>0.6</v>
      </c>
      <c r="H233" s="6">
        <v>290160</v>
      </c>
      <c r="I233" s="6">
        <v>54405</v>
      </c>
      <c r="J233" s="6">
        <v>245545.26</v>
      </c>
      <c r="K233" s="6">
        <v>75883.2</v>
      </c>
      <c r="L233" s="9">
        <f t="shared" si="3"/>
        <v>0.309039563622609</v>
      </c>
      <c r="M233" s="6">
        <v>23605.49</v>
      </c>
      <c r="N233" s="6">
        <v>6798.65</v>
      </c>
      <c r="O233" s="10">
        <v>28.8</v>
      </c>
      <c r="P233" s="10">
        <v>43.39</v>
      </c>
      <c r="Q233" s="12">
        <v>0.880090537634409</v>
      </c>
      <c r="R233" s="6">
        <v>387.82</v>
      </c>
      <c r="S233" s="6">
        <v>56.49</v>
      </c>
      <c r="T233" s="6">
        <v>5758.87</v>
      </c>
      <c r="U233" s="6">
        <v>1844.22</v>
      </c>
      <c r="V233" s="6">
        <v>59.54</v>
      </c>
    </row>
    <row r="234" s="1" customFormat="1" ht="13.5" spans="1:22">
      <c r="A234" s="6">
        <v>726</v>
      </c>
      <c r="B234" s="6" t="s">
        <v>326</v>
      </c>
      <c r="C234" s="6">
        <v>10177</v>
      </c>
      <c r="D234" s="6" t="s">
        <v>177</v>
      </c>
      <c r="E234" s="6" t="s">
        <v>178</v>
      </c>
      <c r="F234" s="6" t="s">
        <v>331</v>
      </c>
      <c r="G234" s="6">
        <v>1</v>
      </c>
      <c r="H234" s="6">
        <v>290160</v>
      </c>
      <c r="I234" s="6">
        <v>90675</v>
      </c>
      <c r="J234" s="6">
        <v>245545.26</v>
      </c>
      <c r="K234" s="6">
        <v>75883.2</v>
      </c>
      <c r="L234" s="9">
        <f t="shared" si="3"/>
        <v>0.309039563622609</v>
      </c>
      <c r="M234" s="6">
        <v>85846.48</v>
      </c>
      <c r="N234" s="6">
        <v>28026.68</v>
      </c>
      <c r="O234" s="10">
        <v>32.65</v>
      </c>
      <c r="P234" s="10">
        <v>94.67</v>
      </c>
      <c r="Q234" s="12">
        <v>0.880090537634409</v>
      </c>
      <c r="R234" s="6">
        <v>347.62</v>
      </c>
      <c r="S234" s="6">
        <v>30.67</v>
      </c>
      <c r="T234" s="6">
        <v>5758.87</v>
      </c>
      <c r="U234" s="6">
        <v>1844.22</v>
      </c>
      <c r="V234" s="6">
        <v>59.54</v>
      </c>
    </row>
    <row r="235" s="1" customFormat="1" ht="13.5" spans="1:22">
      <c r="A235" s="6">
        <v>339</v>
      </c>
      <c r="B235" s="6" t="s">
        <v>326</v>
      </c>
      <c r="C235" s="6">
        <v>11394</v>
      </c>
      <c r="D235" s="6" t="s">
        <v>257</v>
      </c>
      <c r="E235" s="6" t="s">
        <v>91</v>
      </c>
      <c r="F235" s="6" t="s">
        <v>330</v>
      </c>
      <c r="G235" s="6">
        <v>0.6</v>
      </c>
      <c r="H235" s="6">
        <v>135408</v>
      </c>
      <c r="I235" s="6">
        <v>32497.9</v>
      </c>
      <c r="J235" s="6">
        <v>113442.91</v>
      </c>
      <c r="K235" s="6">
        <v>35074.68</v>
      </c>
      <c r="L235" s="9">
        <f t="shared" si="3"/>
        <v>0.309183535577499</v>
      </c>
      <c r="M235" s="6">
        <v>24890.36</v>
      </c>
      <c r="N235" s="6">
        <v>7471.02</v>
      </c>
      <c r="O235" s="10">
        <v>30.02</v>
      </c>
      <c r="P235" s="10">
        <v>76.59</v>
      </c>
      <c r="Q235" s="12">
        <v>0.871297311827957</v>
      </c>
      <c r="R235" s="6" t="s">
        <v>313</v>
      </c>
      <c r="S235" s="6" t="s">
        <v>313</v>
      </c>
      <c r="T235" s="6">
        <v>2488.52</v>
      </c>
      <c r="U235" s="6">
        <v>694.56</v>
      </c>
      <c r="V235" s="6">
        <v>55.13</v>
      </c>
    </row>
    <row r="236" s="1" customFormat="1" ht="13.5" spans="1:22">
      <c r="A236" s="6">
        <v>339</v>
      </c>
      <c r="B236" s="6" t="s">
        <v>326</v>
      </c>
      <c r="C236" s="6">
        <v>997727</v>
      </c>
      <c r="D236" s="6" t="s">
        <v>90</v>
      </c>
      <c r="E236" s="6" t="s">
        <v>91</v>
      </c>
      <c r="F236" s="6" t="s">
        <v>317</v>
      </c>
      <c r="G236" s="6">
        <v>0.4</v>
      </c>
      <c r="H236" s="6">
        <v>135408</v>
      </c>
      <c r="I236" s="6">
        <v>21665.3</v>
      </c>
      <c r="J236" s="6">
        <v>113442.91</v>
      </c>
      <c r="K236" s="6">
        <v>35074.68</v>
      </c>
      <c r="L236" s="9">
        <f t="shared" si="3"/>
        <v>0.309183535577499</v>
      </c>
      <c r="M236" s="6">
        <v>25543.84</v>
      </c>
      <c r="N236" s="6">
        <v>8293.26</v>
      </c>
      <c r="O236" s="10">
        <v>32.47</v>
      </c>
      <c r="P236" s="10">
        <v>117.9</v>
      </c>
      <c r="Q236" s="12">
        <v>0.871297311827957</v>
      </c>
      <c r="R236" s="6">
        <v>190.81</v>
      </c>
      <c r="S236" s="6">
        <v>96.81</v>
      </c>
      <c r="T236" s="6">
        <v>2488.52</v>
      </c>
      <c r="U236" s="6">
        <v>694.56</v>
      </c>
      <c r="V236" s="6">
        <v>55.13</v>
      </c>
    </row>
    <row r="237" s="1" customFormat="1" ht="13.5" spans="1:22">
      <c r="A237" s="6">
        <v>339</v>
      </c>
      <c r="B237" s="6" t="s">
        <v>326</v>
      </c>
      <c r="C237" s="6">
        <v>11324</v>
      </c>
      <c r="D237" s="6" t="s">
        <v>286</v>
      </c>
      <c r="E237" s="6" t="s">
        <v>91</v>
      </c>
      <c r="F237" s="6" t="s">
        <v>315</v>
      </c>
      <c r="G237" s="6">
        <v>0.5</v>
      </c>
      <c r="H237" s="6">
        <v>135408</v>
      </c>
      <c r="I237" s="6">
        <v>27081.6</v>
      </c>
      <c r="J237" s="6">
        <v>113442.91</v>
      </c>
      <c r="K237" s="6">
        <v>35074.68</v>
      </c>
      <c r="L237" s="9">
        <f t="shared" si="3"/>
        <v>0.309183535577499</v>
      </c>
      <c r="M237" s="6">
        <v>19509.55</v>
      </c>
      <c r="N237" s="6">
        <v>5539.55</v>
      </c>
      <c r="O237" s="10">
        <v>28.39</v>
      </c>
      <c r="P237" s="10">
        <v>72.04</v>
      </c>
      <c r="Q237" s="12">
        <v>0.871297311827957</v>
      </c>
      <c r="R237" s="6">
        <v>319.33</v>
      </c>
      <c r="S237" s="6">
        <v>95.3</v>
      </c>
      <c r="T237" s="6">
        <v>2488.52</v>
      </c>
      <c r="U237" s="6">
        <v>694.56</v>
      </c>
      <c r="V237" s="6">
        <v>55.13</v>
      </c>
    </row>
    <row r="238" s="1" customFormat="1" ht="13.5" spans="1:22">
      <c r="A238" s="6">
        <v>339</v>
      </c>
      <c r="B238" s="6" t="s">
        <v>326</v>
      </c>
      <c r="C238" s="6">
        <v>10586</v>
      </c>
      <c r="D238" s="6" t="s">
        <v>208</v>
      </c>
      <c r="E238" s="6" t="s">
        <v>91</v>
      </c>
      <c r="F238" s="6" t="s">
        <v>331</v>
      </c>
      <c r="G238" s="6">
        <v>1</v>
      </c>
      <c r="H238" s="6">
        <v>135408</v>
      </c>
      <c r="I238" s="6">
        <v>54163.2</v>
      </c>
      <c r="J238" s="6">
        <v>113442.91</v>
      </c>
      <c r="K238" s="6">
        <v>35074.68</v>
      </c>
      <c r="L238" s="9">
        <f t="shared" si="3"/>
        <v>0.309183535577499</v>
      </c>
      <c r="M238" s="6">
        <v>42419.16</v>
      </c>
      <c r="N238" s="6">
        <v>13695.85</v>
      </c>
      <c r="O238" s="10">
        <v>32.29</v>
      </c>
      <c r="P238" s="10">
        <v>78.32</v>
      </c>
      <c r="Q238" s="12">
        <v>0.871297311827957</v>
      </c>
      <c r="R238" s="6">
        <v>184.42</v>
      </c>
      <c r="S238" s="6">
        <v>51.46</v>
      </c>
      <c r="T238" s="6">
        <v>2488.52</v>
      </c>
      <c r="U238" s="6">
        <v>694.56</v>
      </c>
      <c r="V238" s="6">
        <v>55.13</v>
      </c>
    </row>
    <row r="239" s="1" customFormat="1" ht="13.5" spans="1:22">
      <c r="A239" s="6">
        <v>399</v>
      </c>
      <c r="B239" s="6" t="s">
        <v>338</v>
      </c>
      <c r="C239" s="6">
        <v>8929</v>
      </c>
      <c r="D239" s="6" t="s">
        <v>200</v>
      </c>
      <c r="E239" s="6" t="s">
        <v>102</v>
      </c>
      <c r="F239" s="6" t="s">
        <v>483</v>
      </c>
      <c r="G239" s="6">
        <v>1</v>
      </c>
      <c r="H239" s="6">
        <v>219232</v>
      </c>
      <c r="I239" s="6">
        <v>81198.3</v>
      </c>
      <c r="J239" s="6">
        <v>182828.85</v>
      </c>
      <c r="K239" s="6">
        <v>57155.39</v>
      </c>
      <c r="L239" s="9">
        <f t="shared" si="3"/>
        <v>0.31261690920224</v>
      </c>
      <c r="M239" s="6">
        <v>41672.7</v>
      </c>
      <c r="N239" s="6">
        <v>13210.74</v>
      </c>
      <c r="O239" s="10">
        <v>31.7</v>
      </c>
      <c r="P239" s="10">
        <v>51.32</v>
      </c>
      <c r="Q239" s="12">
        <v>0.867309535104364</v>
      </c>
      <c r="R239" s="6" t="s">
        <v>313</v>
      </c>
      <c r="S239" s="6" t="s">
        <v>313</v>
      </c>
      <c r="T239" s="6">
        <v>5510.75</v>
      </c>
      <c r="U239" s="6">
        <v>1955.45</v>
      </c>
      <c r="V239" s="6">
        <v>75.41</v>
      </c>
    </row>
    <row r="240" s="1" customFormat="1" ht="13.5" spans="1:22">
      <c r="A240" s="6">
        <v>399</v>
      </c>
      <c r="B240" s="6" t="s">
        <v>338</v>
      </c>
      <c r="C240" s="6">
        <v>11106</v>
      </c>
      <c r="D240" s="6" t="s">
        <v>484</v>
      </c>
      <c r="E240" s="6" t="s">
        <v>102</v>
      </c>
      <c r="F240" s="6" t="s">
        <v>319</v>
      </c>
      <c r="G240" s="6">
        <v>0.9</v>
      </c>
      <c r="H240" s="6">
        <v>219232</v>
      </c>
      <c r="I240" s="6">
        <v>73076.3</v>
      </c>
      <c r="J240" s="6">
        <v>182828.85</v>
      </c>
      <c r="K240" s="6">
        <v>57155.39</v>
      </c>
      <c r="L240" s="9">
        <f t="shared" si="3"/>
        <v>0.31261690920224</v>
      </c>
      <c r="M240" s="6">
        <v>74730.19</v>
      </c>
      <c r="N240" s="6">
        <v>23776.79</v>
      </c>
      <c r="O240" s="10">
        <v>31.82</v>
      </c>
      <c r="P240" s="10">
        <v>102.26</v>
      </c>
      <c r="Q240" s="12">
        <v>0.867309535104364</v>
      </c>
      <c r="R240" s="6">
        <v>1221.62</v>
      </c>
      <c r="S240" s="6">
        <v>138.41</v>
      </c>
      <c r="T240" s="6">
        <v>5510.75</v>
      </c>
      <c r="U240" s="6">
        <v>1955.45</v>
      </c>
      <c r="V240" s="6">
        <v>75.41</v>
      </c>
    </row>
    <row r="241" s="1" customFormat="1" ht="13.5" spans="1:22">
      <c r="A241" s="6">
        <v>399</v>
      </c>
      <c r="B241" s="6" t="s">
        <v>338</v>
      </c>
      <c r="C241" s="6">
        <v>7369</v>
      </c>
      <c r="D241" s="6" t="s">
        <v>101</v>
      </c>
      <c r="E241" s="6" t="s">
        <v>102</v>
      </c>
      <c r="F241" s="6" t="s">
        <v>483</v>
      </c>
      <c r="G241" s="6">
        <v>0.8</v>
      </c>
      <c r="H241" s="6">
        <v>219232</v>
      </c>
      <c r="I241" s="6">
        <v>64957.4</v>
      </c>
      <c r="J241" s="6">
        <v>182828.85</v>
      </c>
      <c r="K241" s="6">
        <v>57155.39</v>
      </c>
      <c r="L241" s="9">
        <f t="shared" si="3"/>
        <v>0.31261690920224</v>
      </c>
      <c r="M241" s="6">
        <v>73097.29</v>
      </c>
      <c r="N241" s="6">
        <v>22463.62</v>
      </c>
      <c r="O241" s="10">
        <v>30.73</v>
      </c>
      <c r="P241" s="10">
        <v>112.53</v>
      </c>
      <c r="Q241" s="12">
        <v>0.867309535104364</v>
      </c>
      <c r="R241" s="6">
        <v>733.83</v>
      </c>
      <c r="S241" s="6">
        <v>98.8</v>
      </c>
      <c r="T241" s="6">
        <v>5510.75</v>
      </c>
      <c r="U241" s="6">
        <v>1955.45</v>
      </c>
      <c r="V241" s="6">
        <v>75.41</v>
      </c>
    </row>
    <row r="242" s="1" customFormat="1" ht="13.5" spans="1:22">
      <c r="A242" s="6">
        <v>355</v>
      </c>
      <c r="B242" s="6" t="s">
        <v>320</v>
      </c>
      <c r="C242" s="6">
        <v>990467</v>
      </c>
      <c r="D242" s="6" t="s">
        <v>240</v>
      </c>
      <c r="E242" s="6" t="s">
        <v>162</v>
      </c>
      <c r="F242" s="6" t="s">
        <v>412</v>
      </c>
      <c r="G242" s="6">
        <v>1.2</v>
      </c>
      <c r="H242" s="6">
        <v>264368</v>
      </c>
      <c r="I242" s="6">
        <v>67498.2</v>
      </c>
      <c r="J242" s="6">
        <v>219615.84</v>
      </c>
      <c r="K242" s="6">
        <v>73476.19</v>
      </c>
      <c r="L242" s="9">
        <f t="shared" si="3"/>
        <v>0.334566896449728</v>
      </c>
      <c r="M242" s="6">
        <v>45027.26</v>
      </c>
      <c r="N242" s="6">
        <v>15159.68</v>
      </c>
      <c r="O242" s="10">
        <v>33.67</v>
      </c>
      <c r="P242" s="10">
        <v>66.71</v>
      </c>
      <c r="Q242" s="12">
        <v>0.863949016522423</v>
      </c>
      <c r="R242" s="6" t="s">
        <v>313</v>
      </c>
      <c r="S242" s="6" t="s">
        <v>313</v>
      </c>
      <c r="T242" s="6">
        <v>7880.32</v>
      </c>
      <c r="U242" s="6">
        <v>3049.96</v>
      </c>
      <c r="V242" s="6">
        <v>89.42</v>
      </c>
    </row>
    <row r="243" s="1" customFormat="1" ht="13.5" spans="1:22">
      <c r="A243" s="6">
        <v>355</v>
      </c>
      <c r="B243" s="6" t="s">
        <v>320</v>
      </c>
      <c r="C243" s="6">
        <v>9895</v>
      </c>
      <c r="D243" s="6" t="s">
        <v>485</v>
      </c>
      <c r="E243" s="6" t="s">
        <v>162</v>
      </c>
      <c r="F243" s="6" t="s">
        <v>317</v>
      </c>
      <c r="G243" s="6">
        <v>0.9</v>
      </c>
      <c r="H243" s="6">
        <v>264368</v>
      </c>
      <c r="I243" s="6">
        <v>50623.7</v>
      </c>
      <c r="J243" s="6">
        <v>219615.84</v>
      </c>
      <c r="K243" s="6">
        <v>73476.19</v>
      </c>
      <c r="L243" s="9">
        <f t="shared" si="3"/>
        <v>0.334566896449728</v>
      </c>
      <c r="M243" s="6">
        <v>51212.56</v>
      </c>
      <c r="N243" s="6">
        <v>17655.25</v>
      </c>
      <c r="O243" s="10">
        <v>34.47</v>
      </c>
      <c r="P243" s="10">
        <v>101.16</v>
      </c>
      <c r="Q243" s="12">
        <v>0.863949016522423</v>
      </c>
      <c r="R243" s="6">
        <v>1122.01</v>
      </c>
      <c r="S243" s="6">
        <v>167.54</v>
      </c>
      <c r="T243" s="6">
        <v>7880.32</v>
      </c>
      <c r="U243" s="6">
        <v>3049.96</v>
      </c>
      <c r="V243" s="6">
        <v>89.42</v>
      </c>
    </row>
    <row r="244" s="1" customFormat="1" ht="13.5" spans="1:22">
      <c r="A244" s="6">
        <v>355</v>
      </c>
      <c r="B244" s="6" t="s">
        <v>320</v>
      </c>
      <c r="C244" s="6">
        <v>8233</v>
      </c>
      <c r="D244" s="6" t="s">
        <v>486</v>
      </c>
      <c r="E244" s="6" t="s">
        <v>162</v>
      </c>
      <c r="F244" s="6" t="s">
        <v>331</v>
      </c>
      <c r="G244" s="6">
        <v>1</v>
      </c>
      <c r="H244" s="6">
        <v>264368</v>
      </c>
      <c r="I244" s="6">
        <v>56248.5</v>
      </c>
      <c r="J244" s="6">
        <v>219615.84</v>
      </c>
      <c r="K244" s="6">
        <v>73476.19</v>
      </c>
      <c r="L244" s="9">
        <f t="shared" si="3"/>
        <v>0.334566896449728</v>
      </c>
      <c r="M244" s="6">
        <v>47317.17</v>
      </c>
      <c r="N244" s="6">
        <v>14456.32</v>
      </c>
      <c r="O244" s="10">
        <v>30.55</v>
      </c>
      <c r="P244" s="10">
        <v>84.12</v>
      </c>
      <c r="Q244" s="12">
        <v>0.863949016522423</v>
      </c>
      <c r="R244" s="6">
        <v>813.02</v>
      </c>
      <c r="S244" s="6">
        <v>114.96</v>
      </c>
      <c r="T244" s="6">
        <v>7880.32</v>
      </c>
      <c r="U244" s="6">
        <v>3049.96</v>
      </c>
      <c r="V244" s="6">
        <v>89.42</v>
      </c>
    </row>
    <row r="245" s="1" customFormat="1" ht="13.5" spans="1:22">
      <c r="A245" s="6">
        <v>355</v>
      </c>
      <c r="B245" s="6" t="s">
        <v>320</v>
      </c>
      <c r="C245" s="6">
        <v>11396</v>
      </c>
      <c r="D245" s="6" t="s">
        <v>229</v>
      </c>
      <c r="E245" s="6" t="s">
        <v>162</v>
      </c>
      <c r="F245" s="6" t="s">
        <v>415</v>
      </c>
      <c r="G245" s="6">
        <v>0.6</v>
      </c>
      <c r="H245" s="6">
        <v>264368</v>
      </c>
      <c r="I245" s="6">
        <v>33749.1</v>
      </c>
      <c r="J245" s="6">
        <v>219615.84</v>
      </c>
      <c r="K245" s="6">
        <v>73476.19</v>
      </c>
      <c r="L245" s="9">
        <f t="shared" si="3"/>
        <v>0.334566896449728</v>
      </c>
      <c r="M245" s="6">
        <v>24254.43</v>
      </c>
      <c r="N245" s="6">
        <v>8503.99</v>
      </c>
      <c r="O245" s="10">
        <v>35.06</v>
      </c>
      <c r="P245" s="10">
        <v>71.87</v>
      </c>
      <c r="Q245" s="12">
        <v>0.863949016522423</v>
      </c>
      <c r="R245" s="6">
        <v>526.23</v>
      </c>
      <c r="S245" s="6">
        <v>113.03</v>
      </c>
      <c r="T245" s="6">
        <v>7880.32</v>
      </c>
      <c r="U245" s="6">
        <v>3049.96</v>
      </c>
      <c r="V245" s="6">
        <v>89.42</v>
      </c>
    </row>
    <row r="246" s="1" customFormat="1" ht="13.5" spans="1:22">
      <c r="A246" s="6">
        <v>355</v>
      </c>
      <c r="B246" s="6" t="s">
        <v>320</v>
      </c>
      <c r="C246" s="6">
        <v>6544</v>
      </c>
      <c r="D246" s="6" t="s">
        <v>161</v>
      </c>
      <c r="E246" s="6" t="s">
        <v>162</v>
      </c>
      <c r="F246" s="6" t="s">
        <v>331</v>
      </c>
      <c r="G246" s="6">
        <v>1</v>
      </c>
      <c r="H246" s="6">
        <v>264368</v>
      </c>
      <c r="I246" s="6">
        <v>56248.5</v>
      </c>
      <c r="J246" s="6">
        <v>219615.84</v>
      </c>
      <c r="K246" s="6">
        <v>73476.19</v>
      </c>
      <c r="L246" s="9">
        <f t="shared" si="3"/>
        <v>0.334566896449728</v>
      </c>
      <c r="M246" s="6">
        <v>51182.62</v>
      </c>
      <c r="N246" s="6">
        <v>17467.61</v>
      </c>
      <c r="O246" s="10">
        <v>34.13</v>
      </c>
      <c r="P246" s="10">
        <v>90.99</v>
      </c>
      <c r="Q246" s="12">
        <v>0.863949016522423</v>
      </c>
      <c r="R246" s="6">
        <v>588.69</v>
      </c>
      <c r="S246" s="6">
        <v>86.73</v>
      </c>
      <c r="T246" s="6">
        <v>7880.32</v>
      </c>
      <c r="U246" s="6">
        <v>3049.96</v>
      </c>
      <c r="V246" s="6">
        <v>89.42</v>
      </c>
    </row>
    <row r="247" s="1" customFormat="1" ht="13.5" spans="1:22">
      <c r="A247" s="6">
        <v>367</v>
      </c>
      <c r="B247" s="6" t="s">
        <v>321</v>
      </c>
      <c r="C247" s="6">
        <v>11378</v>
      </c>
      <c r="D247" s="6" t="s">
        <v>136</v>
      </c>
      <c r="E247" s="6" t="s">
        <v>137</v>
      </c>
      <c r="F247" s="6" t="s">
        <v>415</v>
      </c>
      <c r="G247" s="6">
        <v>0.6</v>
      </c>
      <c r="H247" s="6">
        <v>203112</v>
      </c>
      <c r="I247" s="6">
        <v>34819.2</v>
      </c>
      <c r="J247" s="6">
        <v>168334.8</v>
      </c>
      <c r="K247" s="6">
        <v>51693.87</v>
      </c>
      <c r="L247" s="9">
        <f t="shared" si="3"/>
        <v>0.307089621397358</v>
      </c>
      <c r="M247" s="6">
        <v>38290.49</v>
      </c>
      <c r="N247" s="6">
        <v>11612.37</v>
      </c>
      <c r="O247" s="10">
        <v>30.33</v>
      </c>
      <c r="P247" s="10">
        <v>109.97</v>
      </c>
      <c r="Q247" s="12">
        <v>0.861929339477727</v>
      </c>
      <c r="R247" s="6">
        <v>384.22</v>
      </c>
      <c r="S247" s="6">
        <v>104.25</v>
      </c>
      <c r="T247" s="6">
        <v>5363.17</v>
      </c>
      <c r="U247" s="6">
        <v>1730.81</v>
      </c>
      <c r="V247" s="6">
        <v>79.21</v>
      </c>
    </row>
    <row r="248" s="1" customFormat="1" ht="13.5" spans="1:22">
      <c r="A248" s="6">
        <v>367</v>
      </c>
      <c r="B248" s="6" t="s">
        <v>321</v>
      </c>
      <c r="C248" s="6">
        <v>10955</v>
      </c>
      <c r="D248" s="6" t="s">
        <v>487</v>
      </c>
      <c r="E248" s="6" t="s">
        <v>137</v>
      </c>
      <c r="F248" s="6" t="s">
        <v>331</v>
      </c>
      <c r="G248" s="6">
        <v>1</v>
      </c>
      <c r="H248" s="6">
        <v>203112</v>
      </c>
      <c r="I248" s="6">
        <v>58032</v>
      </c>
      <c r="J248" s="6">
        <v>168334.8</v>
      </c>
      <c r="K248" s="6">
        <v>51693.87</v>
      </c>
      <c r="L248" s="9">
        <f t="shared" si="3"/>
        <v>0.307089621397358</v>
      </c>
      <c r="M248" s="6">
        <v>45434.82</v>
      </c>
      <c r="N248" s="6">
        <v>13995.73</v>
      </c>
      <c r="O248" s="10">
        <v>30.8</v>
      </c>
      <c r="P248" s="10">
        <v>78.29</v>
      </c>
      <c r="Q248" s="12">
        <v>0.861929339477727</v>
      </c>
      <c r="R248" s="6">
        <v>420.02</v>
      </c>
      <c r="S248" s="6">
        <v>96.76</v>
      </c>
      <c r="T248" s="6">
        <v>5363.17</v>
      </c>
      <c r="U248" s="6">
        <v>1730.81</v>
      </c>
      <c r="V248" s="6">
        <v>79.21</v>
      </c>
    </row>
    <row r="249" s="1" customFormat="1" ht="13.5" spans="1:22">
      <c r="A249" s="6">
        <v>367</v>
      </c>
      <c r="B249" s="6" t="s">
        <v>321</v>
      </c>
      <c r="C249" s="6">
        <v>9983</v>
      </c>
      <c r="D249" s="6" t="s">
        <v>488</v>
      </c>
      <c r="E249" s="6" t="s">
        <v>137</v>
      </c>
      <c r="F249" s="6" t="s">
        <v>317</v>
      </c>
      <c r="G249" s="6">
        <v>0.9</v>
      </c>
      <c r="H249" s="6">
        <v>203112</v>
      </c>
      <c r="I249" s="6">
        <v>52228.8</v>
      </c>
      <c r="J249" s="6">
        <v>168334.8</v>
      </c>
      <c r="K249" s="6">
        <v>51693.87</v>
      </c>
      <c r="L249" s="9">
        <f t="shared" si="3"/>
        <v>0.307089621397358</v>
      </c>
      <c r="M249" s="6">
        <v>38100.62</v>
      </c>
      <c r="N249" s="6">
        <v>11919.51</v>
      </c>
      <c r="O249" s="10">
        <v>31.28</v>
      </c>
      <c r="P249" s="10">
        <v>72.95</v>
      </c>
      <c r="Q249" s="12">
        <v>0.861929339477727</v>
      </c>
      <c r="R249" s="6">
        <v>173.1</v>
      </c>
      <c r="S249" s="6">
        <v>45.2</v>
      </c>
      <c r="T249" s="6">
        <v>5363.17</v>
      </c>
      <c r="U249" s="6">
        <v>1730.81</v>
      </c>
      <c r="V249" s="6">
        <v>79.21</v>
      </c>
    </row>
    <row r="250" s="1" customFormat="1" ht="13.5" spans="1:22">
      <c r="A250" s="6">
        <v>367</v>
      </c>
      <c r="B250" s="6" t="s">
        <v>321</v>
      </c>
      <c r="C250" s="6">
        <v>10218</v>
      </c>
      <c r="D250" s="6" t="s">
        <v>207</v>
      </c>
      <c r="E250" s="6" t="s">
        <v>137</v>
      </c>
      <c r="F250" s="6" t="s">
        <v>331</v>
      </c>
      <c r="G250" s="6">
        <v>1</v>
      </c>
      <c r="H250" s="6">
        <v>203112</v>
      </c>
      <c r="I250" s="6">
        <v>58032</v>
      </c>
      <c r="J250" s="6">
        <v>168334.8</v>
      </c>
      <c r="K250" s="6">
        <v>51693.87</v>
      </c>
      <c r="L250" s="9">
        <f t="shared" si="3"/>
        <v>0.307089621397358</v>
      </c>
      <c r="M250" s="6">
        <v>38893.68</v>
      </c>
      <c r="N250" s="6">
        <v>11379.46</v>
      </c>
      <c r="O250" s="10">
        <v>29.26</v>
      </c>
      <c r="P250" s="10">
        <v>67.02</v>
      </c>
      <c r="Q250" s="12">
        <v>0.861929339477727</v>
      </c>
      <c r="R250" s="6">
        <v>1.1</v>
      </c>
      <c r="S250" s="6">
        <v>0.26</v>
      </c>
      <c r="T250" s="6">
        <v>5363.17</v>
      </c>
      <c r="U250" s="6">
        <v>1730.81</v>
      </c>
      <c r="V250" s="6">
        <v>79.21</v>
      </c>
    </row>
    <row r="251" s="1" customFormat="1" ht="13.5" spans="1:22">
      <c r="A251" s="6">
        <v>746</v>
      </c>
      <c r="B251" s="6" t="s">
        <v>318</v>
      </c>
      <c r="C251" s="6">
        <v>11103</v>
      </c>
      <c r="D251" s="6" t="s">
        <v>489</v>
      </c>
      <c r="E251" s="6" t="s">
        <v>490</v>
      </c>
      <c r="F251" s="6" t="s">
        <v>331</v>
      </c>
      <c r="G251" s="6">
        <v>0.6</v>
      </c>
      <c r="H251" s="6">
        <v>219232</v>
      </c>
      <c r="I251" s="6">
        <v>37583.3</v>
      </c>
      <c r="J251" s="6">
        <v>181087.19</v>
      </c>
      <c r="K251" s="6">
        <v>55551.93</v>
      </c>
      <c r="L251" s="9">
        <f t="shared" si="3"/>
        <v>0.306768965822486</v>
      </c>
      <c r="M251" s="6">
        <v>38544.15</v>
      </c>
      <c r="N251" s="6">
        <v>11338.73</v>
      </c>
      <c r="O251" s="10">
        <v>29.42</v>
      </c>
      <c r="P251" s="10">
        <v>102.56</v>
      </c>
      <c r="Q251" s="12">
        <v>0.859047390891841</v>
      </c>
      <c r="R251" s="6">
        <v>423.53</v>
      </c>
      <c r="S251" s="6">
        <v>112.53</v>
      </c>
      <c r="T251" s="6">
        <v>5326.83</v>
      </c>
      <c r="U251" s="6">
        <v>1685.56</v>
      </c>
      <c r="V251" s="6">
        <v>72.89</v>
      </c>
    </row>
    <row r="252" s="1" customFormat="1" ht="13.5" spans="1:22">
      <c r="A252" s="6">
        <v>746</v>
      </c>
      <c r="B252" s="6" t="s">
        <v>318</v>
      </c>
      <c r="C252" s="6">
        <v>4028</v>
      </c>
      <c r="D252" s="6" t="s">
        <v>491</v>
      </c>
      <c r="E252" s="6" t="s">
        <v>490</v>
      </c>
      <c r="F252" s="6" t="s">
        <v>317</v>
      </c>
      <c r="G252" s="6">
        <v>0.9</v>
      </c>
      <c r="H252" s="6">
        <v>219232</v>
      </c>
      <c r="I252" s="6">
        <v>56374</v>
      </c>
      <c r="J252" s="6">
        <v>181087.19</v>
      </c>
      <c r="K252" s="6">
        <v>55551.93</v>
      </c>
      <c r="L252" s="9">
        <f t="shared" si="3"/>
        <v>0.306768965822486</v>
      </c>
      <c r="M252" s="6">
        <v>48384.55</v>
      </c>
      <c r="N252" s="6">
        <v>15012.5</v>
      </c>
      <c r="O252" s="10">
        <v>31.03</v>
      </c>
      <c r="P252" s="10">
        <v>85.83</v>
      </c>
      <c r="Q252" s="12">
        <v>0.859047390891841</v>
      </c>
      <c r="R252" s="6">
        <v>456.48</v>
      </c>
      <c r="S252" s="6">
        <v>77.12</v>
      </c>
      <c r="T252" s="6">
        <v>5326.83</v>
      </c>
      <c r="U252" s="6">
        <v>1685.56</v>
      </c>
      <c r="V252" s="6">
        <v>72.89</v>
      </c>
    </row>
    <row r="253" s="1" customFormat="1" ht="13.5" spans="1:22">
      <c r="A253" s="6">
        <v>746</v>
      </c>
      <c r="B253" s="6" t="s">
        <v>318</v>
      </c>
      <c r="C253" s="6">
        <v>4081</v>
      </c>
      <c r="D253" s="6" t="s">
        <v>492</v>
      </c>
      <c r="E253" s="6" t="s">
        <v>490</v>
      </c>
      <c r="F253" s="6" t="s">
        <v>331</v>
      </c>
      <c r="G253" s="6">
        <v>1</v>
      </c>
      <c r="H253" s="6">
        <v>219232</v>
      </c>
      <c r="I253" s="6">
        <v>62637.7</v>
      </c>
      <c r="J253" s="6">
        <v>181087.19</v>
      </c>
      <c r="K253" s="6">
        <v>55551.93</v>
      </c>
      <c r="L253" s="9">
        <f t="shared" si="3"/>
        <v>0.306768965822486</v>
      </c>
      <c r="M253" s="6">
        <v>44351.77</v>
      </c>
      <c r="N253" s="6">
        <v>13601.21</v>
      </c>
      <c r="O253" s="10">
        <v>30.67</v>
      </c>
      <c r="P253" s="10">
        <v>70.81</v>
      </c>
      <c r="Q253" s="12">
        <v>0.859047390891841</v>
      </c>
      <c r="R253" s="6">
        <v>393.02</v>
      </c>
      <c r="S253" s="6">
        <v>64.67</v>
      </c>
      <c r="T253" s="6">
        <v>5326.83</v>
      </c>
      <c r="U253" s="6">
        <v>1685.56</v>
      </c>
      <c r="V253" s="6">
        <v>72.89</v>
      </c>
    </row>
    <row r="254" s="1" customFormat="1" ht="13.5" spans="1:22">
      <c r="A254" s="6">
        <v>746</v>
      </c>
      <c r="B254" s="6" t="s">
        <v>318</v>
      </c>
      <c r="C254" s="6">
        <v>8068</v>
      </c>
      <c r="D254" s="6" t="s">
        <v>493</v>
      </c>
      <c r="E254" s="6" t="s">
        <v>490</v>
      </c>
      <c r="F254" s="6" t="s">
        <v>331</v>
      </c>
      <c r="G254" s="6">
        <v>1</v>
      </c>
      <c r="H254" s="6">
        <v>219232</v>
      </c>
      <c r="I254" s="6">
        <v>62637</v>
      </c>
      <c r="J254" s="6">
        <v>181087.19</v>
      </c>
      <c r="K254" s="6">
        <v>55551.93</v>
      </c>
      <c r="L254" s="9">
        <f t="shared" si="3"/>
        <v>0.306768965822486</v>
      </c>
      <c r="M254" s="6">
        <v>48364.72</v>
      </c>
      <c r="N254" s="6">
        <v>15307.89</v>
      </c>
      <c r="O254" s="10">
        <v>31.65</v>
      </c>
      <c r="P254" s="10">
        <v>77.21</v>
      </c>
      <c r="Q254" s="12">
        <v>0.859047390891841</v>
      </c>
      <c r="R254" s="6">
        <v>412.53</v>
      </c>
      <c r="S254" s="6">
        <v>53.52</v>
      </c>
      <c r="T254" s="6">
        <v>5326.83</v>
      </c>
      <c r="U254" s="6">
        <v>1685.56</v>
      </c>
      <c r="V254" s="6">
        <v>72.89</v>
      </c>
    </row>
    <row r="255" s="1" customFormat="1" ht="13.5" spans="1:22">
      <c r="A255" s="6">
        <v>727</v>
      </c>
      <c r="B255" s="6" t="s">
        <v>333</v>
      </c>
      <c r="C255" s="6">
        <v>6456</v>
      </c>
      <c r="D255" s="6" t="s">
        <v>494</v>
      </c>
      <c r="E255" s="6" t="s">
        <v>495</v>
      </c>
      <c r="F255" s="6" t="s">
        <v>344</v>
      </c>
      <c r="G255" s="6">
        <v>0.9</v>
      </c>
      <c r="H255" s="6">
        <v>138632</v>
      </c>
      <c r="I255" s="6">
        <v>49907.52</v>
      </c>
      <c r="J255" s="6">
        <v>114299.84</v>
      </c>
      <c r="K255" s="6">
        <v>35102.58</v>
      </c>
      <c r="L255" s="9">
        <f t="shared" si="3"/>
        <v>0.307109616251431</v>
      </c>
      <c r="M255" s="6">
        <v>42974.15</v>
      </c>
      <c r="N255" s="6">
        <v>13398.8</v>
      </c>
      <c r="O255" s="10">
        <v>31.18</v>
      </c>
      <c r="P255" s="10">
        <v>86.11</v>
      </c>
      <c r="Q255" s="12">
        <v>0.857463165791448</v>
      </c>
      <c r="R255" s="6">
        <v>617.86</v>
      </c>
      <c r="S255" s="6">
        <v>99.75</v>
      </c>
      <c r="T255" s="6">
        <v>3847.11</v>
      </c>
      <c r="U255" s="6">
        <v>1399.07</v>
      </c>
      <c r="V255" s="6">
        <v>83.25</v>
      </c>
    </row>
    <row r="256" s="1" customFormat="1" ht="13.5" spans="1:22">
      <c r="A256" s="6">
        <v>727</v>
      </c>
      <c r="B256" s="6" t="s">
        <v>333</v>
      </c>
      <c r="C256" s="6">
        <v>11597</v>
      </c>
      <c r="D256" s="6" t="s">
        <v>496</v>
      </c>
      <c r="E256" s="6" t="s">
        <v>495</v>
      </c>
      <c r="F256" s="6" t="s">
        <v>497</v>
      </c>
      <c r="G256" s="6">
        <v>0.6</v>
      </c>
      <c r="H256" s="6">
        <v>138632</v>
      </c>
      <c r="I256" s="6">
        <v>33271.68</v>
      </c>
      <c r="J256" s="6">
        <v>114299.84</v>
      </c>
      <c r="K256" s="6">
        <v>35102.58</v>
      </c>
      <c r="L256" s="9">
        <f t="shared" si="3"/>
        <v>0.307109616251431</v>
      </c>
      <c r="M256" s="6">
        <v>22815.93</v>
      </c>
      <c r="N256" s="6">
        <v>6346.72</v>
      </c>
      <c r="O256" s="10">
        <v>27.82</v>
      </c>
      <c r="P256" s="10">
        <v>68.57</v>
      </c>
      <c r="Q256" s="12">
        <v>0.857463165791448</v>
      </c>
      <c r="R256" s="6">
        <v>294.61</v>
      </c>
      <c r="S256" s="6">
        <v>90.55</v>
      </c>
      <c r="T256" s="6">
        <v>3847.11</v>
      </c>
      <c r="U256" s="6">
        <v>1399.07</v>
      </c>
      <c r="V256" s="6">
        <v>83.25</v>
      </c>
    </row>
    <row r="257" s="1" customFormat="1" ht="13.5" spans="1:22">
      <c r="A257" s="6">
        <v>727</v>
      </c>
      <c r="B257" s="6" t="s">
        <v>333</v>
      </c>
      <c r="C257" s="6">
        <v>8060</v>
      </c>
      <c r="D257" s="6" t="s">
        <v>498</v>
      </c>
      <c r="E257" s="6" t="s">
        <v>495</v>
      </c>
      <c r="F257" s="6" t="s">
        <v>331</v>
      </c>
      <c r="G257" s="6">
        <v>1</v>
      </c>
      <c r="H257" s="6">
        <v>138632</v>
      </c>
      <c r="I257" s="6">
        <v>55452.8</v>
      </c>
      <c r="J257" s="6">
        <v>114299.84</v>
      </c>
      <c r="K257" s="6">
        <v>35102.58</v>
      </c>
      <c r="L257" s="9">
        <f t="shared" si="3"/>
        <v>0.307109616251431</v>
      </c>
      <c r="M257" s="6">
        <v>48509.76</v>
      </c>
      <c r="N257" s="6">
        <v>15357.05</v>
      </c>
      <c r="O257" s="10">
        <v>31.66</v>
      </c>
      <c r="P257" s="10">
        <v>87.48</v>
      </c>
      <c r="Q257" s="12">
        <v>0.857463165791448</v>
      </c>
      <c r="R257" s="6">
        <v>486.59</v>
      </c>
      <c r="S257" s="6">
        <v>64.03</v>
      </c>
      <c r="T257" s="6">
        <v>3847.11</v>
      </c>
      <c r="U257" s="6">
        <v>1399.07</v>
      </c>
      <c r="V257" s="6">
        <v>83.25</v>
      </c>
    </row>
    <row r="258" s="1" customFormat="1" ht="13.5" spans="1:22">
      <c r="A258" s="6">
        <v>52</v>
      </c>
      <c r="B258" s="6" t="s">
        <v>321</v>
      </c>
      <c r="C258" s="6">
        <v>10043</v>
      </c>
      <c r="D258" s="6" t="s">
        <v>499</v>
      </c>
      <c r="E258" s="6" t="s">
        <v>500</v>
      </c>
      <c r="F258" s="6" t="s">
        <v>322</v>
      </c>
      <c r="G258" s="6">
        <v>1</v>
      </c>
      <c r="H258" s="6">
        <v>199888</v>
      </c>
      <c r="I258" s="6">
        <v>55524</v>
      </c>
      <c r="J258" s="6">
        <v>164449.17</v>
      </c>
      <c r="K258" s="6">
        <v>53559.54</v>
      </c>
      <c r="L258" s="9">
        <f t="shared" ref="L258:L321" si="4">K258/J258</f>
        <v>0.325690546203426</v>
      </c>
      <c r="M258" s="6">
        <v>50496.19</v>
      </c>
      <c r="N258" s="6">
        <v>17391.03</v>
      </c>
      <c r="O258" s="10">
        <v>34.44</v>
      </c>
      <c r="P258" s="10">
        <v>90.94</v>
      </c>
      <c r="Q258" s="12">
        <v>0.85561482830385</v>
      </c>
      <c r="R258" s="6">
        <v>925.47</v>
      </c>
      <c r="S258" s="6">
        <v>122.99</v>
      </c>
      <c r="T258" s="6">
        <v>4268.97</v>
      </c>
      <c r="U258" s="6">
        <v>1469.72</v>
      </c>
      <c r="V258" s="6">
        <v>64.07</v>
      </c>
    </row>
    <row r="259" s="1" customFormat="1" ht="13.5" spans="1:22">
      <c r="A259" s="6">
        <v>52</v>
      </c>
      <c r="B259" s="6" t="s">
        <v>321</v>
      </c>
      <c r="C259" s="6">
        <v>4121</v>
      </c>
      <c r="D259" s="6" t="s">
        <v>501</v>
      </c>
      <c r="E259" s="6" t="s">
        <v>500</v>
      </c>
      <c r="F259" s="6" t="s">
        <v>322</v>
      </c>
      <c r="G259" s="6">
        <v>1</v>
      </c>
      <c r="H259" s="6">
        <v>199888</v>
      </c>
      <c r="I259" s="6">
        <v>55524</v>
      </c>
      <c r="J259" s="6">
        <v>164449.17</v>
      </c>
      <c r="K259" s="6">
        <v>53559.54</v>
      </c>
      <c r="L259" s="9">
        <f t="shared" si="4"/>
        <v>0.325690546203426</v>
      </c>
      <c r="M259" s="6">
        <v>43238.82</v>
      </c>
      <c r="N259" s="6">
        <v>13378.08</v>
      </c>
      <c r="O259" s="10">
        <v>30.94</v>
      </c>
      <c r="P259" s="10">
        <v>77.87</v>
      </c>
      <c r="Q259" s="12">
        <v>0.85561482830385</v>
      </c>
      <c r="R259" s="6">
        <v>614.76</v>
      </c>
      <c r="S259" s="6">
        <v>89.88</v>
      </c>
      <c r="T259" s="6">
        <v>4268.97</v>
      </c>
      <c r="U259" s="6">
        <v>1469.72</v>
      </c>
      <c r="V259" s="6">
        <v>64.07</v>
      </c>
    </row>
    <row r="260" s="1" customFormat="1" ht="13.5" spans="1:22">
      <c r="A260" s="6">
        <v>52</v>
      </c>
      <c r="B260" s="6" t="s">
        <v>321</v>
      </c>
      <c r="C260" s="6">
        <v>11418</v>
      </c>
      <c r="D260" s="6" t="s">
        <v>502</v>
      </c>
      <c r="E260" s="6" t="s">
        <v>500</v>
      </c>
      <c r="F260" s="6" t="s">
        <v>322</v>
      </c>
      <c r="G260" s="6">
        <v>0.7</v>
      </c>
      <c r="H260" s="6">
        <v>199888</v>
      </c>
      <c r="I260" s="6">
        <v>38868</v>
      </c>
      <c r="J260" s="6">
        <v>164449.17</v>
      </c>
      <c r="K260" s="6">
        <v>53559.54</v>
      </c>
      <c r="L260" s="9">
        <f t="shared" si="4"/>
        <v>0.325690546203426</v>
      </c>
      <c r="M260" s="6">
        <v>35803.06</v>
      </c>
      <c r="N260" s="6">
        <v>11890.74</v>
      </c>
      <c r="O260" s="10">
        <v>33.21</v>
      </c>
      <c r="P260" s="10">
        <v>92.11</v>
      </c>
      <c r="Q260" s="12">
        <v>0.85561482830385</v>
      </c>
      <c r="R260" s="6">
        <v>366.64</v>
      </c>
      <c r="S260" s="6">
        <v>64.97</v>
      </c>
      <c r="T260" s="6">
        <v>4268.97</v>
      </c>
      <c r="U260" s="6">
        <v>1469.72</v>
      </c>
      <c r="V260" s="6">
        <v>64.07</v>
      </c>
    </row>
    <row r="261" s="1" customFormat="1" ht="13.5" spans="1:22">
      <c r="A261" s="6">
        <v>52</v>
      </c>
      <c r="B261" s="6" t="s">
        <v>321</v>
      </c>
      <c r="C261" s="6">
        <v>6231</v>
      </c>
      <c r="D261" s="6" t="s">
        <v>503</v>
      </c>
      <c r="E261" s="6" t="s">
        <v>500</v>
      </c>
      <c r="F261" s="6" t="s">
        <v>317</v>
      </c>
      <c r="G261" s="6">
        <v>0.9</v>
      </c>
      <c r="H261" s="6">
        <v>199888</v>
      </c>
      <c r="I261" s="6">
        <v>49972</v>
      </c>
      <c r="J261" s="6">
        <v>164449.17</v>
      </c>
      <c r="K261" s="6">
        <v>53559.54</v>
      </c>
      <c r="L261" s="9">
        <f t="shared" si="4"/>
        <v>0.325690546203426</v>
      </c>
      <c r="M261" s="6">
        <v>42526.29</v>
      </c>
      <c r="N261" s="6">
        <v>13686.48</v>
      </c>
      <c r="O261" s="10">
        <v>32.18</v>
      </c>
      <c r="P261" s="10">
        <v>85.1</v>
      </c>
      <c r="Q261" s="12">
        <v>0.85561482830385</v>
      </c>
      <c r="R261" s="6">
        <v>315.22</v>
      </c>
      <c r="S261" s="6">
        <v>58.65</v>
      </c>
      <c r="T261" s="6">
        <v>4268.97</v>
      </c>
      <c r="U261" s="6">
        <v>1469.72</v>
      </c>
      <c r="V261" s="6">
        <v>64.07</v>
      </c>
    </row>
    <row r="262" s="1" customFormat="1" ht="13.5" spans="1:22">
      <c r="A262" s="6">
        <v>539</v>
      </c>
      <c r="B262" s="6" t="s">
        <v>318</v>
      </c>
      <c r="C262" s="6">
        <v>6733</v>
      </c>
      <c r="D262" s="6" t="s">
        <v>504</v>
      </c>
      <c r="E262" s="6" t="s">
        <v>284</v>
      </c>
      <c r="F262" s="6" t="s">
        <v>317</v>
      </c>
      <c r="G262" s="6">
        <v>0.9</v>
      </c>
      <c r="H262" s="6">
        <v>132184</v>
      </c>
      <c r="I262" s="6">
        <v>44061</v>
      </c>
      <c r="J262" s="6">
        <v>108251.29</v>
      </c>
      <c r="K262" s="6">
        <v>32419.52</v>
      </c>
      <c r="L262" s="9">
        <f t="shared" si="4"/>
        <v>0.299483913771374</v>
      </c>
      <c r="M262" s="6">
        <v>49691.88</v>
      </c>
      <c r="N262" s="6">
        <v>15357.46</v>
      </c>
      <c r="O262" s="10">
        <v>30.91</v>
      </c>
      <c r="P262" s="10">
        <v>112.78</v>
      </c>
      <c r="Q262" s="12">
        <v>0.851701730920535</v>
      </c>
      <c r="R262" s="6">
        <v>346.37</v>
      </c>
      <c r="S262" s="6">
        <v>66.08</v>
      </c>
      <c r="T262" s="6">
        <v>2335.91</v>
      </c>
      <c r="U262" s="6">
        <v>821.34</v>
      </c>
      <c r="V262" s="6">
        <v>53.01</v>
      </c>
    </row>
    <row r="263" s="1" customFormat="1" ht="13.5" spans="1:22">
      <c r="A263" s="6">
        <v>539</v>
      </c>
      <c r="B263" s="6" t="s">
        <v>318</v>
      </c>
      <c r="C263" s="6">
        <v>9320</v>
      </c>
      <c r="D263" s="6" t="s">
        <v>505</v>
      </c>
      <c r="E263" s="6" t="s">
        <v>284</v>
      </c>
      <c r="F263" s="6" t="s">
        <v>335</v>
      </c>
      <c r="G263" s="6">
        <v>1.2</v>
      </c>
      <c r="H263" s="6">
        <v>132184</v>
      </c>
      <c r="I263" s="6">
        <v>58748</v>
      </c>
      <c r="J263" s="6">
        <v>108251.29</v>
      </c>
      <c r="K263" s="6">
        <v>32419.52</v>
      </c>
      <c r="L263" s="9">
        <f t="shared" si="4"/>
        <v>0.299483913771374</v>
      </c>
      <c r="M263" s="6">
        <v>49968.37</v>
      </c>
      <c r="N263" s="6">
        <v>15766.54</v>
      </c>
      <c r="O263" s="10">
        <v>31.55</v>
      </c>
      <c r="P263" s="10">
        <v>85.06</v>
      </c>
      <c r="Q263" s="12">
        <v>0.851701730920535</v>
      </c>
      <c r="R263" s="6">
        <v>446.42</v>
      </c>
      <c r="S263" s="6">
        <v>65.9</v>
      </c>
      <c r="T263" s="6">
        <v>2335.91</v>
      </c>
      <c r="U263" s="6">
        <v>821.34</v>
      </c>
      <c r="V263" s="6">
        <v>53.01</v>
      </c>
    </row>
    <row r="264" s="1" customFormat="1" ht="13.5" spans="1:22">
      <c r="A264" s="6">
        <v>539</v>
      </c>
      <c r="B264" s="6" t="s">
        <v>318</v>
      </c>
      <c r="C264" s="6">
        <v>11443</v>
      </c>
      <c r="D264" s="6" t="s">
        <v>283</v>
      </c>
      <c r="E264" s="6" t="s">
        <v>284</v>
      </c>
      <c r="F264" s="6" t="s">
        <v>415</v>
      </c>
      <c r="G264" s="6">
        <v>0.6</v>
      </c>
      <c r="H264" s="6">
        <v>132184</v>
      </c>
      <c r="I264" s="6">
        <v>29375</v>
      </c>
      <c r="J264" s="6">
        <v>108251.29</v>
      </c>
      <c r="K264" s="6">
        <v>32419.52</v>
      </c>
      <c r="L264" s="9">
        <f t="shared" si="4"/>
        <v>0.299483913771374</v>
      </c>
      <c r="M264" s="6">
        <v>8591.04</v>
      </c>
      <c r="N264" s="6">
        <v>1295.52</v>
      </c>
      <c r="O264" s="10">
        <v>15.08</v>
      </c>
      <c r="P264" s="10">
        <v>29.25</v>
      </c>
      <c r="Q264" s="12">
        <v>0.851701730920535</v>
      </c>
      <c r="R264" s="6">
        <v>28.55</v>
      </c>
      <c r="S264" s="6">
        <v>7.65</v>
      </c>
      <c r="T264" s="6">
        <v>2335.91</v>
      </c>
      <c r="U264" s="6">
        <v>821.34</v>
      </c>
      <c r="V264" s="6">
        <v>53.01</v>
      </c>
    </row>
    <row r="265" s="1" customFormat="1" ht="13.5" spans="1:22">
      <c r="A265" s="6">
        <v>738</v>
      </c>
      <c r="B265" s="6" t="s">
        <v>450</v>
      </c>
      <c r="C265" s="6">
        <v>10734</v>
      </c>
      <c r="D265" s="6" t="s">
        <v>182</v>
      </c>
      <c r="E265" s="6" t="s">
        <v>128</v>
      </c>
      <c r="F265" s="6" t="s">
        <v>331</v>
      </c>
      <c r="G265" s="6">
        <v>1</v>
      </c>
      <c r="H265" s="6">
        <v>135408</v>
      </c>
      <c r="I265" s="6">
        <v>46686</v>
      </c>
      <c r="J265" s="6">
        <v>110350.96</v>
      </c>
      <c r="K265" s="6">
        <v>34255.02</v>
      </c>
      <c r="L265" s="9">
        <f t="shared" si="4"/>
        <v>0.310418867221454</v>
      </c>
      <c r="M265" s="6">
        <v>34274.33</v>
      </c>
      <c r="N265" s="6">
        <v>11338.66</v>
      </c>
      <c r="O265" s="10">
        <v>33.08</v>
      </c>
      <c r="P265" s="10">
        <v>73.41</v>
      </c>
      <c r="Q265" s="12">
        <v>0.847549615975422</v>
      </c>
      <c r="R265" s="6" t="s">
        <v>313</v>
      </c>
      <c r="S265" s="6" t="s">
        <v>313</v>
      </c>
      <c r="T265" s="6">
        <v>2188.51</v>
      </c>
      <c r="U265" s="6">
        <v>664.52</v>
      </c>
      <c r="V265" s="6">
        <v>48.49</v>
      </c>
    </row>
    <row r="266" s="1" customFormat="1" ht="13.5" spans="1:22">
      <c r="A266" s="6">
        <v>738</v>
      </c>
      <c r="B266" s="6" t="s">
        <v>450</v>
      </c>
      <c r="C266" s="6">
        <v>6385</v>
      </c>
      <c r="D266" s="6" t="s">
        <v>506</v>
      </c>
      <c r="E266" s="6" t="s">
        <v>128</v>
      </c>
      <c r="F266" s="6" t="s">
        <v>331</v>
      </c>
      <c r="G266" s="6">
        <v>1</v>
      </c>
      <c r="H266" s="6">
        <v>135408</v>
      </c>
      <c r="I266" s="6">
        <v>46686</v>
      </c>
      <c r="J266" s="6">
        <v>110350.96</v>
      </c>
      <c r="K266" s="6">
        <v>34255.02</v>
      </c>
      <c r="L266" s="9">
        <f t="shared" si="4"/>
        <v>0.310418867221454</v>
      </c>
      <c r="M266" s="6">
        <v>41931.6</v>
      </c>
      <c r="N266" s="6">
        <v>13769.04</v>
      </c>
      <c r="O266" s="10">
        <v>32.84</v>
      </c>
      <c r="P266" s="10">
        <v>89.82</v>
      </c>
      <c r="Q266" s="12">
        <v>0.847549615975422</v>
      </c>
      <c r="R266" s="6">
        <v>367.74</v>
      </c>
      <c r="S266" s="6">
        <v>67.35</v>
      </c>
      <c r="T266" s="6">
        <v>2188.51</v>
      </c>
      <c r="U266" s="6">
        <v>664.52</v>
      </c>
      <c r="V266" s="6">
        <v>48.49</v>
      </c>
    </row>
    <row r="267" s="1" customFormat="1" ht="13.5" spans="1:22">
      <c r="A267" s="6">
        <v>738</v>
      </c>
      <c r="B267" s="6" t="s">
        <v>450</v>
      </c>
      <c r="C267" s="6">
        <v>6506</v>
      </c>
      <c r="D267" s="6" t="s">
        <v>127</v>
      </c>
      <c r="E267" s="6" t="s">
        <v>128</v>
      </c>
      <c r="F267" s="6" t="s">
        <v>317</v>
      </c>
      <c r="G267" s="6">
        <v>0.9</v>
      </c>
      <c r="H267" s="6">
        <v>135408</v>
      </c>
      <c r="I267" s="6">
        <v>42036</v>
      </c>
      <c r="J267" s="6">
        <v>110350.96</v>
      </c>
      <c r="K267" s="6">
        <v>34255.02</v>
      </c>
      <c r="L267" s="9">
        <f t="shared" si="4"/>
        <v>0.310418867221454</v>
      </c>
      <c r="M267" s="6">
        <v>37728.64</v>
      </c>
      <c r="N267" s="6">
        <v>10938.84</v>
      </c>
      <c r="O267" s="10">
        <v>28.99</v>
      </c>
      <c r="P267" s="10">
        <v>89.75</v>
      </c>
      <c r="Q267" s="12">
        <v>0.847549615975422</v>
      </c>
      <c r="R267" s="6">
        <v>232.97</v>
      </c>
      <c r="S267" s="6">
        <v>61.93</v>
      </c>
      <c r="T267" s="6">
        <v>2188.51</v>
      </c>
      <c r="U267" s="6">
        <v>664.52</v>
      </c>
      <c r="V267" s="6">
        <v>48.49</v>
      </c>
    </row>
    <row r="268" s="1" customFormat="1" ht="13.5" spans="1:22">
      <c r="A268" s="6">
        <v>365</v>
      </c>
      <c r="B268" s="6" t="s">
        <v>333</v>
      </c>
      <c r="C268" s="6">
        <v>10931</v>
      </c>
      <c r="D268" s="6" t="s">
        <v>213</v>
      </c>
      <c r="E268" s="6" t="s">
        <v>214</v>
      </c>
      <c r="F268" s="6" t="s">
        <v>331</v>
      </c>
      <c r="G268" s="6">
        <v>1</v>
      </c>
      <c r="H268" s="6">
        <v>315952</v>
      </c>
      <c r="I268" s="6">
        <v>78988</v>
      </c>
      <c r="J268" s="6">
        <v>255219.32</v>
      </c>
      <c r="K268" s="6">
        <v>78948.29</v>
      </c>
      <c r="L268" s="9">
        <f t="shared" si="4"/>
        <v>0.309335084820381</v>
      </c>
      <c r="M268" s="6">
        <v>61939.48</v>
      </c>
      <c r="N268" s="6">
        <v>18293.22</v>
      </c>
      <c r="O268" s="10">
        <v>29.53</v>
      </c>
      <c r="P268" s="10">
        <v>78.42</v>
      </c>
      <c r="Q268" s="12">
        <v>0.840089927583937</v>
      </c>
      <c r="R268" s="6">
        <v>702.26</v>
      </c>
      <c r="S268" s="6">
        <v>107.86</v>
      </c>
      <c r="T268" s="6">
        <v>8215.9</v>
      </c>
      <c r="U268" s="6">
        <v>1976.61</v>
      </c>
      <c r="V268" s="6">
        <v>78.01</v>
      </c>
    </row>
    <row r="269" s="1" customFormat="1" ht="13.5" spans="1:22">
      <c r="A269" s="6">
        <v>365</v>
      </c>
      <c r="B269" s="6" t="s">
        <v>333</v>
      </c>
      <c r="C269" s="6">
        <v>9840</v>
      </c>
      <c r="D269" s="6" t="s">
        <v>276</v>
      </c>
      <c r="E269" s="6" t="s">
        <v>214</v>
      </c>
      <c r="F269" s="6" t="s">
        <v>331</v>
      </c>
      <c r="G269" s="6">
        <v>1</v>
      </c>
      <c r="H269" s="6">
        <v>315952</v>
      </c>
      <c r="I269" s="6">
        <v>78988</v>
      </c>
      <c r="J269" s="6">
        <v>255219.32</v>
      </c>
      <c r="K269" s="6">
        <v>78948.29</v>
      </c>
      <c r="L269" s="9">
        <f t="shared" si="4"/>
        <v>0.309335084820381</v>
      </c>
      <c r="M269" s="6">
        <v>63436.26</v>
      </c>
      <c r="N269" s="6">
        <v>20003.54</v>
      </c>
      <c r="O269" s="10">
        <v>31.53</v>
      </c>
      <c r="P269" s="10">
        <v>80.31</v>
      </c>
      <c r="Q269" s="12">
        <v>0.840089927583937</v>
      </c>
      <c r="R269" s="6">
        <v>694.59</v>
      </c>
      <c r="S269" s="6">
        <v>98.9</v>
      </c>
      <c r="T269" s="6">
        <v>8215.9</v>
      </c>
      <c r="U269" s="6">
        <v>1976.61</v>
      </c>
      <c r="V269" s="6">
        <v>78.01</v>
      </c>
    </row>
    <row r="270" s="1" customFormat="1" ht="13.5" spans="1:22">
      <c r="A270" s="6">
        <v>365</v>
      </c>
      <c r="B270" s="6" t="s">
        <v>333</v>
      </c>
      <c r="C270" s="6">
        <v>991118</v>
      </c>
      <c r="D270" s="6" t="s">
        <v>264</v>
      </c>
      <c r="E270" s="6" t="s">
        <v>214</v>
      </c>
      <c r="F270" s="6" t="s">
        <v>507</v>
      </c>
      <c r="G270" s="6">
        <v>1</v>
      </c>
      <c r="H270" s="6">
        <v>315952</v>
      </c>
      <c r="I270" s="6">
        <v>78988</v>
      </c>
      <c r="J270" s="6">
        <v>255219.32</v>
      </c>
      <c r="K270" s="6">
        <v>78948.29</v>
      </c>
      <c r="L270" s="9">
        <f t="shared" si="4"/>
        <v>0.309335084820381</v>
      </c>
      <c r="M270" s="6">
        <v>47147.36</v>
      </c>
      <c r="N270" s="6">
        <v>14780.64</v>
      </c>
      <c r="O270" s="10">
        <v>31.35</v>
      </c>
      <c r="P270" s="10">
        <v>59.69</v>
      </c>
      <c r="Q270" s="12">
        <v>0.840089927583937</v>
      </c>
      <c r="R270" s="6">
        <v>280.42</v>
      </c>
      <c r="S270" s="6">
        <v>55.13</v>
      </c>
      <c r="T270" s="6">
        <v>8215.9</v>
      </c>
      <c r="U270" s="6">
        <v>1976.61</v>
      </c>
      <c r="V270" s="6">
        <v>78.01</v>
      </c>
    </row>
    <row r="271" s="1" customFormat="1" ht="13.5" spans="1:22">
      <c r="A271" s="6">
        <v>365</v>
      </c>
      <c r="B271" s="6" t="s">
        <v>333</v>
      </c>
      <c r="C271" s="6">
        <v>8798</v>
      </c>
      <c r="D271" s="6" t="s">
        <v>508</v>
      </c>
      <c r="E271" s="6" t="s">
        <v>214</v>
      </c>
      <c r="F271" s="6" t="s">
        <v>317</v>
      </c>
      <c r="G271" s="6">
        <v>1</v>
      </c>
      <c r="H271" s="6">
        <v>315952</v>
      </c>
      <c r="I271" s="6">
        <v>78988</v>
      </c>
      <c r="J271" s="6">
        <v>255219.32</v>
      </c>
      <c r="K271" s="6">
        <v>78948.29</v>
      </c>
      <c r="L271" s="9">
        <f t="shared" si="4"/>
        <v>0.309335084820381</v>
      </c>
      <c r="M271" s="6">
        <v>84117.87</v>
      </c>
      <c r="N271" s="6">
        <v>26037.38</v>
      </c>
      <c r="O271" s="10">
        <v>30.95</v>
      </c>
      <c r="P271" s="10">
        <v>106.49</v>
      </c>
      <c r="Q271" s="12">
        <v>0.840089927583937</v>
      </c>
      <c r="R271" s="6">
        <v>299.35</v>
      </c>
      <c r="S271" s="6">
        <v>50.16</v>
      </c>
      <c r="T271" s="6">
        <v>8215.9</v>
      </c>
      <c r="U271" s="6">
        <v>1976.61</v>
      </c>
      <c r="V271" s="6">
        <v>78.01</v>
      </c>
    </row>
    <row r="272" s="1" customFormat="1" ht="13.5" spans="1:22">
      <c r="A272" s="6">
        <v>745</v>
      </c>
      <c r="B272" s="6" t="s">
        <v>314</v>
      </c>
      <c r="C272" s="6">
        <v>10205</v>
      </c>
      <c r="D272" s="6" t="s">
        <v>249</v>
      </c>
      <c r="E272" s="6" t="s">
        <v>250</v>
      </c>
      <c r="F272" s="6" t="s">
        <v>317</v>
      </c>
      <c r="G272" s="6">
        <v>0.9</v>
      </c>
      <c r="H272" s="6">
        <v>161200</v>
      </c>
      <c r="I272" s="6">
        <v>60450</v>
      </c>
      <c r="J272" s="6">
        <v>129637.92</v>
      </c>
      <c r="K272" s="6">
        <v>43392.97</v>
      </c>
      <c r="L272" s="9">
        <f t="shared" si="4"/>
        <v>0.334724361513977</v>
      </c>
      <c r="M272" s="6">
        <v>48061.31</v>
      </c>
      <c r="N272" s="6">
        <v>15294.78</v>
      </c>
      <c r="O272" s="10">
        <v>31.82</v>
      </c>
      <c r="P272" s="10">
        <v>79.51</v>
      </c>
      <c r="Q272" s="12">
        <v>0.836373677419355</v>
      </c>
      <c r="R272" s="6">
        <v>814.19</v>
      </c>
      <c r="S272" s="6">
        <v>112.18</v>
      </c>
      <c r="T272" s="6">
        <v>3336.96</v>
      </c>
      <c r="U272" s="6">
        <v>1131.6</v>
      </c>
      <c r="V272" s="6">
        <v>62.1</v>
      </c>
    </row>
    <row r="273" s="1" customFormat="1" ht="13.5" spans="1:22">
      <c r="A273" s="6">
        <v>745</v>
      </c>
      <c r="B273" s="6" t="s">
        <v>314</v>
      </c>
      <c r="C273" s="6">
        <v>11095</v>
      </c>
      <c r="D273" s="6" t="s">
        <v>509</v>
      </c>
      <c r="E273" s="6" t="s">
        <v>250</v>
      </c>
      <c r="F273" s="6" t="s">
        <v>347</v>
      </c>
      <c r="G273" s="6">
        <v>0.9</v>
      </c>
      <c r="H273" s="6">
        <v>161200</v>
      </c>
      <c r="I273" s="6">
        <v>60450</v>
      </c>
      <c r="J273" s="6">
        <v>129637.92</v>
      </c>
      <c r="K273" s="6">
        <v>43392.97</v>
      </c>
      <c r="L273" s="9">
        <f t="shared" si="4"/>
        <v>0.334724361513977</v>
      </c>
      <c r="M273" s="6">
        <v>49406.21</v>
      </c>
      <c r="N273" s="6">
        <v>17341.41</v>
      </c>
      <c r="O273" s="10">
        <v>35.1</v>
      </c>
      <c r="P273" s="10">
        <v>81.73</v>
      </c>
      <c r="Q273" s="12">
        <v>0.836373677419355</v>
      </c>
      <c r="R273" s="6">
        <v>237.45</v>
      </c>
      <c r="S273" s="6">
        <v>43.38</v>
      </c>
      <c r="T273" s="6">
        <v>3336.96</v>
      </c>
      <c r="U273" s="6">
        <v>1131.6</v>
      </c>
      <c r="V273" s="6">
        <v>62.1</v>
      </c>
    </row>
    <row r="274" s="1" customFormat="1" ht="13.5" spans="1:22">
      <c r="A274" s="6">
        <v>745</v>
      </c>
      <c r="B274" s="6" t="s">
        <v>314</v>
      </c>
      <c r="C274" s="6">
        <v>11445</v>
      </c>
      <c r="D274" s="6" t="s">
        <v>261</v>
      </c>
      <c r="E274" s="6" t="s">
        <v>250</v>
      </c>
      <c r="F274" s="6" t="s">
        <v>330</v>
      </c>
      <c r="G274" s="6">
        <v>0.6</v>
      </c>
      <c r="H274" s="6">
        <v>161200</v>
      </c>
      <c r="I274" s="6">
        <v>40300</v>
      </c>
      <c r="J274" s="6">
        <v>129637.92</v>
      </c>
      <c r="K274" s="6">
        <v>43392.97</v>
      </c>
      <c r="L274" s="9">
        <f t="shared" si="4"/>
        <v>0.334724361513977</v>
      </c>
      <c r="M274" s="6">
        <v>32170.4</v>
      </c>
      <c r="N274" s="6">
        <v>10756.78</v>
      </c>
      <c r="O274" s="10">
        <v>33.44</v>
      </c>
      <c r="P274" s="10">
        <v>79.83</v>
      </c>
      <c r="Q274" s="12">
        <v>0.836373677419355</v>
      </c>
      <c r="R274" s="6">
        <v>79.96</v>
      </c>
      <c r="S274" s="6">
        <v>15.07</v>
      </c>
      <c r="T274" s="6">
        <v>3336.96</v>
      </c>
      <c r="U274" s="6">
        <v>1131.6</v>
      </c>
      <c r="V274" s="6">
        <v>62.1</v>
      </c>
    </row>
    <row r="275" s="1" customFormat="1" ht="13.5" spans="1:22">
      <c r="A275" s="6">
        <v>706</v>
      </c>
      <c r="B275" s="6" t="s">
        <v>450</v>
      </c>
      <c r="C275" s="6">
        <v>11428</v>
      </c>
      <c r="D275" s="6" t="s">
        <v>510</v>
      </c>
      <c r="E275" s="6" t="s">
        <v>511</v>
      </c>
      <c r="F275" s="6" t="s">
        <v>330</v>
      </c>
      <c r="G275" s="6">
        <v>0.3</v>
      </c>
      <c r="H275" s="6">
        <v>111724</v>
      </c>
      <c r="I275" s="6">
        <v>15500</v>
      </c>
      <c r="J275" s="6">
        <v>87382.19</v>
      </c>
      <c r="K275" s="6">
        <v>27831.56</v>
      </c>
      <c r="L275" s="9">
        <f t="shared" si="4"/>
        <v>0.318503804951558</v>
      </c>
      <c r="M275" s="6">
        <v>6653.3</v>
      </c>
      <c r="N275" s="6">
        <v>1981.18</v>
      </c>
      <c r="O275" s="10">
        <v>29.78</v>
      </c>
      <c r="P275" s="10">
        <v>42.92</v>
      </c>
      <c r="Q275" s="12">
        <v>0.829053036053131</v>
      </c>
      <c r="R275" s="6" t="s">
        <v>313</v>
      </c>
      <c r="S275" s="6" t="s">
        <v>313</v>
      </c>
      <c r="T275" s="6">
        <v>2031.61</v>
      </c>
      <c r="U275" s="6">
        <v>799.07</v>
      </c>
      <c r="V275" s="6">
        <v>54.55</v>
      </c>
    </row>
    <row r="276" s="1" customFormat="1" ht="13.5" spans="1:22">
      <c r="A276" s="6">
        <v>706</v>
      </c>
      <c r="B276" s="6" t="s">
        <v>450</v>
      </c>
      <c r="C276" s="6">
        <v>5521</v>
      </c>
      <c r="D276" s="6" t="s">
        <v>512</v>
      </c>
      <c r="E276" s="6" t="s">
        <v>511</v>
      </c>
      <c r="F276" s="6" t="s">
        <v>331</v>
      </c>
      <c r="G276" s="6">
        <v>1</v>
      </c>
      <c r="H276" s="6">
        <v>111724</v>
      </c>
      <c r="I276" s="6">
        <v>48112</v>
      </c>
      <c r="J276" s="6">
        <v>87382.19</v>
      </c>
      <c r="K276" s="6">
        <v>27831.56</v>
      </c>
      <c r="L276" s="9">
        <f t="shared" si="4"/>
        <v>0.318503804951558</v>
      </c>
      <c r="M276" s="6">
        <v>40732.31</v>
      </c>
      <c r="N276" s="6">
        <v>12836.95</v>
      </c>
      <c r="O276" s="10">
        <v>31.52</v>
      </c>
      <c r="P276" s="10">
        <v>84.66</v>
      </c>
      <c r="Q276" s="12">
        <v>0.829053036053131</v>
      </c>
      <c r="R276" s="6">
        <v>409.3</v>
      </c>
      <c r="S276" s="6">
        <v>68.69</v>
      </c>
      <c r="T276" s="6">
        <v>2031.61</v>
      </c>
      <c r="U276" s="6">
        <v>799.07</v>
      </c>
      <c r="V276" s="6">
        <v>54.55</v>
      </c>
    </row>
    <row r="277" s="1" customFormat="1" ht="13.5" spans="1:22">
      <c r="A277" s="6">
        <v>706</v>
      </c>
      <c r="B277" s="6" t="s">
        <v>450</v>
      </c>
      <c r="C277" s="6">
        <v>10772</v>
      </c>
      <c r="D277" s="6" t="s">
        <v>513</v>
      </c>
      <c r="E277" s="6" t="s">
        <v>511</v>
      </c>
      <c r="F277" s="6" t="s">
        <v>317</v>
      </c>
      <c r="G277" s="6">
        <v>1</v>
      </c>
      <c r="H277" s="6">
        <v>111724</v>
      </c>
      <c r="I277" s="6">
        <v>48112</v>
      </c>
      <c r="J277" s="6">
        <v>87382.19</v>
      </c>
      <c r="K277" s="6">
        <v>27831.56</v>
      </c>
      <c r="L277" s="9">
        <f t="shared" si="4"/>
        <v>0.318503804951558</v>
      </c>
      <c r="M277" s="6">
        <v>39996.58</v>
      </c>
      <c r="N277" s="6">
        <v>13013.43</v>
      </c>
      <c r="O277" s="10">
        <v>32.54</v>
      </c>
      <c r="P277" s="10">
        <v>83.13</v>
      </c>
      <c r="Q277" s="12">
        <v>0.829053036053131</v>
      </c>
      <c r="R277" s="6">
        <v>389.77</v>
      </c>
      <c r="S277" s="6">
        <v>57.99</v>
      </c>
      <c r="T277" s="6">
        <v>2031.61</v>
      </c>
      <c r="U277" s="6">
        <v>799.07</v>
      </c>
      <c r="V277" s="6">
        <v>54.55</v>
      </c>
    </row>
    <row r="278" s="1" customFormat="1" ht="13.5" spans="1:22">
      <c r="A278" s="6">
        <v>347</v>
      </c>
      <c r="B278" s="6" t="s">
        <v>333</v>
      </c>
      <c r="C278" s="6">
        <v>6306</v>
      </c>
      <c r="D278" s="6" t="s">
        <v>514</v>
      </c>
      <c r="E278" s="6" t="s">
        <v>153</v>
      </c>
      <c r="F278" s="6" t="s">
        <v>331</v>
      </c>
      <c r="G278" s="6">
        <v>1</v>
      </c>
      <c r="H278" s="6">
        <v>180544</v>
      </c>
      <c r="I278" s="6">
        <v>60181.3</v>
      </c>
      <c r="J278" s="6">
        <v>140215.5</v>
      </c>
      <c r="K278" s="6">
        <v>45639.39</v>
      </c>
      <c r="L278" s="9">
        <f t="shared" si="4"/>
        <v>0.325494613648277</v>
      </c>
      <c r="M278" s="6">
        <v>20048.65</v>
      </c>
      <c r="N278" s="6">
        <v>7302.53</v>
      </c>
      <c r="O278" s="10">
        <v>36.42</v>
      </c>
      <c r="P278" s="10">
        <v>33.31</v>
      </c>
      <c r="Q278" s="12">
        <v>0.80769297235023</v>
      </c>
      <c r="R278" s="6" t="s">
        <v>313</v>
      </c>
      <c r="S278" s="6" t="s">
        <v>313</v>
      </c>
      <c r="T278" s="6">
        <v>3710.74</v>
      </c>
      <c r="U278" s="6">
        <v>1224.77</v>
      </c>
      <c r="V278" s="6">
        <v>61.66</v>
      </c>
    </row>
    <row r="279" s="1" customFormat="1" ht="13.5" spans="1:22">
      <c r="A279" s="6">
        <v>347</v>
      </c>
      <c r="B279" s="6" t="s">
        <v>333</v>
      </c>
      <c r="C279" s="6">
        <v>10997</v>
      </c>
      <c r="D279" s="6" t="s">
        <v>216</v>
      </c>
      <c r="E279" s="6" t="s">
        <v>153</v>
      </c>
      <c r="F279" s="6" t="s">
        <v>331</v>
      </c>
      <c r="G279" s="6">
        <v>1</v>
      </c>
      <c r="H279" s="6">
        <v>180544</v>
      </c>
      <c r="I279" s="6">
        <v>60181.3</v>
      </c>
      <c r="J279" s="6">
        <v>140215.5</v>
      </c>
      <c r="K279" s="6">
        <v>45639.39</v>
      </c>
      <c r="L279" s="9">
        <f t="shared" si="4"/>
        <v>0.325494613648277</v>
      </c>
      <c r="M279" s="6">
        <v>33243.46</v>
      </c>
      <c r="N279" s="6">
        <v>11022.12</v>
      </c>
      <c r="O279" s="10">
        <v>33.16</v>
      </c>
      <c r="P279" s="10">
        <v>55.24</v>
      </c>
      <c r="Q279" s="12">
        <v>0.80769297235023</v>
      </c>
      <c r="R279" s="6" t="s">
        <v>313</v>
      </c>
      <c r="S279" s="6" t="s">
        <v>313</v>
      </c>
      <c r="T279" s="6">
        <v>3710.74</v>
      </c>
      <c r="U279" s="6">
        <v>1224.77</v>
      </c>
      <c r="V279" s="6">
        <v>61.66</v>
      </c>
    </row>
    <row r="280" s="1" customFormat="1" ht="13.5" spans="1:22">
      <c r="A280" s="6">
        <v>347</v>
      </c>
      <c r="B280" s="6" t="s">
        <v>333</v>
      </c>
      <c r="C280" s="6">
        <v>8400</v>
      </c>
      <c r="D280" s="6" t="s">
        <v>152</v>
      </c>
      <c r="E280" s="6" t="s">
        <v>153</v>
      </c>
      <c r="F280" s="6" t="s">
        <v>317</v>
      </c>
      <c r="G280" s="6">
        <v>1</v>
      </c>
      <c r="H280" s="6">
        <v>180544</v>
      </c>
      <c r="I280" s="6">
        <v>60181.4</v>
      </c>
      <c r="J280" s="6">
        <v>140215.5</v>
      </c>
      <c r="K280" s="6">
        <v>45639.39</v>
      </c>
      <c r="L280" s="9">
        <f t="shared" si="4"/>
        <v>0.325494613648277</v>
      </c>
      <c r="M280" s="6">
        <v>65299.71</v>
      </c>
      <c r="N280" s="6">
        <v>20400.81</v>
      </c>
      <c r="O280" s="10">
        <v>31.24</v>
      </c>
      <c r="P280" s="10">
        <v>108.5</v>
      </c>
      <c r="Q280" s="12">
        <v>0.80769297235023</v>
      </c>
      <c r="R280" s="6" t="s">
        <v>313</v>
      </c>
      <c r="S280" s="6" t="s">
        <v>313</v>
      </c>
      <c r="T280" s="6">
        <v>3710.74</v>
      </c>
      <c r="U280" s="6">
        <v>1224.77</v>
      </c>
      <c r="V280" s="6">
        <v>61.66</v>
      </c>
    </row>
    <row r="281" s="1" customFormat="1" ht="13.5" spans="1:22">
      <c r="A281" s="6">
        <v>515</v>
      </c>
      <c r="B281" s="6" t="s">
        <v>320</v>
      </c>
      <c r="C281" s="6">
        <v>11102</v>
      </c>
      <c r="D281" s="6" t="s">
        <v>218</v>
      </c>
      <c r="E281" s="6" t="s">
        <v>219</v>
      </c>
      <c r="F281" s="6" t="s">
        <v>331</v>
      </c>
      <c r="G281" s="6">
        <v>0.6</v>
      </c>
      <c r="H281" s="6">
        <v>228904</v>
      </c>
      <c r="I281" s="6">
        <v>44304</v>
      </c>
      <c r="J281" s="6">
        <v>177503.32</v>
      </c>
      <c r="K281" s="6">
        <v>59164.4</v>
      </c>
      <c r="L281" s="9">
        <f t="shared" si="4"/>
        <v>0.333314328993959</v>
      </c>
      <c r="M281" s="6">
        <v>39232.67</v>
      </c>
      <c r="N281" s="6">
        <v>12393.85</v>
      </c>
      <c r="O281" s="10">
        <v>31.59</v>
      </c>
      <c r="P281" s="10">
        <v>88.55</v>
      </c>
      <c r="Q281" s="12">
        <v>0.806466696955929</v>
      </c>
      <c r="R281" s="6" t="s">
        <v>313</v>
      </c>
      <c r="S281" s="6" t="s">
        <v>313</v>
      </c>
      <c r="T281" s="6">
        <v>4171.21</v>
      </c>
      <c r="U281" s="6">
        <v>1540.36</v>
      </c>
      <c r="V281" s="6">
        <v>54.67</v>
      </c>
    </row>
    <row r="282" s="1" customFormat="1" ht="13.5" spans="1:22">
      <c r="A282" s="6">
        <v>515</v>
      </c>
      <c r="B282" s="6" t="s">
        <v>320</v>
      </c>
      <c r="C282" s="6">
        <v>11397</v>
      </c>
      <c r="D282" s="6" t="s">
        <v>258</v>
      </c>
      <c r="E282" s="6" t="s">
        <v>219</v>
      </c>
      <c r="F282" s="6" t="s">
        <v>331</v>
      </c>
      <c r="G282" s="6">
        <v>0.6</v>
      </c>
      <c r="H282" s="6">
        <v>228904</v>
      </c>
      <c r="I282" s="6">
        <v>44304</v>
      </c>
      <c r="J282" s="6">
        <v>177503.32</v>
      </c>
      <c r="K282" s="6">
        <v>59164.4</v>
      </c>
      <c r="L282" s="9">
        <f t="shared" si="4"/>
        <v>0.333314328993959</v>
      </c>
      <c r="M282" s="6">
        <v>30311.34</v>
      </c>
      <c r="N282" s="6">
        <v>10140.6</v>
      </c>
      <c r="O282" s="10">
        <v>33.45</v>
      </c>
      <c r="P282" s="10">
        <v>68.42</v>
      </c>
      <c r="Q282" s="12">
        <v>0.806466696955929</v>
      </c>
      <c r="R282" s="6">
        <v>510.81</v>
      </c>
      <c r="S282" s="6">
        <v>99.04</v>
      </c>
      <c r="T282" s="6">
        <v>4171.21</v>
      </c>
      <c r="U282" s="6">
        <v>1540.36</v>
      </c>
      <c r="V282" s="6">
        <v>54.67</v>
      </c>
    </row>
    <row r="283" s="1" customFormat="1" ht="13.5" spans="1:22">
      <c r="A283" s="6">
        <v>515</v>
      </c>
      <c r="B283" s="6" t="s">
        <v>320</v>
      </c>
      <c r="C283" s="6">
        <v>7006</v>
      </c>
      <c r="D283" s="6" t="s">
        <v>266</v>
      </c>
      <c r="E283" s="6" t="s">
        <v>219</v>
      </c>
      <c r="F283" s="6" t="s">
        <v>317</v>
      </c>
      <c r="G283" s="6">
        <v>0.9</v>
      </c>
      <c r="H283" s="6">
        <v>228904</v>
      </c>
      <c r="I283" s="6">
        <v>66456</v>
      </c>
      <c r="J283" s="6">
        <v>177503.32</v>
      </c>
      <c r="K283" s="6">
        <v>59164.4</v>
      </c>
      <c r="L283" s="9">
        <f t="shared" si="4"/>
        <v>0.333314328993959</v>
      </c>
      <c r="M283" s="6">
        <v>37143.94</v>
      </c>
      <c r="N283" s="6">
        <v>12237.38</v>
      </c>
      <c r="O283" s="10">
        <v>32.95</v>
      </c>
      <c r="P283" s="10">
        <v>55.89</v>
      </c>
      <c r="Q283" s="12">
        <v>0.806466696955929</v>
      </c>
      <c r="R283" s="6">
        <v>535.49</v>
      </c>
      <c r="S283" s="6">
        <v>65.07</v>
      </c>
      <c r="T283" s="6">
        <v>4171.21</v>
      </c>
      <c r="U283" s="6">
        <v>1540.36</v>
      </c>
      <c r="V283" s="6">
        <v>54.67</v>
      </c>
    </row>
    <row r="284" s="1" customFormat="1" ht="13.5" spans="1:22">
      <c r="A284" s="6">
        <v>515</v>
      </c>
      <c r="B284" s="6" t="s">
        <v>320</v>
      </c>
      <c r="C284" s="6">
        <v>7917</v>
      </c>
      <c r="D284" s="6" t="s">
        <v>515</v>
      </c>
      <c r="E284" s="6" t="s">
        <v>219</v>
      </c>
      <c r="F284" s="6" t="s">
        <v>331</v>
      </c>
      <c r="G284" s="6">
        <v>1</v>
      </c>
      <c r="H284" s="6">
        <v>228904</v>
      </c>
      <c r="I284" s="6">
        <v>73840</v>
      </c>
      <c r="J284" s="6">
        <v>177503.32</v>
      </c>
      <c r="K284" s="6">
        <v>59164.4</v>
      </c>
      <c r="L284" s="9">
        <f t="shared" si="4"/>
        <v>0.333314328993959</v>
      </c>
      <c r="M284" s="6">
        <v>70815.37</v>
      </c>
      <c r="N284" s="6">
        <v>24392.57</v>
      </c>
      <c r="O284" s="10">
        <v>34.45</v>
      </c>
      <c r="P284" s="10">
        <v>95.9</v>
      </c>
      <c r="Q284" s="12">
        <v>0.806466696955929</v>
      </c>
      <c r="R284" s="6">
        <v>494.07</v>
      </c>
      <c r="S284" s="6">
        <v>51.48</v>
      </c>
      <c r="T284" s="6">
        <v>4171.21</v>
      </c>
      <c r="U284" s="6">
        <v>1540.36</v>
      </c>
      <c r="V284" s="6">
        <v>54.67</v>
      </c>
    </row>
    <row r="285" s="1" customFormat="1" ht="13.5" spans="1:22">
      <c r="A285" s="6">
        <v>514</v>
      </c>
      <c r="B285" s="6" t="s">
        <v>310</v>
      </c>
      <c r="C285" s="6">
        <v>5406</v>
      </c>
      <c r="D285" s="6" t="s">
        <v>516</v>
      </c>
      <c r="E285" s="6" t="s">
        <v>187</v>
      </c>
      <c r="F285" s="6" t="s">
        <v>317</v>
      </c>
      <c r="G285" s="6">
        <v>0.9</v>
      </c>
      <c r="H285" s="6">
        <v>303056</v>
      </c>
      <c r="I285" s="6">
        <v>77928.9</v>
      </c>
      <c r="J285" s="6">
        <v>233077.22</v>
      </c>
      <c r="K285" s="6">
        <v>76254.82</v>
      </c>
      <c r="L285" s="9">
        <f t="shared" si="4"/>
        <v>0.327165477604375</v>
      </c>
      <c r="M285" s="6">
        <v>77542.92</v>
      </c>
      <c r="N285" s="6">
        <v>26468.57</v>
      </c>
      <c r="O285" s="10">
        <v>34.13</v>
      </c>
      <c r="P285" s="10">
        <v>99.5</v>
      </c>
      <c r="Q285" s="12">
        <v>0.799853191489362</v>
      </c>
      <c r="R285" s="6">
        <v>961.76</v>
      </c>
      <c r="S285" s="6">
        <v>91.41</v>
      </c>
      <c r="T285" s="6">
        <v>6367.02</v>
      </c>
      <c r="U285" s="6">
        <v>2379.55</v>
      </c>
      <c r="V285" s="6">
        <v>63.03</v>
      </c>
    </row>
    <row r="286" s="1" customFormat="1" ht="13.5" spans="1:22">
      <c r="A286" s="6">
        <v>514</v>
      </c>
      <c r="B286" s="6" t="s">
        <v>310</v>
      </c>
      <c r="C286" s="6">
        <v>11503</v>
      </c>
      <c r="D286" s="6" t="s">
        <v>517</v>
      </c>
      <c r="E286" s="6" t="s">
        <v>187</v>
      </c>
      <c r="F286" s="6" t="s">
        <v>415</v>
      </c>
      <c r="G286" s="6">
        <v>0.6</v>
      </c>
      <c r="H286" s="6">
        <v>303056</v>
      </c>
      <c r="I286" s="6">
        <v>51952.3</v>
      </c>
      <c r="J286" s="6">
        <v>233077.22</v>
      </c>
      <c r="K286" s="6">
        <v>76254.82</v>
      </c>
      <c r="L286" s="9">
        <f t="shared" si="4"/>
        <v>0.327165477604375</v>
      </c>
      <c r="M286" s="6">
        <v>33354.29</v>
      </c>
      <c r="N286" s="6">
        <v>11360.61</v>
      </c>
      <c r="O286" s="10">
        <v>34.06</v>
      </c>
      <c r="P286" s="10">
        <v>64.2</v>
      </c>
      <c r="Q286" s="12">
        <v>0.799853191489362</v>
      </c>
      <c r="R286" s="6">
        <v>589.06</v>
      </c>
      <c r="S286" s="6">
        <v>90.7</v>
      </c>
      <c r="T286" s="6">
        <v>6367.02</v>
      </c>
      <c r="U286" s="6">
        <v>2379.55</v>
      </c>
      <c r="V286" s="6">
        <v>63.03</v>
      </c>
    </row>
    <row r="287" s="1" customFormat="1" ht="13.5" spans="1:22">
      <c r="A287" s="6">
        <v>514</v>
      </c>
      <c r="B287" s="6" t="s">
        <v>310</v>
      </c>
      <c r="C287" s="6">
        <v>4330</v>
      </c>
      <c r="D287" s="6" t="s">
        <v>186</v>
      </c>
      <c r="E287" s="6" t="s">
        <v>187</v>
      </c>
      <c r="F287" s="6" t="s">
        <v>331</v>
      </c>
      <c r="G287" s="6">
        <v>1</v>
      </c>
      <c r="H287" s="6">
        <v>303056</v>
      </c>
      <c r="I287" s="6">
        <v>86587.4</v>
      </c>
      <c r="J287" s="6">
        <v>233077.22</v>
      </c>
      <c r="K287" s="6">
        <v>76254.82</v>
      </c>
      <c r="L287" s="9">
        <f t="shared" si="4"/>
        <v>0.327165477604375</v>
      </c>
      <c r="M287" s="6">
        <v>59699.47</v>
      </c>
      <c r="N287" s="6">
        <v>18046.74</v>
      </c>
      <c r="O287" s="10">
        <v>30.23</v>
      </c>
      <c r="P287" s="10">
        <v>68.95</v>
      </c>
      <c r="Q287" s="12">
        <v>0.799853191489362</v>
      </c>
      <c r="R287" s="6">
        <v>563.52</v>
      </c>
      <c r="S287" s="6">
        <v>47.53</v>
      </c>
      <c r="T287" s="6">
        <v>6367.02</v>
      </c>
      <c r="U287" s="6">
        <v>2379.55</v>
      </c>
      <c r="V287" s="6">
        <v>63.03</v>
      </c>
    </row>
    <row r="288" s="1" customFormat="1" ht="13.5" spans="1:22">
      <c r="A288" s="6">
        <v>514</v>
      </c>
      <c r="B288" s="6" t="s">
        <v>310</v>
      </c>
      <c r="C288" s="6">
        <v>6251</v>
      </c>
      <c r="D288" s="6" t="s">
        <v>265</v>
      </c>
      <c r="E288" s="6" t="s">
        <v>187</v>
      </c>
      <c r="F288" s="6" t="s">
        <v>331</v>
      </c>
      <c r="G288" s="6">
        <v>1</v>
      </c>
      <c r="H288" s="6">
        <v>303056</v>
      </c>
      <c r="I288" s="6">
        <v>86587.4</v>
      </c>
      <c r="J288" s="6">
        <v>233077.22</v>
      </c>
      <c r="K288" s="6">
        <v>76254.82</v>
      </c>
      <c r="L288" s="9">
        <f t="shared" si="4"/>
        <v>0.327165477604375</v>
      </c>
      <c r="M288" s="6">
        <v>62692.54</v>
      </c>
      <c r="N288" s="6">
        <v>20450</v>
      </c>
      <c r="O288" s="10">
        <v>32.62</v>
      </c>
      <c r="P288" s="10">
        <v>72.4</v>
      </c>
      <c r="Q288" s="12">
        <v>0.799853191489362</v>
      </c>
      <c r="R288" s="6">
        <v>265.21</v>
      </c>
      <c r="S288" s="6">
        <v>36.38</v>
      </c>
      <c r="T288" s="6">
        <v>6367.02</v>
      </c>
      <c r="U288" s="6">
        <v>2379.55</v>
      </c>
      <c r="V288" s="6">
        <v>63.03</v>
      </c>
    </row>
    <row r="289" s="1" customFormat="1" ht="13.5" spans="1:22">
      <c r="A289" s="6">
        <v>307</v>
      </c>
      <c r="B289" s="6" t="s">
        <v>314</v>
      </c>
      <c r="C289" s="6">
        <v>9679</v>
      </c>
      <c r="D289" s="6" t="s">
        <v>518</v>
      </c>
      <c r="E289" s="6" t="s">
        <v>197</v>
      </c>
      <c r="F289" s="6" t="s">
        <v>331</v>
      </c>
      <c r="G289" s="6">
        <v>0.8</v>
      </c>
      <c r="H289" s="6">
        <v>217000</v>
      </c>
      <c r="I289" s="6">
        <v>92296</v>
      </c>
      <c r="J289" s="6">
        <v>1672091.06</v>
      </c>
      <c r="K289" s="6">
        <v>492230.83</v>
      </c>
      <c r="L289" s="9">
        <f t="shared" si="4"/>
        <v>0.294380396962352</v>
      </c>
      <c r="M289" s="6">
        <v>30995.09</v>
      </c>
      <c r="N289" s="6">
        <v>7821.99</v>
      </c>
      <c r="O289" s="10">
        <v>25.24</v>
      </c>
      <c r="P289" s="10">
        <v>33.58</v>
      </c>
      <c r="Q289" s="12">
        <v>0.799087722819594</v>
      </c>
      <c r="R289" s="6" t="s">
        <v>313</v>
      </c>
      <c r="S289" s="6" t="s">
        <v>313</v>
      </c>
      <c r="T289" s="6">
        <v>47817.45</v>
      </c>
      <c r="U289" s="6">
        <v>15677.62</v>
      </c>
      <c r="V289" s="6">
        <v>661.07</v>
      </c>
    </row>
    <row r="290" s="1" customFormat="1" ht="13.5" spans="1:22">
      <c r="A290" s="6">
        <v>307</v>
      </c>
      <c r="B290" s="6" t="s">
        <v>314</v>
      </c>
      <c r="C290" s="6">
        <v>8527</v>
      </c>
      <c r="D290" s="6" t="s">
        <v>519</v>
      </c>
      <c r="E290" s="6" t="s">
        <v>197</v>
      </c>
      <c r="F290" s="6" t="s">
        <v>331</v>
      </c>
      <c r="G290" s="6">
        <v>0.04</v>
      </c>
      <c r="H290" s="6">
        <v>217000</v>
      </c>
      <c r="I290" s="6">
        <v>4615</v>
      </c>
      <c r="J290" s="6">
        <v>1672091.06</v>
      </c>
      <c r="K290" s="6">
        <v>492230.83</v>
      </c>
      <c r="L290" s="9">
        <f t="shared" si="4"/>
        <v>0.294380396962352</v>
      </c>
      <c r="M290" s="6">
        <v>9447.47</v>
      </c>
      <c r="N290" s="6">
        <v>2109.01</v>
      </c>
      <c r="O290" s="10">
        <v>22.32</v>
      </c>
      <c r="P290" s="10">
        <v>204.71</v>
      </c>
      <c r="Q290" s="12">
        <v>0.799087722819594</v>
      </c>
      <c r="R290" s="6" t="s">
        <v>313</v>
      </c>
      <c r="S290" s="6" t="s">
        <v>313</v>
      </c>
      <c r="T290" s="6">
        <v>47817.45</v>
      </c>
      <c r="U290" s="6">
        <v>15677.62</v>
      </c>
      <c r="V290" s="6">
        <v>661.07</v>
      </c>
    </row>
    <row r="291" s="1" customFormat="1" ht="13.5" spans="1:22">
      <c r="A291" s="6">
        <v>307</v>
      </c>
      <c r="B291" s="6" t="s">
        <v>314</v>
      </c>
      <c r="C291" s="6">
        <v>990280</v>
      </c>
      <c r="D291" s="6" t="s">
        <v>520</v>
      </c>
      <c r="E291" s="6" t="s">
        <v>197</v>
      </c>
      <c r="F291" s="6" t="s">
        <v>437</v>
      </c>
      <c r="G291" s="6">
        <v>0.06</v>
      </c>
      <c r="H291" s="6">
        <v>217000</v>
      </c>
      <c r="I291" s="6">
        <v>6345</v>
      </c>
      <c r="J291" s="6">
        <v>1672091.06</v>
      </c>
      <c r="K291" s="6">
        <v>492230.83</v>
      </c>
      <c r="L291" s="9">
        <f t="shared" si="4"/>
        <v>0.294380396962352</v>
      </c>
      <c r="M291" s="6">
        <v>21215.27</v>
      </c>
      <c r="N291" s="6">
        <v>5092.23</v>
      </c>
      <c r="O291" s="10">
        <v>24</v>
      </c>
      <c r="P291" s="10">
        <v>334.36</v>
      </c>
      <c r="Q291" s="12">
        <v>0.799087722819594</v>
      </c>
      <c r="R291" s="6">
        <v>302.66</v>
      </c>
      <c r="S291" s="6">
        <v>365.47</v>
      </c>
      <c r="T291" s="6">
        <v>47817.45</v>
      </c>
      <c r="U291" s="6">
        <v>15677.62</v>
      </c>
      <c r="V291" s="6">
        <v>661.07</v>
      </c>
    </row>
    <row r="292" s="1" customFormat="1" ht="13.5" spans="1:22">
      <c r="A292" s="6">
        <v>307</v>
      </c>
      <c r="B292" s="6" t="s">
        <v>314</v>
      </c>
      <c r="C292" s="6">
        <v>7588</v>
      </c>
      <c r="D292" s="6" t="s">
        <v>521</v>
      </c>
      <c r="E292" s="6" t="s">
        <v>197</v>
      </c>
      <c r="F292" s="6" t="s">
        <v>331</v>
      </c>
      <c r="G292" s="6">
        <v>0.04</v>
      </c>
      <c r="H292" s="6">
        <v>217000</v>
      </c>
      <c r="I292" s="6">
        <v>4615</v>
      </c>
      <c r="J292" s="6">
        <v>1672091.06</v>
      </c>
      <c r="K292" s="6">
        <v>492230.83</v>
      </c>
      <c r="L292" s="9">
        <f t="shared" si="4"/>
        <v>0.294380396962352</v>
      </c>
      <c r="M292" s="6">
        <v>9270.5</v>
      </c>
      <c r="N292" s="6">
        <v>1426.03</v>
      </c>
      <c r="O292" s="10">
        <v>15.38</v>
      </c>
      <c r="P292" s="10">
        <v>200.88</v>
      </c>
      <c r="Q292" s="12">
        <v>0.799087722819594</v>
      </c>
      <c r="R292" s="6">
        <v>249.33</v>
      </c>
      <c r="S292" s="6">
        <v>318.59</v>
      </c>
      <c r="T292" s="6">
        <v>47817.45</v>
      </c>
      <c r="U292" s="6">
        <v>15677.62</v>
      </c>
      <c r="V292" s="6">
        <v>661.07</v>
      </c>
    </row>
    <row r="293" s="1" customFormat="1" ht="13.5" spans="1:22">
      <c r="A293" s="6">
        <v>307</v>
      </c>
      <c r="B293" s="6" t="s">
        <v>314</v>
      </c>
      <c r="C293" s="6">
        <v>9669</v>
      </c>
      <c r="D293" s="6" t="s">
        <v>205</v>
      </c>
      <c r="E293" s="6" t="s">
        <v>197</v>
      </c>
      <c r="F293" s="6" t="s">
        <v>331</v>
      </c>
      <c r="G293" s="6">
        <v>1.3</v>
      </c>
      <c r="H293" s="6">
        <v>217000</v>
      </c>
      <c r="I293" s="6">
        <v>149981</v>
      </c>
      <c r="J293" s="6">
        <v>1672091.06</v>
      </c>
      <c r="K293" s="6">
        <v>492230.83</v>
      </c>
      <c r="L293" s="9">
        <f t="shared" si="4"/>
        <v>0.294380396962352</v>
      </c>
      <c r="M293" s="6">
        <v>126561.29</v>
      </c>
      <c r="N293" s="6">
        <v>38510.03</v>
      </c>
      <c r="O293" s="10">
        <v>30.43</v>
      </c>
      <c r="P293" s="10">
        <v>84.38</v>
      </c>
      <c r="Q293" s="12">
        <v>0.799087722819594</v>
      </c>
      <c r="R293" s="6">
        <v>2926.78</v>
      </c>
      <c r="S293" s="6">
        <v>128.78</v>
      </c>
      <c r="T293" s="6">
        <v>47817.45</v>
      </c>
      <c r="U293" s="6">
        <v>15677.62</v>
      </c>
      <c r="V293" s="6">
        <v>661.07</v>
      </c>
    </row>
    <row r="294" s="1" customFormat="1" ht="13.5" spans="1:22">
      <c r="A294" s="6">
        <v>307</v>
      </c>
      <c r="B294" s="6" t="s">
        <v>314</v>
      </c>
      <c r="C294" s="6">
        <v>5880</v>
      </c>
      <c r="D294" s="6" t="s">
        <v>522</v>
      </c>
      <c r="E294" s="6" t="s">
        <v>197</v>
      </c>
      <c r="F294" s="6" t="s">
        <v>331</v>
      </c>
      <c r="G294" s="6">
        <v>0.6</v>
      </c>
      <c r="H294" s="6">
        <v>217000</v>
      </c>
      <c r="I294" s="6">
        <v>69222</v>
      </c>
      <c r="J294" s="6">
        <v>1672091.06</v>
      </c>
      <c r="K294" s="6">
        <v>492230.83</v>
      </c>
      <c r="L294" s="9">
        <f t="shared" si="4"/>
        <v>0.294380396962352</v>
      </c>
      <c r="M294" s="6">
        <v>45344.26</v>
      </c>
      <c r="N294" s="6">
        <v>12736.9</v>
      </c>
      <c r="O294" s="10">
        <v>28.09</v>
      </c>
      <c r="P294" s="10">
        <v>65.51</v>
      </c>
      <c r="Q294" s="12">
        <v>0.799087722819594</v>
      </c>
      <c r="R294" s="6">
        <v>802.77</v>
      </c>
      <c r="S294" s="6">
        <v>118.22</v>
      </c>
      <c r="T294" s="6">
        <v>47817.45</v>
      </c>
      <c r="U294" s="6">
        <v>15677.62</v>
      </c>
      <c r="V294" s="6">
        <v>661.07</v>
      </c>
    </row>
    <row r="295" s="1" customFormat="1" ht="13.5" spans="1:22">
      <c r="A295" s="6">
        <v>307</v>
      </c>
      <c r="B295" s="6" t="s">
        <v>314</v>
      </c>
      <c r="C295" s="6">
        <v>991137</v>
      </c>
      <c r="D295" s="6" t="s">
        <v>523</v>
      </c>
      <c r="E295" s="6" t="s">
        <v>197</v>
      </c>
      <c r="F295" s="6" t="s">
        <v>437</v>
      </c>
      <c r="G295" s="6">
        <v>1.3</v>
      </c>
      <c r="H295" s="6">
        <v>217000</v>
      </c>
      <c r="I295" s="6">
        <v>149981</v>
      </c>
      <c r="J295" s="6">
        <v>1672091.06</v>
      </c>
      <c r="K295" s="6">
        <v>492230.83</v>
      </c>
      <c r="L295" s="9">
        <f t="shared" si="4"/>
        <v>0.294380396962352</v>
      </c>
      <c r="M295" s="6">
        <v>150167.99</v>
      </c>
      <c r="N295" s="6">
        <v>37901.54</v>
      </c>
      <c r="O295" s="10">
        <v>25.24</v>
      </c>
      <c r="P295" s="10">
        <v>100.12</v>
      </c>
      <c r="Q295" s="12">
        <v>0.799087722819594</v>
      </c>
      <c r="R295" s="6">
        <v>1418.78</v>
      </c>
      <c r="S295" s="6">
        <v>114.92</v>
      </c>
      <c r="T295" s="6">
        <v>47817.45</v>
      </c>
      <c r="U295" s="6">
        <v>15677.62</v>
      </c>
      <c r="V295" s="6">
        <v>661.07</v>
      </c>
    </row>
    <row r="296" s="1" customFormat="1" ht="13.5" spans="1:22">
      <c r="A296" s="6">
        <v>307</v>
      </c>
      <c r="B296" s="6" t="s">
        <v>314</v>
      </c>
      <c r="C296" s="6">
        <v>10890</v>
      </c>
      <c r="D296" s="6" t="s">
        <v>524</v>
      </c>
      <c r="E296" s="6" t="s">
        <v>197</v>
      </c>
      <c r="F296" s="6" t="s">
        <v>331</v>
      </c>
      <c r="G296" s="6">
        <v>0.04</v>
      </c>
      <c r="H296" s="6">
        <v>217000</v>
      </c>
      <c r="I296" s="6">
        <v>4615</v>
      </c>
      <c r="J296" s="6">
        <v>1672091.06</v>
      </c>
      <c r="K296" s="6">
        <v>492230.83</v>
      </c>
      <c r="L296" s="9">
        <f t="shared" si="4"/>
        <v>0.294380396962352</v>
      </c>
      <c r="M296" s="6">
        <v>9092.71</v>
      </c>
      <c r="N296" s="6">
        <v>2189.12</v>
      </c>
      <c r="O296" s="10">
        <v>24.08</v>
      </c>
      <c r="P296" s="10">
        <v>197.03</v>
      </c>
      <c r="Q296" s="12">
        <v>0.799087722819594</v>
      </c>
      <c r="R296" s="6">
        <v>72.46</v>
      </c>
      <c r="S296" s="6">
        <v>104.14</v>
      </c>
      <c r="T296" s="6">
        <v>47817.45</v>
      </c>
      <c r="U296" s="6">
        <v>15677.62</v>
      </c>
      <c r="V296" s="6">
        <v>661.07</v>
      </c>
    </row>
    <row r="297" s="1" customFormat="1" ht="13.5" spans="1:22">
      <c r="A297" s="6">
        <v>307</v>
      </c>
      <c r="B297" s="6" t="s">
        <v>314</v>
      </c>
      <c r="C297" s="6">
        <v>993501</v>
      </c>
      <c r="D297" s="6" t="s">
        <v>525</v>
      </c>
      <c r="E297" s="6" t="s">
        <v>197</v>
      </c>
      <c r="F297" s="6" t="s">
        <v>437</v>
      </c>
      <c r="G297" s="6">
        <v>1.3</v>
      </c>
      <c r="H297" s="6">
        <v>217000</v>
      </c>
      <c r="I297" s="6">
        <v>149981</v>
      </c>
      <c r="J297" s="6">
        <v>1672091.06</v>
      </c>
      <c r="K297" s="6">
        <v>492230.83</v>
      </c>
      <c r="L297" s="9">
        <f t="shared" si="4"/>
        <v>0.294380396962352</v>
      </c>
      <c r="M297" s="6">
        <v>124313.35</v>
      </c>
      <c r="N297" s="6">
        <v>32545.78</v>
      </c>
      <c r="O297" s="10">
        <v>26.18</v>
      </c>
      <c r="P297" s="10">
        <v>82.89</v>
      </c>
      <c r="Q297" s="12">
        <v>0.799087722819594</v>
      </c>
      <c r="R297" s="6">
        <v>1501.17</v>
      </c>
      <c r="S297" s="6">
        <v>103.01</v>
      </c>
      <c r="T297" s="6">
        <v>47817.45</v>
      </c>
      <c r="U297" s="6">
        <v>15677.62</v>
      </c>
      <c r="V297" s="6">
        <v>661.07</v>
      </c>
    </row>
    <row r="298" s="1" customFormat="1" ht="13.5" spans="1:22">
      <c r="A298" s="6">
        <v>307</v>
      </c>
      <c r="B298" s="6" t="s">
        <v>314</v>
      </c>
      <c r="C298" s="6">
        <v>9563</v>
      </c>
      <c r="D298" s="6" t="s">
        <v>248</v>
      </c>
      <c r="E298" s="6" t="s">
        <v>197</v>
      </c>
      <c r="F298" s="6" t="s">
        <v>331</v>
      </c>
      <c r="G298" s="6">
        <v>1.3</v>
      </c>
      <c r="H298" s="6">
        <v>217000</v>
      </c>
      <c r="I298" s="6">
        <v>149981</v>
      </c>
      <c r="J298" s="6">
        <v>1672091.06</v>
      </c>
      <c r="K298" s="6">
        <v>492230.83</v>
      </c>
      <c r="L298" s="9">
        <f t="shared" si="4"/>
        <v>0.294380396962352</v>
      </c>
      <c r="M298" s="6">
        <v>157798.87</v>
      </c>
      <c r="N298" s="6">
        <v>44386.75</v>
      </c>
      <c r="O298" s="10">
        <v>28.13</v>
      </c>
      <c r="P298" s="10">
        <v>105.21</v>
      </c>
      <c r="Q298" s="12">
        <v>0.799087722819594</v>
      </c>
      <c r="R298" s="6">
        <v>1873.61</v>
      </c>
      <c r="S298" s="6">
        <v>98.68</v>
      </c>
      <c r="T298" s="6">
        <v>47817.45</v>
      </c>
      <c r="U298" s="6">
        <v>15677.62</v>
      </c>
      <c r="V298" s="6">
        <v>661.07</v>
      </c>
    </row>
    <row r="299" s="1" customFormat="1" ht="13.5" spans="1:22">
      <c r="A299" s="6">
        <v>307</v>
      </c>
      <c r="B299" s="6" t="s">
        <v>314</v>
      </c>
      <c r="C299" s="6">
        <v>10613</v>
      </c>
      <c r="D299" s="6" t="s">
        <v>251</v>
      </c>
      <c r="E299" s="6" t="s">
        <v>197</v>
      </c>
      <c r="F299" s="6" t="s">
        <v>331</v>
      </c>
      <c r="G299" s="6">
        <v>1.3</v>
      </c>
      <c r="H299" s="6">
        <v>217000</v>
      </c>
      <c r="I299" s="6">
        <v>149981</v>
      </c>
      <c r="J299" s="6">
        <v>1672091.06</v>
      </c>
      <c r="K299" s="6">
        <v>492230.83</v>
      </c>
      <c r="L299" s="9">
        <f t="shared" si="4"/>
        <v>0.294380396962352</v>
      </c>
      <c r="M299" s="6">
        <v>144036.54</v>
      </c>
      <c r="N299" s="6">
        <v>40068.35</v>
      </c>
      <c r="O299" s="10">
        <v>27.82</v>
      </c>
      <c r="P299" s="10">
        <v>96.04</v>
      </c>
      <c r="Q299" s="12">
        <v>0.799087722819594</v>
      </c>
      <c r="R299" s="6">
        <v>1561.13</v>
      </c>
      <c r="S299" s="6">
        <v>90.95</v>
      </c>
      <c r="T299" s="6">
        <v>47817.45</v>
      </c>
      <c r="U299" s="6">
        <v>15677.62</v>
      </c>
      <c r="V299" s="6">
        <v>661.07</v>
      </c>
    </row>
    <row r="300" s="1" customFormat="1" ht="13.5" spans="1:22">
      <c r="A300" s="6">
        <v>307</v>
      </c>
      <c r="B300" s="6" t="s">
        <v>314</v>
      </c>
      <c r="C300" s="6">
        <v>10886</v>
      </c>
      <c r="D300" s="6" t="s">
        <v>254</v>
      </c>
      <c r="E300" s="6" t="s">
        <v>197</v>
      </c>
      <c r="F300" s="6" t="s">
        <v>331</v>
      </c>
      <c r="G300" s="6">
        <v>1.3</v>
      </c>
      <c r="H300" s="6">
        <v>217000</v>
      </c>
      <c r="I300" s="6">
        <v>149981</v>
      </c>
      <c r="J300" s="6">
        <v>1672091.06</v>
      </c>
      <c r="K300" s="6">
        <v>492230.83</v>
      </c>
      <c r="L300" s="9">
        <f t="shared" si="4"/>
        <v>0.294380396962352</v>
      </c>
      <c r="M300" s="6">
        <v>119169.64</v>
      </c>
      <c r="N300" s="6">
        <v>28847.98</v>
      </c>
      <c r="O300" s="10">
        <v>24.21</v>
      </c>
      <c r="P300" s="10">
        <v>79.46</v>
      </c>
      <c r="Q300" s="12">
        <v>0.799087722819594</v>
      </c>
      <c r="R300" s="6">
        <v>962.66</v>
      </c>
      <c r="S300" s="6">
        <v>88.14</v>
      </c>
      <c r="T300" s="6">
        <v>47817.45</v>
      </c>
      <c r="U300" s="6">
        <v>15677.62</v>
      </c>
      <c r="V300" s="6">
        <v>661.07</v>
      </c>
    </row>
    <row r="301" s="1" customFormat="1" ht="13.5" spans="1:22">
      <c r="A301" s="6">
        <v>307</v>
      </c>
      <c r="B301" s="6" t="s">
        <v>314</v>
      </c>
      <c r="C301" s="6">
        <v>7107</v>
      </c>
      <c r="D301" s="6" t="s">
        <v>196</v>
      </c>
      <c r="E301" s="6" t="s">
        <v>197</v>
      </c>
      <c r="F301" s="6" t="s">
        <v>331</v>
      </c>
      <c r="G301" s="6">
        <v>1.3</v>
      </c>
      <c r="H301" s="6">
        <v>217000</v>
      </c>
      <c r="I301" s="6">
        <v>149981</v>
      </c>
      <c r="J301" s="6">
        <v>1672091.06</v>
      </c>
      <c r="K301" s="6">
        <v>492230.83</v>
      </c>
      <c r="L301" s="9">
        <f t="shared" si="4"/>
        <v>0.294380396962352</v>
      </c>
      <c r="M301" s="6">
        <v>182776.36</v>
      </c>
      <c r="N301" s="6">
        <v>51449.7</v>
      </c>
      <c r="O301" s="10">
        <v>28.15</v>
      </c>
      <c r="P301" s="10">
        <v>121.87</v>
      </c>
      <c r="Q301" s="12">
        <v>0.799087722819594</v>
      </c>
      <c r="R301" s="6">
        <v>698.61</v>
      </c>
      <c r="S301" s="6">
        <v>63.91</v>
      </c>
      <c r="T301" s="6">
        <v>47817.45</v>
      </c>
      <c r="U301" s="6">
        <v>15677.62</v>
      </c>
      <c r="V301" s="6">
        <v>661.07</v>
      </c>
    </row>
    <row r="302" s="1" customFormat="1" ht="13.5" spans="1:22">
      <c r="A302" s="6">
        <v>307</v>
      </c>
      <c r="B302" s="6" t="s">
        <v>314</v>
      </c>
      <c r="C302" s="6">
        <v>10989</v>
      </c>
      <c r="D302" s="6" t="s">
        <v>526</v>
      </c>
      <c r="E302" s="6" t="s">
        <v>197</v>
      </c>
      <c r="F302" s="6" t="s">
        <v>331</v>
      </c>
      <c r="G302" s="6">
        <v>1.3</v>
      </c>
      <c r="H302" s="6">
        <v>217000</v>
      </c>
      <c r="I302" s="6">
        <v>149981</v>
      </c>
      <c r="J302" s="6">
        <v>1672091.06</v>
      </c>
      <c r="K302" s="6">
        <v>492230.83</v>
      </c>
      <c r="L302" s="9">
        <f t="shared" si="4"/>
        <v>0.294380396962352</v>
      </c>
      <c r="M302" s="6">
        <v>130539.18</v>
      </c>
      <c r="N302" s="6">
        <v>35783.8</v>
      </c>
      <c r="O302" s="10">
        <v>27.41</v>
      </c>
      <c r="P302" s="10">
        <v>87.04</v>
      </c>
      <c r="Q302" s="12">
        <v>0.799087722819594</v>
      </c>
      <c r="R302" s="6">
        <v>1092.36</v>
      </c>
      <c r="S302" s="6">
        <v>54.6</v>
      </c>
      <c r="T302" s="6">
        <v>47817.45</v>
      </c>
      <c r="U302" s="6">
        <v>15677.62</v>
      </c>
      <c r="V302" s="6">
        <v>661.07</v>
      </c>
    </row>
    <row r="303" s="1" customFormat="1" ht="13.5" spans="1:22">
      <c r="A303" s="6">
        <v>307</v>
      </c>
      <c r="B303" s="6" t="s">
        <v>314</v>
      </c>
      <c r="C303" s="6">
        <v>990264</v>
      </c>
      <c r="D303" s="6" t="s">
        <v>238</v>
      </c>
      <c r="E303" s="6" t="s">
        <v>197</v>
      </c>
      <c r="F303" s="6" t="s">
        <v>437</v>
      </c>
      <c r="G303" s="6">
        <v>1.3</v>
      </c>
      <c r="H303" s="6">
        <v>217000</v>
      </c>
      <c r="I303" s="6">
        <v>149981</v>
      </c>
      <c r="J303" s="6">
        <v>1672091.06</v>
      </c>
      <c r="K303" s="6">
        <v>492230.83</v>
      </c>
      <c r="L303" s="9">
        <f t="shared" si="4"/>
        <v>0.294380396962352</v>
      </c>
      <c r="M303" s="6">
        <v>123101.51</v>
      </c>
      <c r="N303" s="6">
        <v>34998.85</v>
      </c>
      <c r="O303" s="10">
        <v>28.43</v>
      </c>
      <c r="P303" s="10">
        <v>82.08</v>
      </c>
      <c r="Q303" s="12">
        <v>0.799087722819594</v>
      </c>
      <c r="R303" s="6">
        <v>324.59</v>
      </c>
      <c r="S303" s="6">
        <v>28.11</v>
      </c>
      <c r="T303" s="6">
        <v>47817.45</v>
      </c>
      <c r="U303" s="6">
        <v>15677.62</v>
      </c>
      <c r="V303" s="6">
        <v>661.07</v>
      </c>
    </row>
    <row r="304" s="1" customFormat="1" ht="13.5" spans="1:22">
      <c r="A304" s="6">
        <v>307</v>
      </c>
      <c r="B304" s="6" t="s">
        <v>314</v>
      </c>
      <c r="C304" s="6">
        <v>10892</v>
      </c>
      <c r="D304" s="6" t="s">
        <v>527</v>
      </c>
      <c r="E304" s="6" t="s">
        <v>197</v>
      </c>
      <c r="F304" s="6" t="s">
        <v>331</v>
      </c>
      <c r="G304" s="6">
        <v>0.04</v>
      </c>
      <c r="H304" s="6">
        <v>217000</v>
      </c>
      <c r="I304" s="6">
        <v>4615</v>
      </c>
      <c r="J304" s="6">
        <v>1672091.06</v>
      </c>
      <c r="K304" s="6">
        <v>492230.83</v>
      </c>
      <c r="L304" s="9">
        <f t="shared" si="4"/>
        <v>0.294380396962352</v>
      </c>
      <c r="M304" s="6">
        <v>3420.05</v>
      </c>
      <c r="N304" s="6">
        <v>677.46</v>
      </c>
      <c r="O304" s="10">
        <v>19.81</v>
      </c>
      <c r="P304" s="10">
        <v>74.11</v>
      </c>
      <c r="Q304" s="12">
        <v>0.799087722819594</v>
      </c>
      <c r="R304" s="6">
        <v>10.47</v>
      </c>
      <c r="S304" s="6">
        <v>21.13</v>
      </c>
      <c r="T304" s="6">
        <v>47817.45</v>
      </c>
      <c r="U304" s="6">
        <v>15677.62</v>
      </c>
      <c r="V304" s="6">
        <v>661.07</v>
      </c>
    </row>
    <row r="305" s="1" customFormat="1" ht="13.5" spans="1:22">
      <c r="A305" s="6">
        <v>307</v>
      </c>
      <c r="B305" s="6" t="s">
        <v>314</v>
      </c>
      <c r="C305" s="6">
        <v>4529</v>
      </c>
      <c r="D305" s="6" t="s">
        <v>528</v>
      </c>
      <c r="E305" s="6" t="s">
        <v>197</v>
      </c>
      <c r="F305" s="6" t="s">
        <v>317</v>
      </c>
      <c r="G305" s="6">
        <v>0.04</v>
      </c>
      <c r="H305" s="6">
        <v>2170000</v>
      </c>
      <c r="I305" s="6">
        <v>4615</v>
      </c>
      <c r="J305" s="6">
        <v>1672091.06</v>
      </c>
      <c r="K305" s="6">
        <v>492230.83</v>
      </c>
      <c r="L305" s="9">
        <f t="shared" si="4"/>
        <v>0.294380396962352</v>
      </c>
      <c r="M305" s="6">
        <v>18415.77</v>
      </c>
      <c r="N305" s="6">
        <v>4061.75</v>
      </c>
      <c r="O305" s="10">
        <v>22.06</v>
      </c>
      <c r="P305" s="10">
        <v>399.04</v>
      </c>
      <c r="Q305" s="12">
        <v>0.799087722819594</v>
      </c>
      <c r="R305" s="6">
        <v>3.9</v>
      </c>
      <c r="S305" s="6">
        <v>16.2</v>
      </c>
      <c r="T305" s="6">
        <v>47817.45</v>
      </c>
      <c r="U305" s="6">
        <v>15677.62</v>
      </c>
      <c r="V305" s="6">
        <v>66.11</v>
      </c>
    </row>
    <row r="306" s="1" customFormat="1" ht="13.5" spans="1:22">
      <c r="A306" s="6">
        <v>307</v>
      </c>
      <c r="B306" s="6" t="s">
        <v>314</v>
      </c>
      <c r="C306" s="6">
        <v>11117</v>
      </c>
      <c r="D306" s="6" t="s">
        <v>529</v>
      </c>
      <c r="E306" s="6" t="s">
        <v>197</v>
      </c>
      <c r="F306" s="6" t="s">
        <v>315</v>
      </c>
      <c r="G306" s="6">
        <v>0.04</v>
      </c>
      <c r="H306" s="6">
        <v>217000</v>
      </c>
      <c r="I306" s="6">
        <v>4615</v>
      </c>
      <c r="J306" s="6">
        <v>1672091.06</v>
      </c>
      <c r="K306" s="6">
        <v>492230.83</v>
      </c>
      <c r="L306" s="9">
        <f t="shared" si="4"/>
        <v>0.294380396962352</v>
      </c>
      <c r="M306" s="6">
        <v>1071.82</v>
      </c>
      <c r="N306" s="6">
        <v>324.46</v>
      </c>
      <c r="O306" s="10">
        <v>30.27</v>
      </c>
      <c r="P306" s="10">
        <v>23.22</v>
      </c>
      <c r="Q306" s="12">
        <v>0.799087722819594</v>
      </c>
      <c r="R306" s="6">
        <v>2.9</v>
      </c>
      <c r="S306" s="6">
        <v>5.2</v>
      </c>
      <c r="T306" s="6">
        <v>47817.45</v>
      </c>
      <c r="U306" s="6">
        <v>15677.62</v>
      </c>
      <c r="V306" s="6">
        <v>661.07</v>
      </c>
    </row>
    <row r="307" s="1" customFormat="1" ht="13.5" spans="1:22">
      <c r="A307" s="6">
        <v>307</v>
      </c>
      <c r="B307" s="6" t="s">
        <v>314</v>
      </c>
      <c r="C307" s="6">
        <v>4291</v>
      </c>
      <c r="D307" s="6" t="s">
        <v>530</v>
      </c>
      <c r="E307" s="6" t="s">
        <v>197</v>
      </c>
      <c r="F307" s="6" t="s">
        <v>331</v>
      </c>
      <c r="G307" s="6">
        <v>0.06</v>
      </c>
      <c r="H307" s="6">
        <v>217000</v>
      </c>
      <c r="I307" s="6">
        <v>620000</v>
      </c>
      <c r="J307" s="6">
        <v>1672091.06</v>
      </c>
      <c r="K307" s="6">
        <v>492230.83</v>
      </c>
      <c r="L307" s="9">
        <f t="shared" si="4"/>
        <v>0.294380396962352</v>
      </c>
      <c r="M307" s="6">
        <v>5088.52</v>
      </c>
      <c r="N307" s="6">
        <v>2111.44</v>
      </c>
      <c r="O307" s="10">
        <v>41.49</v>
      </c>
      <c r="P307" s="10">
        <v>0.82</v>
      </c>
      <c r="Q307" s="12">
        <v>0.799087722819594</v>
      </c>
      <c r="R307" s="6">
        <v>80.13</v>
      </c>
      <c r="S307" s="6">
        <v>0.69</v>
      </c>
      <c r="T307" s="6">
        <v>47817.45</v>
      </c>
      <c r="U307" s="6">
        <v>15677.62</v>
      </c>
      <c r="V307" s="6">
        <v>661.07</v>
      </c>
    </row>
    <row r="308" s="1" customFormat="1" ht="13.5" spans="1:22">
      <c r="A308" s="6">
        <v>307</v>
      </c>
      <c r="B308" s="6" t="s">
        <v>314</v>
      </c>
      <c r="C308" s="6">
        <v>7551</v>
      </c>
      <c r="D308" s="6" t="s">
        <v>531</v>
      </c>
      <c r="E308" s="6" t="s">
        <v>197</v>
      </c>
      <c r="F308" s="6" t="s">
        <v>331</v>
      </c>
      <c r="G308" s="6">
        <v>0.04</v>
      </c>
      <c r="H308" s="6">
        <v>217000</v>
      </c>
      <c r="I308" s="6">
        <v>4615</v>
      </c>
      <c r="J308" s="6">
        <v>1672091.06</v>
      </c>
      <c r="K308" s="6">
        <v>492230.83</v>
      </c>
      <c r="L308" s="9">
        <f t="shared" si="4"/>
        <v>0.294380396962352</v>
      </c>
      <c r="M308" s="6">
        <v>5506.37</v>
      </c>
      <c r="N308" s="6">
        <v>744.93</v>
      </c>
      <c r="O308" s="10">
        <v>13.53</v>
      </c>
      <c r="P308" s="10">
        <v>119.31</v>
      </c>
      <c r="Q308" s="12">
        <v>0.799087722819594</v>
      </c>
      <c r="R308" s="6">
        <v>-296.66</v>
      </c>
      <c r="S308" s="6">
        <v>-242.56</v>
      </c>
      <c r="T308" s="6">
        <v>47817.45</v>
      </c>
      <c r="U308" s="6">
        <v>15677.62</v>
      </c>
      <c r="V308" s="6">
        <v>661.07</v>
      </c>
    </row>
    <row r="309" s="1" customFormat="1" ht="13.5" spans="1:22">
      <c r="A309" s="6">
        <v>587</v>
      </c>
      <c r="B309" s="6" t="s">
        <v>450</v>
      </c>
      <c r="C309" s="6">
        <v>6121</v>
      </c>
      <c r="D309" s="6" t="s">
        <v>532</v>
      </c>
      <c r="E309" s="6" t="s">
        <v>533</v>
      </c>
      <c r="F309" s="6" t="s">
        <v>331</v>
      </c>
      <c r="G309" s="6">
        <v>0.6</v>
      </c>
      <c r="H309" s="6">
        <v>209560</v>
      </c>
      <c r="I309" s="6">
        <v>48360</v>
      </c>
      <c r="J309" s="6">
        <v>155304.07</v>
      </c>
      <c r="K309" s="6">
        <v>46491.26</v>
      </c>
      <c r="L309" s="9">
        <f t="shared" si="4"/>
        <v>0.299356352991908</v>
      </c>
      <c r="M309" s="6">
        <v>32317.5</v>
      </c>
      <c r="N309" s="6">
        <v>9011.95</v>
      </c>
      <c r="O309" s="10">
        <v>27.89</v>
      </c>
      <c r="P309" s="10">
        <v>66.83</v>
      </c>
      <c r="Q309" s="12">
        <v>0.770739801488834</v>
      </c>
      <c r="R309" s="6" t="s">
        <v>313</v>
      </c>
      <c r="S309" s="6" t="s">
        <v>313</v>
      </c>
      <c r="T309" s="6">
        <v>4133.2</v>
      </c>
      <c r="U309" s="6">
        <v>1106.33</v>
      </c>
      <c r="V309" s="6">
        <v>59.17</v>
      </c>
    </row>
    <row r="310" s="1" customFormat="1" ht="13.5" spans="1:22">
      <c r="A310" s="6">
        <v>587</v>
      </c>
      <c r="B310" s="6" t="s">
        <v>450</v>
      </c>
      <c r="C310" s="6">
        <v>8073</v>
      </c>
      <c r="D310" s="6" t="s">
        <v>534</v>
      </c>
      <c r="E310" s="6" t="s">
        <v>533</v>
      </c>
      <c r="F310" s="6" t="s">
        <v>317</v>
      </c>
      <c r="G310" s="6">
        <v>1</v>
      </c>
      <c r="H310" s="6">
        <v>209560</v>
      </c>
      <c r="I310" s="6">
        <v>80600</v>
      </c>
      <c r="J310" s="6">
        <v>155304.07</v>
      </c>
      <c r="K310" s="6">
        <v>46491.26</v>
      </c>
      <c r="L310" s="9">
        <f t="shared" si="4"/>
        <v>0.299356352991908</v>
      </c>
      <c r="M310" s="6">
        <v>57225.8</v>
      </c>
      <c r="N310" s="6">
        <v>17751.22</v>
      </c>
      <c r="O310" s="10">
        <v>31.02</v>
      </c>
      <c r="P310" s="10">
        <v>71</v>
      </c>
      <c r="Q310" s="12">
        <v>0.770739801488834</v>
      </c>
      <c r="R310" s="6">
        <v>606.36</v>
      </c>
      <c r="S310" s="6">
        <v>77.26</v>
      </c>
      <c r="T310" s="6">
        <v>4133.2</v>
      </c>
      <c r="U310" s="6">
        <v>1106.33</v>
      </c>
      <c r="V310" s="6">
        <v>59.17</v>
      </c>
    </row>
    <row r="311" s="1" customFormat="1" ht="13.5" spans="1:22">
      <c r="A311" s="6">
        <v>587</v>
      </c>
      <c r="B311" s="6" t="s">
        <v>450</v>
      </c>
      <c r="C311" s="6">
        <v>6497</v>
      </c>
      <c r="D311" s="6" t="s">
        <v>535</v>
      </c>
      <c r="E311" s="6" t="s">
        <v>533</v>
      </c>
      <c r="F311" s="6" t="s">
        <v>331</v>
      </c>
      <c r="G311" s="6">
        <v>1</v>
      </c>
      <c r="H311" s="6">
        <v>209560</v>
      </c>
      <c r="I311" s="6">
        <v>80600</v>
      </c>
      <c r="J311" s="6">
        <v>155304.07</v>
      </c>
      <c r="K311" s="6">
        <v>46491.26</v>
      </c>
      <c r="L311" s="9">
        <f t="shared" si="4"/>
        <v>0.299356352991908</v>
      </c>
      <c r="M311" s="6">
        <v>57056.34</v>
      </c>
      <c r="N311" s="6">
        <v>17891.73</v>
      </c>
      <c r="O311" s="10">
        <v>31.36</v>
      </c>
      <c r="P311" s="10">
        <v>70.79</v>
      </c>
      <c r="Q311" s="12">
        <v>0.770739801488834</v>
      </c>
      <c r="R311" s="6">
        <v>499.97</v>
      </c>
      <c r="S311" s="6">
        <v>76.58</v>
      </c>
      <c r="T311" s="6">
        <v>4133.2</v>
      </c>
      <c r="U311" s="6">
        <v>1106.33</v>
      </c>
      <c r="V311" s="6">
        <v>59.17</v>
      </c>
    </row>
    <row r="312" s="1" customFormat="1" ht="13.5" spans="1:22">
      <c r="A312" s="6">
        <v>587</v>
      </c>
      <c r="B312" s="6" t="s">
        <v>450</v>
      </c>
      <c r="C312" s="6">
        <v>11249</v>
      </c>
      <c r="D312" s="6" t="s">
        <v>536</v>
      </c>
      <c r="E312" s="6" t="s">
        <v>533</v>
      </c>
      <c r="F312" s="6" t="s">
        <v>415</v>
      </c>
      <c r="G312" s="6">
        <v>0.3</v>
      </c>
      <c r="H312" s="6">
        <v>209560</v>
      </c>
      <c r="I312" s="6">
        <v>15469</v>
      </c>
      <c r="J312" s="6">
        <v>155304.07</v>
      </c>
      <c r="K312" s="6">
        <v>46491.26</v>
      </c>
      <c r="L312" s="9">
        <f t="shared" si="4"/>
        <v>0.299356352991908</v>
      </c>
      <c r="M312" s="6">
        <v>9804.03</v>
      </c>
      <c r="N312" s="6">
        <v>2385.07</v>
      </c>
      <c r="O312" s="10">
        <v>24.33</v>
      </c>
      <c r="P312" s="10">
        <v>63.38</v>
      </c>
      <c r="Q312" s="12">
        <v>0.770739801488834</v>
      </c>
      <c r="R312" s="6">
        <v>63.81</v>
      </c>
      <c r="S312" s="6">
        <v>52.89</v>
      </c>
      <c r="T312" s="6">
        <v>4133.2</v>
      </c>
      <c r="U312" s="6">
        <v>1106.33</v>
      </c>
      <c r="V312" s="6">
        <v>59.17</v>
      </c>
    </row>
    <row r="313" s="1" customFormat="1" ht="13.5" spans="1:22">
      <c r="A313" s="6">
        <v>591</v>
      </c>
      <c r="B313" s="6" t="s">
        <v>425</v>
      </c>
      <c r="C313" s="6">
        <v>11485</v>
      </c>
      <c r="D313" s="6" t="s">
        <v>231</v>
      </c>
      <c r="E313" s="6" t="s">
        <v>232</v>
      </c>
      <c r="F313" s="6" t="s">
        <v>331</v>
      </c>
      <c r="G313" s="6">
        <v>0.6</v>
      </c>
      <c r="H313" s="6">
        <v>177320</v>
      </c>
      <c r="I313" s="6">
        <v>30397.7</v>
      </c>
      <c r="J313" s="6">
        <v>130225.56</v>
      </c>
      <c r="K313" s="6">
        <v>42956.32</v>
      </c>
      <c r="L313" s="9">
        <f t="shared" si="4"/>
        <v>0.329860896739473</v>
      </c>
      <c r="M313" s="6">
        <v>22190.93</v>
      </c>
      <c r="N313" s="6">
        <v>8034.91</v>
      </c>
      <c r="O313" s="10">
        <v>36.21</v>
      </c>
      <c r="P313" s="10">
        <v>73</v>
      </c>
      <c r="Q313" s="12">
        <v>0.763786275659824</v>
      </c>
      <c r="R313" s="6">
        <v>447.06</v>
      </c>
      <c r="S313" s="6">
        <v>152.32</v>
      </c>
      <c r="T313" s="6">
        <v>5387.85</v>
      </c>
      <c r="U313" s="6">
        <v>1844.09</v>
      </c>
      <c r="V313" s="6">
        <v>91.15</v>
      </c>
    </row>
    <row r="314" s="1" customFormat="1" ht="13.5" spans="1:22">
      <c r="A314" s="6">
        <v>591</v>
      </c>
      <c r="B314" s="6" t="s">
        <v>425</v>
      </c>
      <c r="C314" s="6">
        <v>7645</v>
      </c>
      <c r="D314" s="6" t="s">
        <v>537</v>
      </c>
      <c r="E314" s="6" t="s">
        <v>232</v>
      </c>
      <c r="F314" s="6" t="s">
        <v>317</v>
      </c>
      <c r="G314" s="6">
        <v>0.9</v>
      </c>
      <c r="H314" s="6">
        <v>177320</v>
      </c>
      <c r="I314" s="6">
        <v>45596.5</v>
      </c>
      <c r="J314" s="6">
        <v>130225.56</v>
      </c>
      <c r="K314" s="6">
        <v>42956.32</v>
      </c>
      <c r="L314" s="9">
        <f t="shared" si="4"/>
        <v>0.329860896739473</v>
      </c>
      <c r="M314" s="6">
        <v>40365.88</v>
      </c>
      <c r="N314" s="6">
        <v>13233.95</v>
      </c>
      <c r="O314" s="10">
        <v>32.78</v>
      </c>
      <c r="P314" s="10">
        <v>88.53</v>
      </c>
      <c r="Q314" s="12">
        <v>0.763786275659824</v>
      </c>
      <c r="R314" s="6">
        <v>541.54</v>
      </c>
      <c r="S314" s="6">
        <v>108.79</v>
      </c>
      <c r="T314" s="6">
        <v>5387.85</v>
      </c>
      <c r="U314" s="6">
        <v>1844.09</v>
      </c>
      <c r="V314" s="6">
        <v>91.15</v>
      </c>
    </row>
    <row r="315" s="1" customFormat="1" ht="13.5" spans="1:22">
      <c r="A315" s="6">
        <v>591</v>
      </c>
      <c r="B315" s="6" t="s">
        <v>425</v>
      </c>
      <c r="C315" s="6">
        <v>7644</v>
      </c>
      <c r="D315" s="6" t="s">
        <v>538</v>
      </c>
      <c r="E315" s="6" t="s">
        <v>232</v>
      </c>
      <c r="F315" s="6" t="s">
        <v>331</v>
      </c>
      <c r="G315" s="6">
        <v>1</v>
      </c>
      <c r="H315" s="6">
        <v>177320</v>
      </c>
      <c r="I315" s="6">
        <v>50662.9</v>
      </c>
      <c r="J315" s="6">
        <v>130225.56</v>
      </c>
      <c r="K315" s="6">
        <v>42956.32</v>
      </c>
      <c r="L315" s="9">
        <f t="shared" si="4"/>
        <v>0.329860896739473</v>
      </c>
      <c r="M315" s="6">
        <v>38147.03</v>
      </c>
      <c r="N315" s="6">
        <v>11640.76</v>
      </c>
      <c r="O315" s="10">
        <v>30.52</v>
      </c>
      <c r="P315" s="10">
        <v>75.3</v>
      </c>
      <c r="Q315" s="12">
        <v>0.763786275659824</v>
      </c>
      <c r="R315" s="6">
        <v>463.5</v>
      </c>
      <c r="S315" s="6">
        <v>68.73</v>
      </c>
      <c r="T315" s="6">
        <v>5387.85</v>
      </c>
      <c r="U315" s="6">
        <v>1844.09</v>
      </c>
      <c r="V315" s="6">
        <v>91.15</v>
      </c>
    </row>
    <row r="316" s="1" customFormat="1" ht="13.5" spans="1:22">
      <c r="A316" s="6">
        <v>591</v>
      </c>
      <c r="B316" s="6" t="s">
        <v>425</v>
      </c>
      <c r="C316" s="6">
        <v>5764</v>
      </c>
      <c r="D316" s="6" t="s">
        <v>539</v>
      </c>
      <c r="E316" s="6" t="s">
        <v>232</v>
      </c>
      <c r="F316" s="6" t="s">
        <v>331</v>
      </c>
      <c r="G316" s="6">
        <v>1</v>
      </c>
      <c r="H316" s="6">
        <v>177320</v>
      </c>
      <c r="I316" s="6">
        <v>50662.9</v>
      </c>
      <c r="J316" s="6">
        <v>130225.56</v>
      </c>
      <c r="K316" s="6">
        <v>42956.32</v>
      </c>
      <c r="L316" s="9">
        <f t="shared" si="4"/>
        <v>0.329860896739473</v>
      </c>
      <c r="M316" s="6">
        <v>29521.72</v>
      </c>
      <c r="N316" s="6">
        <v>10046.7</v>
      </c>
      <c r="O316" s="10">
        <v>34.03</v>
      </c>
      <c r="P316" s="10">
        <v>58.27</v>
      </c>
      <c r="Q316" s="12">
        <v>0.763786275659824</v>
      </c>
      <c r="R316" s="6">
        <v>391.98</v>
      </c>
      <c r="S316" s="6">
        <v>61</v>
      </c>
      <c r="T316" s="6">
        <v>5387.85</v>
      </c>
      <c r="U316" s="6">
        <v>1844.09</v>
      </c>
      <c r="V316" s="6">
        <v>91.15</v>
      </c>
    </row>
    <row r="317" s="1" customFormat="1" ht="13.5" spans="1:22">
      <c r="A317" s="6">
        <v>717</v>
      </c>
      <c r="B317" s="6" t="s">
        <v>318</v>
      </c>
      <c r="C317" s="6">
        <v>11340</v>
      </c>
      <c r="D317" s="6" t="s">
        <v>281</v>
      </c>
      <c r="E317" s="6" t="s">
        <v>246</v>
      </c>
      <c r="F317" s="6" t="s">
        <v>315</v>
      </c>
      <c r="G317" s="6">
        <v>0.3</v>
      </c>
      <c r="H317" s="6">
        <v>177320</v>
      </c>
      <c r="I317" s="6">
        <v>22165</v>
      </c>
      <c r="J317" s="6">
        <v>129942.28</v>
      </c>
      <c r="K317" s="6">
        <v>39829.13</v>
      </c>
      <c r="L317" s="9">
        <f t="shared" si="4"/>
        <v>0.306514015299716</v>
      </c>
      <c r="M317" s="6">
        <v>3800.66</v>
      </c>
      <c r="N317" s="6">
        <v>1135.17</v>
      </c>
      <c r="O317" s="10">
        <v>29.87</v>
      </c>
      <c r="P317" s="10">
        <v>17.15</v>
      </c>
      <c r="Q317" s="12">
        <v>0.762124809384164</v>
      </c>
      <c r="R317" s="6" t="s">
        <v>313</v>
      </c>
      <c r="S317" s="6" t="s">
        <v>313</v>
      </c>
      <c r="T317" s="6">
        <v>3450.34</v>
      </c>
      <c r="U317" s="6">
        <v>1107.33</v>
      </c>
      <c r="V317" s="6">
        <v>58.37</v>
      </c>
    </row>
    <row r="318" s="1" customFormat="1" ht="13.5" spans="1:22">
      <c r="A318" s="6">
        <v>717</v>
      </c>
      <c r="B318" s="6" t="s">
        <v>318</v>
      </c>
      <c r="C318" s="6">
        <v>6752</v>
      </c>
      <c r="D318" s="6" t="s">
        <v>540</v>
      </c>
      <c r="E318" s="6" t="s">
        <v>246</v>
      </c>
      <c r="F318" s="6" t="s">
        <v>317</v>
      </c>
      <c r="G318" s="6">
        <v>0.9</v>
      </c>
      <c r="H318" s="6">
        <v>177320</v>
      </c>
      <c r="I318" s="6">
        <v>66495</v>
      </c>
      <c r="J318" s="6">
        <v>129942.28</v>
      </c>
      <c r="K318" s="6">
        <v>39829.13</v>
      </c>
      <c r="L318" s="9">
        <f t="shared" si="4"/>
        <v>0.306514015299716</v>
      </c>
      <c r="M318" s="6">
        <v>59476.24</v>
      </c>
      <c r="N318" s="6">
        <v>17967.81</v>
      </c>
      <c r="O318" s="10">
        <v>30.21</v>
      </c>
      <c r="P318" s="10">
        <v>89.44</v>
      </c>
      <c r="Q318" s="12">
        <v>0.762124809384164</v>
      </c>
      <c r="R318" s="6">
        <v>736.33</v>
      </c>
      <c r="S318" s="6">
        <v>96</v>
      </c>
      <c r="T318" s="6">
        <v>3450.34</v>
      </c>
      <c r="U318" s="6">
        <v>1107.33</v>
      </c>
      <c r="V318" s="6">
        <v>58.37</v>
      </c>
    </row>
    <row r="319" s="1" customFormat="1" ht="13.5" spans="1:22">
      <c r="A319" s="6">
        <v>717</v>
      </c>
      <c r="B319" s="6" t="s">
        <v>318</v>
      </c>
      <c r="C319" s="6">
        <v>7386</v>
      </c>
      <c r="D319" s="6" t="s">
        <v>245</v>
      </c>
      <c r="E319" s="6" t="s">
        <v>246</v>
      </c>
      <c r="F319" s="6" t="s">
        <v>335</v>
      </c>
      <c r="G319" s="6">
        <v>1.2</v>
      </c>
      <c r="H319" s="6">
        <v>177320</v>
      </c>
      <c r="I319" s="6">
        <v>88660</v>
      </c>
      <c r="J319" s="6">
        <v>129942.28</v>
      </c>
      <c r="K319" s="6">
        <v>39829.13</v>
      </c>
      <c r="L319" s="9">
        <f t="shared" si="4"/>
        <v>0.306514015299716</v>
      </c>
      <c r="M319" s="6">
        <v>61028.31</v>
      </c>
      <c r="N319" s="6">
        <v>19224.5</v>
      </c>
      <c r="O319" s="10">
        <v>31.5</v>
      </c>
      <c r="P319" s="10">
        <v>68.83</v>
      </c>
      <c r="Q319" s="12">
        <v>0.762124809384164</v>
      </c>
      <c r="R319" s="6">
        <v>371</v>
      </c>
      <c r="S319" s="6">
        <v>44.75</v>
      </c>
      <c r="T319" s="6">
        <v>3450.34</v>
      </c>
      <c r="U319" s="6">
        <v>1107.33</v>
      </c>
      <c r="V319" s="6">
        <v>58.37</v>
      </c>
    </row>
    <row r="320" s="1" customFormat="1" ht="13.5" spans="1:22">
      <c r="A320" s="6">
        <v>741</v>
      </c>
      <c r="B320" s="6" t="s">
        <v>314</v>
      </c>
      <c r="C320" s="6">
        <v>9599</v>
      </c>
      <c r="D320" s="6" t="s">
        <v>541</v>
      </c>
      <c r="E320" s="6" t="s">
        <v>542</v>
      </c>
      <c r="F320" s="6" t="s">
        <v>317</v>
      </c>
      <c r="G320" s="6">
        <v>1</v>
      </c>
      <c r="H320" s="6">
        <v>98580</v>
      </c>
      <c r="I320" s="6">
        <v>49290</v>
      </c>
      <c r="J320" s="6">
        <v>70709.64</v>
      </c>
      <c r="K320" s="6">
        <v>20732.02</v>
      </c>
      <c r="L320" s="9">
        <f t="shared" si="4"/>
        <v>0.293199343116441</v>
      </c>
      <c r="M320" s="6">
        <v>33665.58</v>
      </c>
      <c r="N320" s="6">
        <v>9446.16</v>
      </c>
      <c r="O320" s="10">
        <v>28.06</v>
      </c>
      <c r="P320" s="10">
        <v>68.3</v>
      </c>
      <c r="Q320" s="12">
        <v>0.760318709677419</v>
      </c>
      <c r="R320" s="6">
        <v>446.52</v>
      </c>
      <c r="S320" s="6">
        <v>74.2</v>
      </c>
      <c r="T320" s="6">
        <v>1787.21</v>
      </c>
      <c r="U320" s="6">
        <v>628.18</v>
      </c>
      <c r="V320" s="6">
        <v>54.39</v>
      </c>
    </row>
    <row r="321" s="1" customFormat="1" ht="13.5" spans="1:22">
      <c r="A321" s="6">
        <v>741</v>
      </c>
      <c r="B321" s="6" t="s">
        <v>314</v>
      </c>
      <c r="C321" s="6">
        <v>11015</v>
      </c>
      <c r="D321" s="6" t="s">
        <v>543</v>
      </c>
      <c r="E321" s="6" t="s">
        <v>542</v>
      </c>
      <c r="F321" s="6" t="s">
        <v>332</v>
      </c>
      <c r="G321" s="6">
        <v>1</v>
      </c>
      <c r="H321" s="6">
        <v>98580</v>
      </c>
      <c r="I321" s="6">
        <v>49290</v>
      </c>
      <c r="J321" s="6">
        <v>70709.64</v>
      </c>
      <c r="K321" s="6">
        <v>20732.02</v>
      </c>
      <c r="L321" s="9">
        <f t="shared" si="4"/>
        <v>0.293199343116441</v>
      </c>
      <c r="M321" s="6">
        <v>30417.15</v>
      </c>
      <c r="N321" s="6">
        <v>8991.93</v>
      </c>
      <c r="O321" s="10">
        <v>29.56</v>
      </c>
      <c r="P321" s="10">
        <v>61.71</v>
      </c>
      <c r="Q321" s="12">
        <v>0.760318709677419</v>
      </c>
      <c r="R321" s="6">
        <v>201.66</v>
      </c>
      <c r="S321" s="6">
        <v>37.62</v>
      </c>
      <c r="T321" s="6">
        <v>1787.21</v>
      </c>
      <c r="U321" s="6">
        <v>628.18</v>
      </c>
      <c r="V321" s="6">
        <v>54.39</v>
      </c>
    </row>
    <row r="322" s="1" customFormat="1" ht="13.5" spans="1:22">
      <c r="A322" s="6">
        <v>371</v>
      </c>
      <c r="B322" s="6" t="s">
        <v>310</v>
      </c>
      <c r="C322" s="6">
        <v>11388</v>
      </c>
      <c r="D322" s="6" t="s">
        <v>138</v>
      </c>
      <c r="E322" s="6" t="s">
        <v>139</v>
      </c>
      <c r="F322" s="6" t="s">
        <v>331</v>
      </c>
      <c r="G322" s="6">
        <v>0.6</v>
      </c>
      <c r="H322" s="6">
        <v>124868</v>
      </c>
      <c r="I322" s="6">
        <v>34338.7</v>
      </c>
      <c r="J322" s="6">
        <v>88424</v>
      </c>
      <c r="K322" s="6">
        <v>29974.35</v>
      </c>
      <c r="L322" s="9">
        <f t="shared" ref="L322:L337" si="5">K322/J322</f>
        <v>0.338984325522483</v>
      </c>
      <c r="M322" s="6">
        <v>28052.66</v>
      </c>
      <c r="N322" s="6">
        <v>9883.49</v>
      </c>
      <c r="O322" s="10">
        <v>35.23</v>
      </c>
      <c r="P322" s="10">
        <v>81.69</v>
      </c>
      <c r="Q322" s="12">
        <v>0.75062818336163</v>
      </c>
      <c r="R322" s="6">
        <v>583.29</v>
      </c>
      <c r="S322" s="6">
        <v>142.56</v>
      </c>
      <c r="T322" s="6">
        <v>3584.9</v>
      </c>
      <c r="U322" s="6">
        <v>1280.7</v>
      </c>
      <c r="V322" s="6">
        <v>86.13</v>
      </c>
    </row>
    <row r="323" s="1" customFormat="1" ht="13.5" spans="1:22">
      <c r="A323" s="6">
        <v>371</v>
      </c>
      <c r="B323" s="6" t="s">
        <v>310</v>
      </c>
      <c r="C323" s="6">
        <v>11387</v>
      </c>
      <c r="D323" s="6" t="s">
        <v>227</v>
      </c>
      <c r="E323" s="6" t="s">
        <v>139</v>
      </c>
      <c r="F323" s="6" t="s">
        <v>331</v>
      </c>
      <c r="G323" s="6">
        <v>0.6</v>
      </c>
      <c r="H323" s="6">
        <v>124868</v>
      </c>
      <c r="I323" s="6">
        <v>34338.7</v>
      </c>
      <c r="J323" s="6">
        <v>88424</v>
      </c>
      <c r="K323" s="6">
        <v>29974.35</v>
      </c>
      <c r="L323" s="9">
        <f t="shared" si="5"/>
        <v>0.338984325522483</v>
      </c>
      <c r="M323" s="6">
        <v>25628.47</v>
      </c>
      <c r="N323" s="6">
        <v>8481.24</v>
      </c>
      <c r="O323" s="10">
        <v>33.09</v>
      </c>
      <c r="P323" s="10">
        <v>74.63</v>
      </c>
      <c r="Q323" s="12">
        <v>0.75062818336163</v>
      </c>
      <c r="R323" s="6">
        <v>356.37</v>
      </c>
      <c r="S323" s="6">
        <v>89.76</v>
      </c>
      <c r="T323" s="6">
        <v>3584.9</v>
      </c>
      <c r="U323" s="6">
        <v>1280.7</v>
      </c>
      <c r="V323" s="6">
        <v>86.13</v>
      </c>
    </row>
    <row r="324" s="1" customFormat="1" ht="13.5" spans="1:22">
      <c r="A324" s="6">
        <v>371</v>
      </c>
      <c r="B324" s="6" t="s">
        <v>310</v>
      </c>
      <c r="C324" s="6">
        <v>9112</v>
      </c>
      <c r="D324" s="6" t="s">
        <v>544</v>
      </c>
      <c r="E324" s="6" t="s">
        <v>139</v>
      </c>
      <c r="F324" s="6" t="s">
        <v>317</v>
      </c>
      <c r="G324" s="6">
        <v>0.9</v>
      </c>
      <c r="H324" s="6">
        <v>124868</v>
      </c>
      <c r="I324" s="6">
        <v>56190.6</v>
      </c>
      <c r="J324" s="6">
        <v>88424</v>
      </c>
      <c r="K324" s="6">
        <v>29974.35</v>
      </c>
      <c r="L324" s="9">
        <f t="shared" si="5"/>
        <v>0.338984325522483</v>
      </c>
      <c r="M324" s="6">
        <v>34742.87</v>
      </c>
      <c r="N324" s="6">
        <v>11609.62</v>
      </c>
      <c r="O324" s="10">
        <v>33.42</v>
      </c>
      <c r="P324" s="10">
        <v>61.83</v>
      </c>
      <c r="Q324" s="12">
        <v>0.75062818336163</v>
      </c>
      <c r="R324" s="6">
        <v>341.04</v>
      </c>
      <c r="S324" s="6">
        <v>49.42</v>
      </c>
      <c r="T324" s="6">
        <v>3584.9</v>
      </c>
      <c r="U324" s="6">
        <v>1280.7</v>
      </c>
      <c r="V324" s="6">
        <v>86.13</v>
      </c>
    </row>
    <row r="325" s="1" customFormat="1" ht="13.5" spans="1:22">
      <c r="A325" s="6">
        <v>56</v>
      </c>
      <c r="B325" s="6" t="s">
        <v>321</v>
      </c>
      <c r="C325" s="6">
        <v>10983</v>
      </c>
      <c r="D325" s="6" t="s">
        <v>271</v>
      </c>
      <c r="E325" s="6" t="s">
        <v>192</v>
      </c>
      <c r="F325" s="6" t="s">
        <v>317</v>
      </c>
      <c r="G325" s="6">
        <v>0.9</v>
      </c>
      <c r="H325" s="6">
        <v>138632</v>
      </c>
      <c r="I325" s="6">
        <v>69316</v>
      </c>
      <c r="J325" s="6">
        <v>99886.38</v>
      </c>
      <c r="K325" s="6">
        <v>31248.17</v>
      </c>
      <c r="L325" s="9">
        <f t="shared" si="5"/>
        <v>0.312837145564791</v>
      </c>
      <c r="M325" s="6">
        <v>38766.71</v>
      </c>
      <c r="N325" s="6">
        <v>12956.74</v>
      </c>
      <c r="O325" s="10">
        <v>33.42</v>
      </c>
      <c r="P325" s="10">
        <v>55.93</v>
      </c>
      <c r="Q325" s="12">
        <v>0.749335183795949</v>
      </c>
      <c r="R325" s="6">
        <v>1082.97</v>
      </c>
      <c r="S325" s="6">
        <v>102.33</v>
      </c>
      <c r="T325" s="6">
        <v>3483.24</v>
      </c>
      <c r="U325" s="6">
        <v>1556.3</v>
      </c>
      <c r="V325" s="6">
        <v>75.38</v>
      </c>
    </row>
    <row r="326" s="1" customFormat="1" ht="13.5" spans="1:22">
      <c r="A326" s="6">
        <v>56</v>
      </c>
      <c r="B326" s="6" t="s">
        <v>321</v>
      </c>
      <c r="C326" s="6">
        <v>6472</v>
      </c>
      <c r="D326" s="6" t="s">
        <v>191</v>
      </c>
      <c r="E326" s="6" t="s">
        <v>192</v>
      </c>
      <c r="F326" s="6" t="s">
        <v>332</v>
      </c>
      <c r="G326" s="6">
        <v>1</v>
      </c>
      <c r="H326" s="6">
        <v>138632</v>
      </c>
      <c r="I326" s="6">
        <v>69316</v>
      </c>
      <c r="J326" s="6">
        <v>99886.38</v>
      </c>
      <c r="K326" s="6">
        <v>31248.17</v>
      </c>
      <c r="L326" s="9">
        <f t="shared" si="5"/>
        <v>0.312837145564791</v>
      </c>
      <c r="M326" s="6">
        <v>61119.67</v>
      </c>
      <c r="N326" s="6">
        <v>18291.43</v>
      </c>
      <c r="O326" s="10">
        <v>29.93</v>
      </c>
      <c r="P326" s="10">
        <v>88.18</v>
      </c>
      <c r="Q326" s="12">
        <v>0.749335183795949</v>
      </c>
      <c r="R326" s="6">
        <v>473.33</v>
      </c>
      <c r="S326" s="6">
        <v>48.43</v>
      </c>
      <c r="T326" s="6">
        <v>3483.24</v>
      </c>
      <c r="U326" s="6">
        <v>1556.3</v>
      </c>
      <c r="V326" s="6">
        <v>75.38</v>
      </c>
    </row>
    <row r="327" s="1" customFormat="1" ht="13.5" spans="1:22">
      <c r="A327" s="6">
        <v>351</v>
      </c>
      <c r="B327" s="6" t="s">
        <v>450</v>
      </c>
      <c r="C327" s="6">
        <v>11256</v>
      </c>
      <c r="D327" s="6" t="s">
        <v>545</v>
      </c>
      <c r="E327" s="6" t="s">
        <v>546</v>
      </c>
      <c r="F327" s="6" t="s">
        <v>331</v>
      </c>
      <c r="G327" s="6">
        <v>0.6</v>
      </c>
      <c r="H327" s="6">
        <v>177320</v>
      </c>
      <c r="I327" s="6">
        <v>44330</v>
      </c>
      <c r="J327" s="6">
        <v>122853.57</v>
      </c>
      <c r="K327" s="6">
        <v>37760.81</v>
      </c>
      <c r="L327" s="9">
        <f t="shared" si="5"/>
        <v>0.307364368817284</v>
      </c>
      <c r="M327" s="6">
        <v>31598.85</v>
      </c>
      <c r="N327" s="6">
        <v>10709.75</v>
      </c>
      <c r="O327" s="10">
        <v>33.89</v>
      </c>
      <c r="P327" s="10">
        <v>71.28</v>
      </c>
      <c r="Q327" s="12">
        <v>0.720548797653959</v>
      </c>
      <c r="R327" s="6">
        <v>453.19</v>
      </c>
      <c r="S327" s="6">
        <v>67.2</v>
      </c>
      <c r="T327" s="6">
        <v>3644.96</v>
      </c>
      <c r="U327" s="6">
        <v>1115.18</v>
      </c>
      <c r="V327" s="6">
        <v>61.67</v>
      </c>
    </row>
    <row r="328" s="1" customFormat="1" ht="13.5" spans="1:22">
      <c r="A328" s="6">
        <v>351</v>
      </c>
      <c r="B328" s="6" t="s">
        <v>450</v>
      </c>
      <c r="C328" s="6">
        <v>8606</v>
      </c>
      <c r="D328" s="6" t="s">
        <v>547</v>
      </c>
      <c r="E328" s="6" t="s">
        <v>546</v>
      </c>
      <c r="F328" s="6" t="s">
        <v>331</v>
      </c>
      <c r="G328" s="6">
        <v>1</v>
      </c>
      <c r="H328" s="6">
        <v>177320</v>
      </c>
      <c r="I328" s="6">
        <v>44330</v>
      </c>
      <c r="J328" s="6">
        <v>122853.57</v>
      </c>
      <c r="K328" s="6">
        <v>37760.81</v>
      </c>
      <c r="L328" s="9">
        <f t="shared" si="5"/>
        <v>0.307364368817284</v>
      </c>
      <c r="M328" s="6">
        <v>31185.49</v>
      </c>
      <c r="N328" s="6">
        <v>10539.09</v>
      </c>
      <c r="O328" s="10">
        <v>33.79</v>
      </c>
      <c r="P328" s="10">
        <v>70.35</v>
      </c>
      <c r="Q328" s="12">
        <v>0.720548797653959</v>
      </c>
      <c r="R328" s="6">
        <v>405.88</v>
      </c>
      <c r="S328" s="6">
        <v>66.15</v>
      </c>
      <c r="T328" s="6">
        <v>3644.96</v>
      </c>
      <c r="U328" s="6">
        <v>1115.18</v>
      </c>
      <c r="V328" s="6">
        <v>61.67</v>
      </c>
    </row>
    <row r="329" s="1" customFormat="1" ht="13.5" spans="1:22">
      <c r="A329" s="6">
        <v>351</v>
      </c>
      <c r="B329" s="6" t="s">
        <v>450</v>
      </c>
      <c r="C329" s="6">
        <v>8594</v>
      </c>
      <c r="D329" s="6" t="s">
        <v>548</v>
      </c>
      <c r="E329" s="6" t="s">
        <v>546</v>
      </c>
      <c r="F329" s="6" t="s">
        <v>317</v>
      </c>
      <c r="G329" s="6">
        <v>1</v>
      </c>
      <c r="H329" s="6">
        <v>177320</v>
      </c>
      <c r="I329" s="6">
        <v>44330</v>
      </c>
      <c r="J329" s="6">
        <v>122853.57</v>
      </c>
      <c r="K329" s="6">
        <v>37760.81</v>
      </c>
      <c r="L329" s="9">
        <f t="shared" si="5"/>
        <v>0.307364368817284</v>
      </c>
      <c r="M329" s="6">
        <v>31019.49</v>
      </c>
      <c r="N329" s="6">
        <v>9999.47</v>
      </c>
      <c r="O329" s="10">
        <v>32.24</v>
      </c>
      <c r="P329" s="10">
        <v>69.97</v>
      </c>
      <c r="Q329" s="12">
        <v>0.720548797653959</v>
      </c>
      <c r="R329" s="6">
        <v>112.98</v>
      </c>
      <c r="S329" s="6">
        <v>62.57</v>
      </c>
      <c r="T329" s="6">
        <v>3644.96</v>
      </c>
      <c r="U329" s="6">
        <v>1115.18</v>
      </c>
      <c r="V329" s="6">
        <v>61.67</v>
      </c>
    </row>
    <row r="330" s="1" customFormat="1" ht="13.5" spans="1:22">
      <c r="A330" s="6">
        <v>351</v>
      </c>
      <c r="B330" s="6" t="s">
        <v>450</v>
      </c>
      <c r="C330" s="6">
        <v>997487</v>
      </c>
      <c r="D330" s="6" t="s">
        <v>549</v>
      </c>
      <c r="E330" s="6" t="s">
        <v>546</v>
      </c>
      <c r="F330" s="6" t="s">
        <v>412</v>
      </c>
      <c r="G330" s="6">
        <v>1</v>
      </c>
      <c r="H330" s="6">
        <v>177320</v>
      </c>
      <c r="I330" s="6">
        <v>44330</v>
      </c>
      <c r="J330" s="6">
        <v>122853.57</v>
      </c>
      <c r="K330" s="6">
        <v>37760.81</v>
      </c>
      <c r="L330" s="9">
        <f t="shared" si="5"/>
        <v>0.307364368817284</v>
      </c>
      <c r="M330" s="6">
        <v>28955.34</v>
      </c>
      <c r="N330" s="6">
        <v>6484.71</v>
      </c>
      <c r="O330" s="10">
        <v>22.4</v>
      </c>
      <c r="P330" s="10">
        <v>65.32</v>
      </c>
      <c r="Q330" s="12">
        <v>0.720548797653959</v>
      </c>
      <c r="R330" s="6">
        <v>143.13</v>
      </c>
      <c r="S330" s="6">
        <v>50.76</v>
      </c>
      <c r="T330" s="6">
        <v>3644.96</v>
      </c>
      <c r="U330" s="6">
        <v>1115.18</v>
      </c>
      <c r="V330" s="6">
        <v>61.67</v>
      </c>
    </row>
    <row r="331" s="1" customFormat="1" ht="13.5" spans="1:22">
      <c r="A331" s="6">
        <v>102564</v>
      </c>
      <c r="B331" s="6" t="s">
        <v>425</v>
      </c>
      <c r="C331" s="6">
        <v>11363</v>
      </c>
      <c r="D331" s="6" t="s">
        <v>225</v>
      </c>
      <c r="E331" s="6" t="s">
        <v>226</v>
      </c>
      <c r="F331" s="6" t="s">
        <v>331</v>
      </c>
      <c r="G331" s="6">
        <v>0.8</v>
      </c>
      <c r="H331" s="6">
        <v>49290</v>
      </c>
      <c r="I331" s="6">
        <v>17144.3</v>
      </c>
      <c r="J331" s="6">
        <v>27693.39</v>
      </c>
      <c r="K331" s="6">
        <v>8427.36</v>
      </c>
      <c r="L331" s="9">
        <f t="shared" si="5"/>
        <v>0.304309439906057</v>
      </c>
      <c r="M331" s="6">
        <v>9662.35</v>
      </c>
      <c r="N331" s="6">
        <v>3319.27</v>
      </c>
      <c r="O331" s="10">
        <v>34.35</v>
      </c>
      <c r="P331" s="10">
        <v>56.36</v>
      </c>
      <c r="Q331" s="12">
        <v>0.683787407407407</v>
      </c>
      <c r="R331" s="6">
        <v>93.81</v>
      </c>
      <c r="S331" s="6">
        <v>41.41</v>
      </c>
      <c r="T331" s="6">
        <v>481.81</v>
      </c>
      <c r="U331" s="6">
        <v>169.45</v>
      </c>
      <c r="V331" s="6">
        <v>29.33</v>
      </c>
    </row>
    <row r="332" s="1" customFormat="1" ht="13.5" spans="1:22">
      <c r="A332" s="6">
        <v>102564</v>
      </c>
      <c r="B332" s="6" t="s">
        <v>425</v>
      </c>
      <c r="C332" s="6">
        <v>8113</v>
      </c>
      <c r="D332" s="6" t="s">
        <v>550</v>
      </c>
      <c r="E332" s="6" t="s">
        <v>226</v>
      </c>
      <c r="F332" s="6" t="s">
        <v>317</v>
      </c>
      <c r="G332" s="6">
        <v>0.9</v>
      </c>
      <c r="H332" s="6">
        <v>49290</v>
      </c>
      <c r="I332" s="6">
        <v>19287.4</v>
      </c>
      <c r="J332" s="6">
        <v>27693.39</v>
      </c>
      <c r="K332" s="6">
        <v>8427.36</v>
      </c>
      <c r="L332" s="9">
        <f t="shared" si="5"/>
        <v>0.304309439906057</v>
      </c>
      <c r="M332" s="6">
        <v>10440.12</v>
      </c>
      <c r="N332" s="6">
        <v>3013.73</v>
      </c>
      <c r="O332" s="10">
        <v>28.87</v>
      </c>
      <c r="P332" s="10">
        <v>54.13</v>
      </c>
      <c r="Q332" s="12">
        <v>0.683787407407407</v>
      </c>
      <c r="R332" s="6">
        <v>51.79</v>
      </c>
      <c r="S332" s="6">
        <v>28.44</v>
      </c>
      <c r="T332" s="6">
        <v>481.81</v>
      </c>
      <c r="U332" s="6">
        <v>169.45</v>
      </c>
      <c r="V332" s="6">
        <v>29.33</v>
      </c>
    </row>
    <row r="333" s="1" customFormat="1" ht="13.5" spans="1:22">
      <c r="A333" s="6">
        <v>102564</v>
      </c>
      <c r="B333" s="6" t="s">
        <v>425</v>
      </c>
      <c r="C333" s="6">
        <v>11482</v>
      </c>
      <c r="D333" s="6" t="s">
        <v>551</v>
      </c>
      <c r="E333" s="6" t="s">
        <v>226</v>
      </c>
      <c r="F333" s="6" t="s">
        <v>330</v>
      </c>
      <c r="G333" s="6">
        <v>0.6</v>
      </c>
      <c r="H333" s="6">
        <v>49290</v>
      </c>
      <c r="I333" s="6">
        <v>12858.3</v>
      </c>
      <c r="J333" s="6">
        <v>27693.39</v>
      </c>
      <c r="K333" s="6">
        <v>8427.36</v>
      </c>
      <c r="L333" s="9">
        <f t="shared" si="5"/>
        <v>0.304309439906057</v>
      </c>
      <c r="M333" s="6">
        <v>7590.92</v>
      </c>
      <c r="N333" s="6">
        <v>2094.36</v>
      </c>
      <c r="O333" s="10">
        <v>27.59</v>
      </c>
      <c r="P333" s="10">
        <v>59.04</v>
      </c>
      <c r="Q333" s="12">
        <v>0.683787407407407</v>
      </c>
      <c r="R333" s="6">
        <v>23.85</v>
      </c>
      <c r="S333" s="6">
        <v>14.54</v>
      </c>
      <c r="T333" s="6">
        <v>481.81</v>
      </c>
      <c r="U333" s="6">
        <v>169.45</v>
      </c>
      <c r="V333" s="6">
        <v>29.33</v>
      </c>
    </row>
    <row r="334" s="1" customFormat="1" ht="13.5" spans="1:22">
      <c r="A334" s="6">
        <v>755</v>
      </c>
      <c r="B334" s="6" t="s">
        <v>328</v>
      </c>
      <c r="C334" s="6">
        <v>11337</v>
      </c>
      <c r="D334" s="6" t="s">
        <v>552</v>
      </c>
      <c r="E334" s="6" t="s">
        <v>553</v>
      </c>
      <c r="F334" s="6" t="s">
        <v>315</v>
      </c>
      <c r="G334" s="6">
        <v>0.5</v>
      </c>
      <c r="H334" s="6">
        <v>82150</v>
      </c>
      <c r="I334" s="6">
        <v>18671.3</v>
      </c>
      <c r="J334" s="6">
        <v>44739.5</v>
      </c>
      <c r="K334" s="6">
        <v>13911.07</v>
      </c>
      <c r="L334" s="9">
        <f t="shared" si="5"/>
        <v>0.310934856223248</v>
      </c>
      <c r="M334" s="6">
        <v>3714.31</v>
      </c>
      <c r="N334" s="6">
        <v>1238.02</v>
      </c>
      <c r="O334" s="10">
        <v>33.33</v>
      </c>
      <c r="P334" s="10">
        <v>19.89</v>
      </c>
      <c r="Q334" s="12">
        <v>0.577283870967742</v>
      </c>
      <c r="R334" s="6" t="s">
        <v>313</v>
      </c>
      <c r="S334" s="6" t="s">
        <v>313</v>
      </c>
      <c r="T334" s="6">
        <v>1730.48</v>
      </c>
      <c r="U334" s="6">
        <v>342.08</v>
      </c>
      <c r="V334" s="6">
        <v>63.19</v>
      </c>
    </row>
    <row r="335" s="1" customFormat="1" ht="13.5" spans="1:22">
      <c r="A335" s="6">
        <v>755</v>
      </c>
      <c r="B335" s="6" t="s">
        <v>328</v>
      </c>
      <c r="C335" s="6">
        <v>9931</v>
      </c>
      <c r="D335" s="6" t="s">
        <v>554</v>
      </c>
      <c r="E335" s="6" t="s">
        <v>553</v>
      </c>
      <c r="F335" s="6" t="s">
        <v>331</v>
      </c>
      <c r="G335" s="6">
        <v>1</v>
      </c>
      <c r="H335" s="6">
        <v>82150</v>
      </c>
      <c r="I335" s="6">
        <v>1</v>
      </c>
      <c r="J335" s="6">
        <v>44739.5</v>
      </c>
      <c r="K335" s="6">
        <v>13911.07</v>
      </c>
      <c r="L335" s="9">
        <f t="shared" si="5"/>
        <v>0.310934856223248</v>
      </c>
      <c r="M335" s="6">
        <v>8880.98</v>
      </c>
      <c r="N335" s="6">
        <v>2843.03</v>
      </c>
      <c r="O335" s="10">
        <v>32.01</v>
      </c>
      <c r="P335" s="10">
        <v>888098</v>
      </c>
      <c r="Q335" s="12">
        <v>0.577283870967742</v>
      </c>
      <c r="R335" s="6">
        <v>77.69</v>
      </c>
      <c r="S335" s="6">
        <v>1007430</v>
      </c>
      <c r="T335" s="6">
        <v>1730.48</v>
      </c>
      <c r="U335" s="6">
        <v>342.08</v>
      </c>
      <c r="V335" s="6">
        <v>63.19</v>
      </c>
    </row>
    <row r="336" s="1" customFormat="1" ht="13.5" spans="1:22">
      <c r="A336" s="6">
        <v>755</v>
      </c>
      <c r="B336" s="6" t="s">
        <v>328</v>
      </c>
      <c r="C336" s="6">
        <v>4518</v>
      </c>
      <c r="D336" s="6" t="s">
        <v>555</v>
      </c>
      <c r="E336" s="6" t="s">
        <v>553</v>
      </c>
      <c r="F336" s="6" t="s">
        <v>317</v>
      </c>
      <c r="G336" s="6">
        <v>0.9</v>
      </c>
      <c r="H336" s="6">
        <v>82150</v>
      </c>
      <c r="I336" s="6">
        <v>33607.1</v>
      </c>
      <c r="J336" s="6">
        <v>44739.5</v>
      </c>
      <c r="K336" s="6">
        <v>13911.07</v>
      </c>
      <c r="L336" s="9">
        <f t="shared" si="5"/>
        <v>0.310934856223248</v>
      </c>
      <c r="M336" s="6">
        <v>19454.93</v>
      </c>
      <c r="N336" s="6">
        <v>6095.2</v>
      </c>
      <c r="O336" s="10">
        <v>31.33</v>
      </c>
      <c r="P336" s="10">
        <v>57.89</v>
      </c>
      <c r="Q336" s="12">
        <v>0.577283870967742</v>
      </c>
      <c r="R336" s="6">
        <v>101.61</v>
      </c>
      <c r="S336" s="6">
        <v>66.73</v>
      </c>
      <c r="T336" s="6">
        <v>1730.48</v>
      </c>
      <c r="U336" s="6">
        <v>342.08</v>
      </c>
      <c r="V336" s="6">
        <v>63.19</v>
      </c>
    </row>
    <row r="337" s="1" customFormat="1" ht="13.5" spans="1:22">
      <c r="A337" s="6">
        <v>755</v>
      </c>
      <c r="B337" s="6" t="s">
        <v>328</v>
      </c>
      <c r="C337" s="6">
        <v>11101</v>
      </c>
      <c r="D337" s="6" t="s">
        <v>556</v>
      </c>
      <c r="E337" s="6" t="s">
        <v>553</v>
      </c>
      <c r="F337" s="6" t="s">
        <v>331</v>
      </c>
      <c r="G337" s="6">
        <v>0.8</v>
      </c>
      <c r="H337" s="6">
        <v>82150</v>
      </c>
      <c r="I337" s="6">
        <v>29871.6</v>
      </c>
      <c r="J337" s="6">
        <v>44739.5</v>
      </c>
      <c r="K337" s="6">
        <v>13911.07</v>
      </c>
      <c r="L337" s="9">
        <f t="shared" si="5"/>
        <v>0.310934856223248</v>
      </c>
      <c r="M337" s="6">
        <v>12171.88</v>
      </c>
      <c r="N337" s="6">
        <v>3673.42</v>
      </c>
      <c r="O337" s="10">
        <v>30.18</v>
      </c>
      <c r="P337" s="10">
        <v>40.75</v>
      </c>
      <c r="Q337" s="12">
        <v>0.577283870967742</v>
      </c>
      <c r="R337" s="6">
        <v>162.78</v>
      </c>
      <c r="S337" s="6">
        <v>65</v>
      </c>
      <c r="T337" s="6">
        <v>1730.48</v>
      </c>
      <c r="U337" s="6">
        <v>342.08</v>
      </c>
      <c r="V337" s="6">
        <v>63.19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6月个人排名奖励</vt:lpstr>
      <vt:lpstr>6月个人加减汇总</vt:lpstr>
      <vt:lpstr>完成基础档门店</vt:lpstr>
      <vt:lpstr>526-6.25每日排名</vt:lpstr>
      <vt:lpstr>加分汇总</vt:lpstr>
      <vt:lpstr>减分汇总</vt:lpstr>
      <vt:lpstr>6月员工完成情况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2018-08-07T01:25:44Z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