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835" windowHeight="14070"/>
  </bookViews>
  <sheets>
    <sheet name="Sheet1" sheetId="1" r:id="rId1"/>
    <sheet name="Sheet2" sheetId="2" r:id="rId2"/>
    <sheet name="Sheet3" sheetId="3" r:id="rId3"/>
  </sheets>
  <externalReferences>
    <externalReference r:id="rId4"/>
    <externalReference r:id="rId5"/>
    <externalReference r:id="rId6"/>
    <externalReference r:id="rId7"/>
  </externalReferences>
  <definedNames>
    <definedName name="_xlnm._FilterDatabase" localSheetId="0" hidden="1">Sheet1!$A$1:$N$335</definedName>
  </definedNames>
  <calcPr calcId="144525"/>
</workbook>
</file>

<file path=xl/sharedStrings.xml><?xml version="1.0" encoding="utf-8"?>
<sst xmlns="http://schemas.openxmlformats.org/spreadsheetml/2006/main" count="442">
  <si>
    <t>罚款明细</t>
  </si>
  <si>
    <t>人员id</t>
  </si>
  <si>
    <t>人员名</t>
  </si>
  <si>
    <t>门店id</t>
  </si>
  <si>
    <t>门店名</t>
  </si>
  <si>
    <t>片区</t>
  </si>
  <si>
    <t>5月中山中智罚款</t>
  </si>
  <si>
    <t>5月鱼跃罚款</t>
  </si>
  <si>
    <t>5月桐君阁罚款</t>
  </si>
  <si>
    <t>5月会员发展罚款</t>
  </si>
  <si>
    <t>5月金牌品种罚款</t>
  </si>
  <si>
    <t>6月好娃娃罚款</t>
  </si>
  <si>
    <t>6月中山中智罚款</t>
  </si>
  <si>
    <t>6月金牌罚款</t>
  </si>
  <si>
    <t>合计</t>
  </si>
  <si>
    <t>周莉</t>
  </si>
  <si>
    <t>金牛区金沙路药店</t>
  </si>
  <si>
    <t>西北片区</t>
  </si>
  <si>
    <t xml:space="preserve">周娟 </t>
  </si>
  <si>
    <t>西部店</t>
  </si>
  <si>
    <t xml:space="preserve">杨素芬 </t>
  </si>
  <si>
    <t>曹娉</t>
  </si>
  <si>
    <t>沙河源药店</t>
  </si>
  <si>
    <t>黎婷婷</t>
  </si>
  <si>
    <t>钱佳佳</t>
  </si>
  <si>
    <t>杨素芬</t>
  </si>
  <si>
    <t xml:space="preserve">朱晓桃 </t>
  </si>
  <si>
    <t>光华药店</t>
  </si>
  <si>
    <t>杨丽君</t>
  </si>
  <si>
    <t>罗丹</t>
  </si>
  <si>
    <t>汤雪芹</t>
  </si>
  <si>
    <t>魏津</t>
  </si>
  <si>
    <t>张登玉</t>
  </si>
  <si>
    <t>陈春花</t>
  </si>
  <si>
    <t>清江东路2药店</t>
  </si>
  <si>
    <t>陈琳</t>
  </si>
  <si>
    <t>黄敏</t>
  </si>
  <si>
    <t>胡艳弘</t>
  </si>
  <si>
    <t>清江东路药店</t>
  </si>
  <si>
    <t>钱芳</t>
  </si>
  <si>
    <t>李梦菊</t>
  </si>
  <si>
    <t>黄玉桂</t>
  </si>
  <si>
    <t>付能梅</t>
  </si>
  <si>
    <t>枣子巷药店</t>
  </si>
  <si>
    <t>解超霞</t>
  </si>
  <si>
    <t>王兰</t>
  </si>
  <si>
    <t>郭祥</t>
  </si>
  <si>
    <t>林思敏</t>
  </si>
  <si>
    <t>光华村街药店</t>
  </si>
  <si>
    <t>胡荣琼</t>
  </si>
  <si>
    <t>杨梅</t>
  </si>
  <si>
    <t>姜孝杨</t>
  </si>
  <si>
    <t>刘新</t>
  </si>
  <si>
    <t>土龙路药店</t>
  </si>
  <si>
    <t>贾静</t>
  </si>
  <si>
    <t>何英</t>
  </si>
  <si>
    <t>李媛2</t>
  </si>
  <si>
    <t>武侯区顺和街店</t>
  </si>
  <si>
    <t>江月红</t>
  </si>
  <si>
    <t>周玉</t>
  </si>
  <si>
    <t>彭燕</t>
  </si>
  <si>
    <t>肖瑶</t>
  </si>
  <si>
    <t>青羊区浣花滨河路药店</t>
  </si>
  <si>
    <t>余济秀</t>
  </si>
  <si>
    <t>舒海燕</t>
  </si>
  <si>
    <t>成华区二环路北四段药店</t>
  </si>
  <si>
    <t>李可</t>
  </si>
  <si>
    <t>王伽璐</t>
  </si>
  <si>
    <t xml:space="preserve">高文棋 </t>
  </si>
  <si>
    <t xml:space="preserve">辜瑞琪 </t>
  </si>
  <si>
    <t>青羊区十二桥药店</t>
  </si>
  <si>
    <t xml:space="preserve">周思 </t>
  </si>
  <si>
    <t>郑佳</t>
  </si>
  <si>
    <t>羊玉梅</t>
  </si>
  <si>
    <t xml:space="preserve">冯莉 </t>
  </si>
  <si>
    <t>王锐锋</t>
  </si>
  <si>
    <t>王波</t>
  </si>
  <si>
    <t>成华区羊子山西路药店</t>
  </si>
  <si>
    <t>姜萍</t>
  </si>
  <si>
    <t xml:space="preserve">王艳 </t>
  </si>
  <si>
    <t>高红华</t>
  </si>
  <si>
    <t>刘雨婷</t>
  </si>
  <si>
    <t>新都区马超东路店</t>
  </si>
  <si>
    <t>郑万利</t>
  </si>
  <si>
    <t>陈丽媛</t>
  </si>
  <si>
    <t>苟俊驰</t>
  </si>
  <si>
    <t>陈文芳</t>
  </si>
  <si>
    <t>金牛区交大路第三药店</t>
  </si>
  <si>
    <t>魏小琴</t>
  </si>
  <si>
    <t xml:space="preserve">代志斌 </t>
  </si>
  <si>
    <t>曾胜男</t>
  </si>
  <si>
    <t>梁娟</t>
  </si>
  <si>
    <t>金牛区黄苑东街药店</t>
  </si>
  <si>
    <t>李秀芳</t>
  </si>
  <si>
    <t>雷星运</t>
  </si>
  <si>
    <t>蔡小丽</t>
  </si>
  <si>
    <t>新都区新繁镇繁江北路药店</t>
  </si>
  <si>
    <t>钟学兰</t>
  </si>
  <si>
    <t>范旭</t>
  </si>
  <si>
    <t xml:space="preserve">朱朝霞 </t>
  </si>
  <si>
    <t>苟姗</t>
  </si>
  <si>
    <t>成华区新怡路店</t>
  </si>
  <si>
    <t>杨琼</t>
  </si>
  <si>
    <t>胡欢</t>
  </si>
  <si>
    <t>程欢欢</t>
  </si>
  <si>
    <t>吕颖</t>
  </si>
  <si>
    <t>聚萃街药店</t>
  </si>
  <si>
    <t>李海燕</t>
  </si>
  <si>
    <t>李俊俐</t>
  </si>
  <si>
    <t>阮丽</t>
  </si>
  <si>
    <t>旗舰店</t>
  </si>
  <si>
    <t>旗舰片</t>
  </si>
  <si>
    <t>黄长菊</t>
  </si>
  <si>
    <t>马昕</t>
  </si>
  <si>
    <t>余志彬</t>
  </si>
  <si>
    <t>阳玲</t>
  </si>
  <si>
    <t>唐文琼</t>
  </si>
  <si>
    <t>张光群</t>
  </si>
  <si>
    <t>李金华</t>
  </si>
  <si>
    <t>廖桂英</t>
  </si>
  <si>
    <t>黄萍</t>
  </si>
  <si>
    <t>胡人元</t>
  </si>
  <si>
    <t>新园大道药店</t>
  </si>
  <si>
    <t>东南片区</t>
  </si>
  <si>
    <t>罗婷</t>
  </si>
  <si>
    <t>黄伦倩</t>
  </si>
  <si>
    <t>毕铭艺</t>
  </si>
  <si>
    <t>任远芳</t>
  </si>
  <si>
    <t>新乐中街药店</t>
  </si>
  <si>
    <t>陈会</t>
  </si>
  <si>
    <t>张建</t>
  </si>
  <si>
    <t>宋姗</t>
  </si>
  <si>
    <t>晏玲</t>
  </si>
  <si>
    <t>高新天久北巷药店</t>
  </si>
  <si>
    <t>丁偲迪</t>
  </si>
  <si>
    <t>张芙蓉</t>
  </si>
  <si>
    <t>周红蓉</t>
  </si>
  <si>
    <t>高新区府城大道西段店</t>
  </si>
  <si>
    <t>梁兰</t>
  </si>
  <si>
    <t xml:space="preserve">贾兰 </t>
  </si>
  <si>
    <t>杨玉萍</t>
  </si>
  <si>
    <t>张洁</t>
  </si>
  <si>
    <t>龙潭西路店</t>
  </si>
  <si>
    <t>张杰</t>
  </si>
  <si>
    <t>刘春花</t>
  </si>
  <si>
    <t>熊琴</t>
  </si>
  <si>
    <t>锦江区榕声路店</t>
  </si>
  <si>
    <t>黄梅</t>
  </si>
  <si>
    <t>曾佳丽</t>
  </si>
  <si>
    <t>张丽</t>
  </si>
  <si>
    <t>杨秀娟</t>
  </si>
  <si>
    <t>高新区民丰大道西段药店</t>
  </si>
  <si>
    <t>李蕊如</t>
  </si>
  <si>
    <t>林玲</t>
  </si>
  <si>
    <t>于春莲</t>
  </si>
  <si>
    <t>贾林枫</t>
  </si>
  <si>
    <t>纪莉萍</t>
  </si>
  <si>
    <t>锦华店</t>
  </si>
  <si>
    <t>陈星宇</t>
  </si>
  <si>
    <t>杨力果</t>
  </si>
  <si>
    <t>黄丹</t>
  </si>
  <si>
    <t>王芳</t>
  </si>
  <si>
    <t>高新区中和街道柳荫街药店</t>
  </si>
  <si>
    <t>林云</t>
  </si>
  <si>
    <t>黄鑫</t>
  </si>
  <si>
    <t>廖丹</t>
  </si>
  <si>
    <t>锦江区水杉街药店</t>
  </si>
  <si>
    <t>胡光宾</t>
  </si>
  <si>
    <t>何圆晴</t>
  </si>
  <si>
    <t>李小平</t>
  </si>
  <si>
    <t>成华区万科路药店</t>
  </si>
  <si>
    <t>黄姣</t>
  </si>
  <si>
    <t>杨琴</t>
  </si>
  <si>
    <t>朱文艺</t>
  </si>
  <si>
    <t>兰新喻</t>
  </si>
  <si>
    <t>成华区华泰路药店</t>
  </si>
  <si>
    <t>刘思蝶</t>
  </si>
  <si>
    <t>毛静静</t>
  </si>
  <si>
    <t>廖苹</t>
  </si>
  <si>
    <t>王美</t>
  </si>
  <si>
    <t>锦江区观音桥街药店</t>
  </si>
  <si>
    <t>袁咏梅</t>
  </si>
  <si>
    <t xml:space="preserve">张阳 </t>
  </si>
  <si>
    <t>王媚</t>
  </si>
  <si>
    <t>邹惠</t>
  </si>
  <si>
    <t>双流三强西路药店</t>
  </si>
  <si>
    <t>袁媛</t>
  </si>
  <si>
    <t>李银萍</t>
  </si>
  <si>
    <t>张平英</t>
  </si>
  <si>
    <t>高新区大源北街药店</t>
  </si>
  <si>
    <t>于新蕾</t>
  </si>
  <si>
    <t>陈吉吉</t>
  </si>
  <si>
    <t>黄雨</t>
  </si>
  <si>
    <t>成华区华康路药店</t>
  </si>
  <si>
    <t>陈丽梅</t>
  </si>
  <si>
    <t>何晓蝶</t>
  </si>
  <si>
    <t>成华区万宇路药店</t>
  </si>
  <si>
    <t xml:space="preserve">王晗 </t>
  </si>
  <si>
    <t>邓玉英</t>
  </si>
  <si>
    <t>吴伟利</t>
  </si>
  <si>
    <t>成汉南路店</t>
  </si>
  <si>
    <t xml:space="preserve">蒋雪琴 </t>
  </si>
  <si>
    <t>罗娟</t>
  </si>
  <si>
    <t>张娜</t>
  </si>
  <si>
    <t>李青燕</t>
  </si>
  <si>
    <t>锦江区合欢树街药店</t>
  </si>
  <si>
    <t>黄天平</t>
  </si>
  <si>
    <t>冯晓雨</t>
  </si>
  <si>
    <t>红星店</t>
  </si>
  <si>
    <t>城中片区</t>
  </si>
  <si>
    <t>易永红</t>
  </si>
  <si>
    <t>邓黎</t>
  </si>
  <si>
    <t xml:space="preserve">段文秀 </t>
  </si>
  <si>
    <t>吴丹</t>
  </si>
  <si>
    <t>赵英</t>
  </si>
  <si>
    <t>浆洗街药店</t>
  </si>
  <si>
    <t>周金梅</t>
  </si>
  <si>
    <t xml:space="preserve">江元梅 </t>
  </si>
  <si>
    <t>陈思敏</t>
  </si>
  <si>
    <t>唐丽</t>
  </si>
  <si>
    <t xml:space="preserve">莫晓菊 </t>
  </si>
  <si>
    <t>王盛英</t>
  </si>
  <si>
    <t>易金莉</t>
  </si>
  <si>
    <t>人民中路店</t>
  </si>
  <si>
    <t>王丽超</t>
  </si>
  <si>
    <t>张甦</t>
  </si>
  <si>
    <t>叶素英</t>
  </si>
  <si>
    <t>双林路药店</t>
  </si>
  <si>
    <t>陈志勇</t>
  </si>
  <si>
    <t>张玉</t>
  </si>
  <si>
    <t>梅茜</t>
  </si>
  <si>
    <t>罗传浩</t>
  </si>
  <si>
    <t>钟友群</t>
  </si>
  <si>
    <t>通盈街药店</t>
  </si>
  <si>
    <t>赵君兰</t>
  </si>
  <si>
    <t>左学梅</t>
  </si>
  <si>
    <t>王娟</t>
  </si>
  <si>
    <t xml:space="preserve">刘樽 </t>
  </si>
  <si>
    <t>金丝街药店</t>
  </si>
  <si>
    <t xml:space="preserve">黄娟 </t>
  </si>
  <si>
    <t>任嘉欣</t>
  </si>
  <si>
    <t>蒋剑</t>
  </si>
  <si>
    <t>彭宇</t>
  </si>
  <si>
    <t>成华杉板桥南一路店</t>
  </si>
  <si>
    <t>殷岱菊</t>
  </si>
  <si>
    <t>罗妍</t>
  </si>
  <si>
    <t>田静</t>
  </si>
  <si>
    <t>杨伟钰</t>
  </si>
  <si>
    <t>成华区崔家店路药店</t>
  </si>
  <si>
    <t>吕彩霞</t>
  </si>
  <si>
    <t>曾佳敏</t>
  </si>
  <si>
    <t>周宇琳</t>
  </si>
  <si>
    <t xml:space="preserve">罗纬 </t>
  </si>
  <si>
    <t>青羊区北东街店</t>
  </si>
  <si>
    <t xml:space="preserve">向海英 </t>
  </si>
  <si>
    <t>鲁雪</t>
  </si>
  <si>
    <t>卫荟垟</t>
  </si>
  <si>
    <t>曹春燕</t>
  </si>
  <si>
    <t>郫县郫筒镇东大街药店</t>
  </si>
  <si>
    <t>罗丽</t>
  </si>
  <si>
    <t>邓红梅</t>
  </si>
  <si>
    <t>李甜甜</t>
  </si>
  <si>
    <t>谢玉涛</t>
  </si>
  <si>
    <t>成华区华油路药店</t>
  </si>
  <si>
    <t>周燕</t>
  </si>
  <si>
    <t>伍佳慧</t>
  </si>
  <si>
    <t>单菊</t>
  </si>
  <si>
    <t>龙泉驿生路药店</t>
  </si>
  <si>
    <t>唐冬芳</t>
  </si>
  <si>
    <t>杨丽蓉</t>
  </si>
  <si>
    <t>宋留艺</t>
  </si>
  <si>
    <t>锦江区柳翠路药店</t>
  </si>
  <si>
    <t>余梦思</t>
  </si>
  <si>
    <t>谭凤旭</t>
  </si>
  <si>
    <t>锦江区庆云南街药店</t>
  </si>
  <si>
    <t>肖然</t>
  </si>
  <si>
    <t>赖千禧</t>
  </si>
  <si>
    <t>陈琪</t>
  </si>
  <si>
    <t>黄玲</t>
  </si>
  <si>
    <t>武侯区科华街药店</t>
  </si>
  <si>
    <t>闵腾西</t>
  </si>
  <si>
    <t>许巧丽</t>
  </si>
  <si>
    <t>王娜</t>
  </si>
  <si>
    <t>郫县一环路东南段药店</t>
  </si>
  <si>
    <t>何媛</t>
  </si>
  <si>
    <t>王俊</t>
  </si>
  <si>
    <t>谯红俐</t>
  </si>
  <si>
    <t>锦江区静明路药店</t>
  </si>
  <si>
    <t>蔡旌晶</t>
  </si>
  <si>
    <t>马雪</t>
  </si>
  <si>
    <t>杨菊</t>
  </si>
  <si>
    <t>锦江区劼人路药店</t>
  </si>
  <si>
    <t>李霞</t>
  </si>
  <si>
    <t xml:space="preserve">马雪 </t>
  </si>
  <si>
    <t>古显琼</t>
  </si>
  <si>
    <t>邛崃中心药店</t>
  </si>
  <si>
    <t>城郊一片区</t>
  </si>
  <si>
    <t>周静</t>
  </si>
  <si>
    <t>古素琼</t>
  </si>
  <si>
    <t>陈礼凤</t>
  </si>
  <si>
    <t>周有惠</t>
  </si>
  <si>
    <t xml:space="preserve">任会茹 </t>
  </si>
  <si>
    <t>刘旭</t>
  </si>
  <si>
    <t>汪梦雨</t>
  </si>
  <si>
    <t>王李秋</t>
  </si>
  <si>
    <t>杨晓毅</t>
  </si>
  <si>
    <t>陈昱邑</t>
  </si>
  <si>
    <t>庄静</t>
  </si>
  <si>
    <t>兴义镇万兴路药店</t>
  </si>
  <si>
    <t>伍映利</t>
  </si>
  <si>
    <t>张丹</t>
  </si>
  <si>
    <t>祁荣</t>
  </si>
  <si>
    <t>五津西路药店</t>
  </si>
  <si>
    <t>王燕丽</t>
  </si>
  <si>
    <t>刘芬</t>
  </si>
  <si>
    <t>薛燕</t>
  </si>
  <si>
    <t>新津邓双镇岷江店</t>
  </si>
  <si>
    <t xml:space="preserve">郑红艳 </t>
  </si>
  <si>
    <t>张琴</t>
  </si>
  <si>
    <t>熊小玲</t>
  </si>
  <si>
    <t>大邑县晋原镇子龙路店</t>
  </si>
  <si>
    <t>李秀辉</t>
  </si>
  <si>
    <t>彭蓉</t>
  </si>
  <si>
    <t>大邑县晋源镇东壕沟段药店</t>
  </si>
  <si>
    <t>高艳</t>
  </si>
  <si>
    <t>彭叶</t>
  </si>
  <si>
    <t>付静</t>
  </si>
  <si>
    <t>邛崃市临邛镇长安大道药店</t>
  </si>
  <si>
    <t>任姗姗</t>
  </si>
  <si>
    <t>李宋琴</t>
  </si>
  <si>
    <t>何蕴雯</t>
  </si>
  <si>
    <t>张群</t>
  </si>
  <si>
    <t>大邑县安仁镇千禧街药店</t>
  </si>
  <si>
    <t>李沙</t>
  </si>
  <si>
    <t>叶娟</t>
  </si>
  <si>
    <t>大邑县沙渠镇方圆路药店</t>
  </si>
  <si>
    <t>胡怡梅</t>
  </si>
  <si>
    <t>邓杨梅</t>
  </si>
  <si>
    <t>袁文秀</t>
  </si>
  <si>
    <t>大邑通达东路药店</t>
  </si>
  <si>
    <t>付曦</t>
  </si>
  <si>
    <t>李晓芳</t>
  </si>
  <si>
    <t>胡永丽</t>
  </si>
  <si>
    <t>大邑县新场镇文昌街药店</t>
  </si>
  <si>
    <t>孟小明</t>
  </si>
  <si>
    <t>王茹</t>
  </si>
  <si>
    <t xml:space="preserve">戚彩 </t>
  </si>
  <si>
    <t>邛崃洪川小区药店</t>
  </si>
  <si>
    <t>杨平</t>
  </si>
  <si>
    <t>杨若澜</t>
  </si>
  <si>
    <t>程雪</t>
  </si>
  <si>
    <t>闵雪</t>
  </si>
  <si>
    <t>邛崃市羊安镇永康大道药店</t>
  </si>
  <si>
    <t>李雪梅</t>
  </si>
  <si>
    <t xml:space="preserve">田兰 </t>
  </si>
  <si>
    <t>内蒙古大道桃源药店</t>
  </si>
  <si>
    <t>方晓敏</t>
  </si>
  <si>
    <t xml:space="preserve">黄梅 </t>
  </si>
  <si>
    <t>高亚</t>
  </si>
  <si>
    <t>杨丽</t>
  </si>
  <si>
    <t>大邑县晋原镇东街药店</t>
  </si>
  <si>
    <t>孙莉</t>
  </si>
  <si>
    <t>周素帆</t>
  </si>
  <si>
    <t xml:space="preserve">刘丹 </t>
  </si>
  <si>
    <t>崇州中心店</t>
  </si>
  <si>
    <t>城郊二片区</t>
  </si>
  <si>
    <t>陈凤珍</t>
  </si>
  <si>
    <t>刘莎</t>
  </si>
  <si>
    <t>李茜</t>
  </si>
  <si>
    <t>窦潘</t>
  </si>
  <si>
    <t>怀远店</t>
  </si>
  <si>
    <t>韩艳梅</t>
  </si>
  <si>
    <t>曹琼</t>
  </si>
  <si>
    <t>费诗尧</t>
  </si>
  <si>
    <t>骆素花</t>
  </si>
  <si>
    <t>三江店</t>
  </si>
  <si>
    <t>胡建梅</t>
  </si>
  <si>
    <t>何倩倩</t>
  </si>
  <si>
    <t>夏彩红</t>
  </si>
  <si>
    <t>温江店</t>
  </si>
  <si>
    <t>罗璇</t>
  </si>
  <si>
    <t>刘敏</t>
  </si>
  <si>
    <t>周姝灵</t>
  </si>
  <si>
    <t>聂丽</t>
  </si>
  <si>
    <t>都江堰药店</t>
  </si>
  <si>
    <t>梁海燕</t>
  </si>
  <si>
    <t>袁晓捷</t>
  </si>
  <si>
    <t>王旭</t>
  </si>
  <si>
    <t>金带街药店</t>
  </si>
  <si>
    <t>彭勤</t>
  </si>
  <si>
    <t>林霞</t>
  </si>
  <si>
    <t>谢娇</t>
  </si>
  <si>
    <t>杨科</t>
  </si>
  <si>
    <t>都江堰景中路店</t>
  </si>
  <si>
    <t>刘娟</t>
  </si>
  <si>
    <t>晏祥春</t>
  </si>
  <si>
    <t>陈蓉</t>
  </si>
  <si>
    <t>都江堰奎光路中段药店</t>
  </si>
  <si>
    <t>贾益娟</t>
  </si>
  <si>
    <t>钱亚辉</t>
  </si>
  <si>
    <t>吴阳</t>
  </si>
  <si>
    <t>都江堰幸福镇翔凤路药店</t>
  </si>
  <si>
    <t>乐良清</t>
  </si>
  <si>
    <t>朱科</t>
  </si>
  <si>
    <t>孙佳丽</t>
  </si>
  <si>
    <t>问道西路药店</t>
  </si>
  <si>
    <t>杨久会</t>
  </si>
  <si>
    <t>蒲旭荣</t>
  </si>
  <si>
    <t>都江堰聚源镇药店</t>
  </si>
  <si>
    <t>何丽萍</t>
  </si>
  <si>
    <t>韩启敏</t>
  </si>
  <si>
    <t>都江堰市蒲阳路药店</t>
  </si>
  <si>
    <t>岳春艳</t>
  </si>
  <si>
    <t>杨文英</t>
  </si>
  <si>
    <t>邓洋</t>
  </si>
  <si>
    <t>崇州市崇阳镇尚贤坊街药店</t>
  </si>
  <si>
    <t>郑娇</t>
  </si>
  <si>
    <t>朱玉梅</t>
  </si>
  <si>
    <t>杨小琴</t>
  </si>
  <si>
    <t>温江区柳城街道鱼凫路药店</t>
  </si>
  <si>
    <t>王慧</t>
  </si>
  <si>
    <t>李钰</t>
  </si>
  <si>
    <t xml:space="preserve">毛春英 </t>
  </si>
  <si>
    <t>温江区公平街道江安路药店</t>
  </si>
  <si>
    <t>王馨</t>
  </si>
  <si>
    <t>文清芳</t>
  </si>
  <si>
    <t>毛露瑶</t>
  </si>
  <si>
    <t>曾梦薇</t>
  </si>
  <si>
    <t>张玲</t>
  </si>
  <si>
    <t>谭庆娟</t>
  </si>
  <si>
    <t>程帆</t>
  </si>
  <si>
    <t>宋卫欣</t>
  </si>
  <si>
    <t>阴静</t>
  </si>
  <si>
    <t>代珍慧</t>
  </si>
  <si>
    <t>申彩文</t>
  </si>
  <si>
    <t xml:space="preserve">谢琴
</t>
  </si>
  <si>
    <t>吴凤兰</t>
  </si>
  <si>
    <t>彭关敏</t>
  </si>
  <si>
    <t>张娟娟</t>
  </si>
  <si>
    <t>毛茜</t>
  </si>
  <si>
    <t xml:space="preserve">秦睿熹
</t>
  </si>
  <si>
    <t>李静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</si>
</sst>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3" formatCode="_ * #,##0.00_ ;_ * \-#,##0.00_ ;_ * &quot;-&quot;??_ ;_ @_ "/>
    <numFmt numFmtId="41" formatCode="_ * #,##0_ ;_ * \-#,##0_ ;_ * &quot;-&quot;_ ;_ @_ "/>
    <numFmt numFmtId="44" formatCode="_ &quot;￥&quot;* #,##0.00_ ;_ &quot;￥&quot;* \-#,##0.00_ ;_ &quot;￥&quot;* &quot;-&quot;??_ ;_ @_ "/>
  </numFmts>
  <fonts count="31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b/>
      <sz val="12"/>
      <name val="宋体"/>
      <charset val="134"/>
    </font>
    <font>
      <b/>
      <sz val="12"/>
      <name val="Arial"/>
      <charset val="0"/>
    </font>
    <font>
      <b/>
      <sz val="9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sz val="10"/>
      <color rgb="FFFF0000"/>
      <name val="宋体"/>
      <charset val="134"/>
      <scheme val="minor"/>
    </font>
    <font>
      <sz val="10"/>
      <name val="Arial"/>
      <charset val="0"/>
    </font>
    <font>
      <sz val="12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1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</fonts>
  <fills count="37">
    <fill>
      <patternFill patternType="none"/>
    </fill>
    <fill>
      <patternFill patternType="gray125"/>
    </fill>
    <fill>
      <patternFill patternType="solid">
        <fgColor theme="8" tint="0.4"/>
        <bgColor indexed="64"/>
      </patternFill>
    </fill>
    <fill>
      <patternFill patternType="solid">
        <fgColor theme="9" tint="0.4"/>
        <bgColor indexed="64"/>
      </patternFill>
    </fill>
    <fill>
      <patternFill patternType="solid">
        <fgColor theme="6" tint="0.4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3" fillId="22" borderId="0" applyNumberFormat="0" applyBorder="0" applyAlignment="0" applyProtection="0">
      <alignment vertical="center"/>
    </xf>
    <xf numFmtId="0" fontId="21" fillId="18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6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9" fillId="25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26" borderId="10" applyNumberFormat="0" applyFont="0" applyAlignment="0" applyProtection="0">
      <alignment vertical="center"/>
    </xf>
    <xf numFmtId="0" fontId="19" fillId="17" borderId="0" applyNumberFormat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28" fillId="0" borderId="7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19" fillId="24" borderId="0" applyNumberFormat="0" applyBorder="0" applyAlignment="0" applyProtection="0">
      <alignment vertical="center"/>
    </xf>
    <xf numFmtId="0" fontId="15" fillId="0" borderId="13" applyNumberFormat="0" applyFill="0" applyAlignment="0" applyProtection="0">
      <alignment vertical="center"/>
    </xf>
    <xf numFmtId="0" fontId="19" fillId="16" borderId="0" applyNumberFormat="0" applyBorder="0" applyAlignment="0" applyProtection="0">
      <alignment vertical="center"/>
    </xf>
    <xf numFmtId="0" fontId="27" fillId="21" borderId="11" applyNumberFormat="0" applyAlignment="0" applyProtection="0">
      <alignment vertical="center"/>
    </xf>
    <xf numFmtId="0" fontId="22" fillId="21" borderId="8" applyNumberFormat="0" applyAlignment="0" applyProtection="0">
      <alignment vertical="center"/>
    </xf>
    <xf numFmtId="0" fontId="17" fillId="12" borderId="6" applyNumberFormat="0" applyAlignment="0" applyProtection="0">
      <alignment vertical="center"/>
    </xf>
    <xf numFmtId="0" fontId="13" fillId="36" borderId="0" applyNumberFormat="0" applyBorder="0" applyAlignment="0" applyProtection="0">
      <alignment vertical="center"/>
    </xf>
    <xf numFmtId="0" fontId="19" fillId="32" borderId="0" applyNumberFormat="0" applyBorder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9" fillId="0" borderId="12" applyNumberFormat="0" applyFill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20" fillId="15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13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3" fillId="34" borderId="0" applyNumberFormat="0" applyBorder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9" fillId="28" borderId="0" applyNumberFormat="0" applyBorder="0" applyAlignment="0" applyProtection="0">
      <alignment vertical="center"/>
    </xf>
    <xf numFmtId="0" fontId="19" fillId="31" borderId="0" applyNumberFormat="0" applyBorder="0" applyAlignment="0" applyProtection="0">
      <alignment vertical="center"/>
    </xf>
    <xf numFmtId="0" fontId="13" fillId="33" borderId="0" applyNumberFormat="0" applyBorder="0" applyAlignment="0" applyProtection="0">
      <alignment vertical="center"/>
    </xf>
    <xf numFmtId="0" fontId="13" fillId="7" borderId="0" applyNumberFormat="0" applyBorder="0" applyAlignment="0" applyProtection="0">
      <alignment vertical="center"/>
    </xf>
    <xf numFmtId="0" fontId="19" fillId="27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19" fillId="23" borderId="0" applyNumberFormat="0" applyBorder="0" applyAlignment="0" applyProtection="0">
      <alignment vertical="center"/>
    </xf>
    <xf numFmtId="0" fontId="19" fillId="30" borderId="0" applyNumberFormat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9" fillId="14" borderId="0" applyNumberFormat="0" applyBorder="0" applyAlignment="0" applyProtection="0">
      <alignment vertical="center"/>
    </xf>
  </cellStyleXfs>
  <cellXfs count="34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ont="1" applyFill="1" applyBorder="1" applyAlignment="1">
      <alignment horizontal="left" vertical="center"/>
    </xf>
    <xf numFmtId="0" fontId="0" fillId="0" borderId="0" xfId="0" applyFont="1" applyFill="1" applyBorder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1" xfId="0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0" fontId="2" fillId="0" borderId="3" xfId="0" applyFont="1" applyFill="1" applyBorder="1" applyAlignment="1">
      <alignment horizontal="center" vertical="center" wrapText="1"/>
    </xf>
    <xf numFmtId="0" fontId="3" fillId="2" borderId="4" xfId="0" applyFont="1" applyFill="1" applyBorder="1" applyAlignment="1">
      <alignment horizontal="center" vertical="center"/>
    </xf>
    <xf numFmtId="0" fontId="0" fillId="2" borderId="4" xfId="0" applyFill="1" applyBorder="1">
      <alignment vertical="center"/>
    </xf>
    <xf numFmtId="0" fontId="4" fillId="0" borderId="4" xfId="0" applyFont="1" applyFill="1" applyBorder="1" applyAlignment="1">
      <alignment horizontal="left" vertical="center" wrapText="1"/>
    </xf>
    <xf numFmtId="0" fontId="5" fillId="0" borderId="4" xfId="0" applyFont="1" applyFill="1" applyBorder="1" applyAlignment="1">
      <alignment horizontal="left" vertical="center" wrapText="1"/>
    </xf>
    <xf numFmtId="0" fontId="5" fillId="0" borderId="5" xfId="0" applyFont="1" applyFill="1" applyBorder="1" applyAlignment="1">
      <alignment horizontal="left" vertical="center" wrapText="1"/>
    </xf>
    <xf numFmtId="0" fontId="4" fillId="2" borderId="5" xfId="0" applyFont="1" applyFill="1" applyBorder="1" applyAlignment="1">
      <alignment horizontal="left" vertical="center" wrapText="1"/>
    </xf>
    <xf numFmtId="0" fontId="0" fillId="2" borderId="5" xfId="0" applyFill="1" applyBorder="1">
      <alignment vertical="center"/>
    </xf>
    <xf numFmtId="0" fontId="0" fillId="0" borderId="4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  <xf numFmtId="0" fontId="0" fillId="0" borderId="4" xfId="0" applyFill="1" applyBorder="1">
      <alignment vertical="center"/>
    </xf>
    <xf numFmtId="0" fontId="0" fillId="0" borderId="4" xfId="0" applyBorder="1">
      <alignment vertical="center"/>
    </xf>
    <xf numFmtId="0" fontId="6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8" fillId="0" borderId="4" xfId="0" applyFont="1" applyFill="1" applyBorder="1" applyAlignment="1">
      <alignment horizontal="left" vertical="center"/>
    </xf>
    <xf numFmtId="0" fontId="9" fillId="0" borderId="4" xfId="0" applyFont="1" applyFill="1" applyBorder="1" applyAlignment="1">
      <alignment horizontal="left" vertical="center"/>
    </xf>
    <xf numFmtId="0" fontId="0" fillId="3" borderId="4" xfId="0" applyFill="1" applyBorder="1">
      <alignment vertical="center"/>
    </xf>
    <xf numFmtId="0" fontId="0" fillId="4" borderId="4" xfId="0" applyFill="1" applyBorder="1">
      <alignment vertical="center"/>
    </xf>
    <xf numFmtId="0" fontId="0" fillId="3" borderId="5" xfId="0" applyFill="1" applyBorder="1">
      <alignment vertical="center"/>
    </xf>
    <xf numFmtId="0" fontId="0" fillId="5" borderId="4" xfId="0" applyFont="1" applyFill="1" applyBorder="1" applyAlignment="1">
      <alignment horizontal="left" vertical="center"/>
    </xf>
    <xf numFmtId="0" fontId="8" fillId="0" borderId="4" xfId="0" applyFont="1" applyBorder="1">
      <alignment vertical="center"/>
    </xf>
    <xf numFmtId="0" fontId="1" fillId="5" borderId="4" xfId="0" applyFont="1" applyFill="1" applyBorder="1" applyAlignment="1">
      <alignment horizontal="left" vertical="center"/>
    </xf>
    <xf numFmtId="0" fontId="8" fillId="5" borderId="4" xfId="0" applyFont="1" applyFill="1" applyBorder="1" applyAlignment="1">
      <alignment horizontal="left" vertical="center"/>
    </xf>
    <xf numFmtId="0" fontId="10" fillId="0" borderId="4" xfId="0" applyFont="1" applyFill="1" applyBorder="1" applyAlignment="1">
      <alignment horizontal="right"/>
    </xf>
    <xf numFmtId="0" fontId="11" fillId="0" borderId="4" xfId="0" applyFont="1" applyFill="1" applyBorder="1" applyAlignment="1">
      <alignment horizontal="right" vertical="center"/>
    </xf>
    <xf numFmtId="0" fontId="0" fillId="0" borderId="4" xfId="0" applyFont="1" applyFill="1" applyBorder="1" applyAlignment="1">
      <alignment vertical="center"/>
    </xf>
    <xf numFmtId="0" fontId="1" fillId="0" borderId="4" xfId="0" applyFont="1" applyFill="1" applyBorder="1" applyAlignment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externalLink" Target="externalLinks/externalLink4.xml"/><Relationship Id="rId6" Type="http://schemas.openxmlformats.org/officeDocument/2006/relationships/externalLink" Target="externalLinks/externalLink3.xml"/><Relationship Id="rId5" Type="http://schemas.openxmlformats.org/officeDocument/2006/relationships/externalLink" Target="externalLinks/externalLink2.xml"/><Relationship Id="rId4" Type="http://schemas.openxmlformats.org/officeDocument/2006/relationships/externalLink" Target="externalLinks/externalLink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1776;&#23665;&#22826;&#38451;&#30707;&#20219;&#21153;&#23436;&#25104;&#24773;&#20917;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0013;&#23665;&#20013;&#26234;6&#26376;&#20219;&#21153;&#23436;&#25104;&#24773;&#20917;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strator\Downloads\&#26071;&#33328;&#24215;4.26-5.25&#26085;&#37329;&#29260;&#20219;&#21153;&#25361;&#25112;&#36827;&#24230;&#26680;&#31639;&#29256;6.28&#26032;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D:\&#25105;&#30340;&#25991;&#26723;\&#25105;&#30340;&#25991;&#26723;\WeChat%20Files\PGM235lmn\Files\&#26071;&#33328;&#24215;5.26-6.25&#26085;&#37329;&#29260;&#20219;&#21153;&#25361;&#25112;&#26680;&#31639;&#29256;7.25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铺货清单5.22"/>
      <sheetName val="片区完成情况"/>
      <sheetName val="任务清单"/>
      <sheetName val="id"/>
      <sheetName val="门店员工完成情况"/>
      <sheetName val="Sheet1"/>
    </sheetNames>
    <sheetDataSet>
      <sheetData sheetId="0"/>
      <sheetData sheetId="1"/>
      <sheetData sheetId="2"/>
      <sheetData sheetId="3"/>
      <sheetData sheetId="4">
        <row r="2">
          <cell r="B2" t="str">
            <v>人员id</v>
          </cell>
          <cell r="C2" t="str">
            <v>人员名</v>
          </cell>
          <cell r="D2" t="str">
            <v>门店id</v>
          </cell>
          <cell r="E2" t="str">
            <v>门店名</v>
          </cell>
          <cell r="F2" t="str">
            <v>职务</v>
          </cell>
          <cell r="G2" t="str">
            <v>任务</v>
          </cell>
          <cell r="H2" t="str">
            <v>实际销售</v>
          </cell>
          <cell r="I2" t="str">
            <v>差额</v>
          </cell>
          <cell r="J2" t="str">
            <v>处罚</v>
          </cell>
        </row>
        <row r="3">
          <cell r="B3">
            <v>4033</v>
          </cell>
          <cell r="C3" t="str">
            <v>蒋雪琴 </v>
          </cell>
          <cell r="D3">
            <v>750</v>
          </cell>
          <cell r="E3" t="str">
            <v>成都成汉太极大药房有限公司</v>
          </cell>
          <cell r="F3" t="str">
            <v>店长</v>
          </cell>
          <cell r="G3">
            <v>13</v>
          </cell>
          <cell r="H3">
            <v>22</v>
          </cell>
          <cell r="I3">
            <v>9</v>
          </cell>
        </row>
        <row r="4">
          <cell r="B4">
            <v>10889</v>
          </cell>
          <cell r="C4" t="str">
            <v>胡人元</v>
          </cell>
          <cell r="D4">
            <v>750</v>
          </cell>
          <cell r="E4" t="str">
            <v>成都成汉太极大药房有限公司</v>
          </cell>
          <cell r="F4" t="str">
            <v>营业员</v>
          </cell>
          <cell r="G4">
            <v>13</v>
          </cell>
          <cell r="H4">
            <v>7</v>
          </cell>
          <cell r="I4">
            <v>-6</v>
          </cell>
          <cell r="J4">
            <v>-6</v>
          </cell>
        </row>
        <row r="5">
          <cell r="B5">
            <v>11088</v>
          </cell>
          <cell r="C5" t="str">
            <v>吴伟利</v>
          </cell>
          <cell r="D5">
            <v>750</v>
          </cell>
          <cell r="E5" t="str">
            <v>成都成汉太极大药房有限公司</v>
          </cell>
          <cell r="F5" t="str">
            <v>营业员</v>
          </cell>
          <cell r="G5">
            <v>13</v>
          </cell>
          <cell r="H5">
            <v>13</v>
          </cell>
          <cell r="I5">
            <v>0</v>
          </cell>
        </row>
        <row r="6">
          <cell r="B6">
            <v>11622</v>
          </cell>
          <cell r="C6" t="str">
            <v>甘俊莉</v>
          </cell>
          <cell r="D6">
            <v>750</v>
          </cell>
          <cell r="E6" t="str">
            <v>成都成汉太极大药房有限公司</v>
          </cell>
          <cell r="F6" t="str">
            <v>试用期</v>
          </cell>
          <cell r="G6">
            <v>11</v>
          </cell>
          <cell r="H6">
            <v>11</v>
          </cell>
          <cell r="I6">
            <v>0</v>
          </cell>
        </row>
        <row r="7">
          <cell r="B7">
            <v>7917</v>
          </cell>
          <cell r="C7" t="str">
            <v>杨伟钰</v>
          </cell>
          <cell r="D7">
            <v>515</v>
          </cell>
          <cell r="E7" t="str">
            <v>成华区崔家店路药店</v>
          </cell>
          <cell r="F7" t="str">
            <v>营业员</v>
          </cell>
          <cell r="G7">
            <v>12.9</v>
          </cell>
          <cell r="H7">
            <v>16</v>
          </cell>
          <cell r="I7">
            <v>3.1</v>
          </cell>
        </row>
        <row r="8">
          <cell r="B8">
            <v>7006</v>
          </cell>
          <cell r="C8" t="str">
            <v>吕彩霞</v>
          </cell>
          <cell r="D8">
            <v>515</v>
          </cell>
          <cell r="E8" t="str">
            <v>成华区崔家店路药店</v>
          </cell>
          <cell r="F8" t="str">
            <v>店长</v>
          </cell>
          <cell r="G8">
            <v>11.6</v>
          </cell>
          <cell r="H8">
            <v>14</v>
          </cell>
          <cell r="I8">
            <v>2.4</v>
          </cell>
        </row>
        <row r="9">
          <cell r="B9">
            <v>11102</v>
          </cell>
          <cell r="C9" t="str">
            <v>周宇琳</v>
          </cell>
          <cell r="D9">
            <v>515</v>
          </cell>
          <cell r="E9" t="str">
            <v>成华区崔家店路药店</v>
          </cell>
          <cell r="F9" t="str">
            <v>营业员</v>
          </cell>
          <cell r="G9">
            <v>7.75</v>
          </cell>
          <cell r="H9">
            <v>10</v>
          </cell>
          <cell r="I9">
            <v>2.25</v>
          </cell>
        </row>
        <row r="10">
          <cell r="B10">
            <v>11397</v>
          </cell>
          <cell r="C10" t="str">
            <v>曾佳敏</v>
          </cell>
          <cell r="D10">
            <v>515</v>
          </cell>
          <cell r="E10" t="str">
            <v>成华区崔家店路药店</v>
          </cell>
          <cell r="F10" t="str">
            <v>营业员</v>
          </cell>
          <cell r="G10">
            <v>7.75</v>
          </cell>
          <cell r="H10">
            <v>8</v>
          </cell>
          <cell r="I10">
            <v>0.25</v>
          </cell>
        </row>
        <row r="11">
          <cell r="B11">
            <v>5641</v>
          </cell>
          <cell r="C11" t="str">
            <v>舒海燕</v>
          </cell>
          <cell r="D11">
            <v>581</v>
          </cell>
          <cell r="E11" t="str">
            <v>成华区二环路北四段药店</v>
          </cell>
          <cell r="F11" t="str">
            <v>店长</v>
          </cell>
          <cell r="G11">
            <v>13</v>
          </cell>
          <cell r="H11">
            <v>16</v>
          </cell>
          <cell r="I11">
            <v>3</v>
          </cell>
        </row>
        <row r="12">
          <cell r="B12">
            <v>7279</v>
          </cell>
          <cell r="C12" t="str">
            <v>李可</v>
          </cell>
          <cell r="D12">
            <v>581</v>
          </cell>
          <cell r="E12" t="str">
            <v>成华区二环路北四段药店</v>
          </cell>
          <cell r="F12" t="str">
            <v>营业员</v>
          </cell>
          <cell r="G12">
            <v>14</v>
          </cell>
          <cell r="H12">
            <v>16</v>
          </cell>
          <cell r="I12">
            <v>2</v>
          </cell>
        </row>
        <row r="13">
          <cell r="B13">
            <v>7666</v>
          </cell>
          <cell r="C13" t="str">
            <v>曾艳</v>
          </cell>
          <cell r="D13">
            <v>581</v>
          </cell>
          <cell r="E13" t="str">
            <v>成华区二环路北四段药店</v>
          </cell>
          <cell r="F13" t="str">
            <v/>
          </cell>
          <cell r="G13">
            <v>13</v>
          </cell>
          <cell r="H13">
            <v>6</v>
          </cell>
          <cell r="I13">
            <v>-7</v>
          </cell>
          <cell r="J13">
            <v>-7</v>
          </cell>
        </row>
        <row r="14">
          <cell r="B14">
            <v>11596</v>
          </cell>
          <cell r="C14" t="str">
            <v>冯静</v>
          </cell>
          <cell r="D14">
            <v>581</v>
          </cell>
          <cell r="E14" t="str">
            <v>成华区二环路北四段药店</v>
          </cell>
          <cell r="F14" t="str">
            <v>实习生</v>
          </cell>
          <cell r="G14">
            <v>10</v>
          </cell>
          <cell r="H14">
            <v>5</v>
          </cell>
          <cell r="I14">
            <v>-5</v>
          </cell>
          <cell r="J14">
            <v>-5</v>
          </cell>
        </row>
        <row r="15">
          <cell r="B15">
            <v>9749</v>
          </cell>
          <cell r="C15" t="str">
            <v>陈丽梅</v>
          </cell>
          <cell r="D15">
            <v>740</v>
          </cell>
          <cell r="E15" t="str">
            <v>成华区华康路药店</v>
          </cell>
          <cell r="F15" t="str">
            <v>营业员</v>
          </cell>
          <cell r="G15">
            <v>15</v>
          </cell>
          <cell r="H15">
            <v>14</v>
          </cell>
          <cell r="I15">
            <v>-1</v>
          </cell>
          <cell r="J15">
            <v>-1</v>
          </cell>
        </row>
        <row r="16">
          <cell r="B16">
            <v>9328</v>
          </cell>
          <cell r="C16" t="str">
            <v>黄雨</v>
          </cell>
          <cell r="D16">
            <v>740</v>
          </cell>
          <cell r="E16" t="str">
            <v>成华区华康路药店</v>
          </cell>
          <cell r="F16" t="str">
            <v>店长</v>
          </cell>
          <cell r="G16">
            <v>15</v>
          </cell>
          <cell r="H16">
            <v>16</v>
          </cell>
          <cell r="I16">
            <v>1</v>
          </cell>
        </row>
        <row r="17">
          <cell r="B17">
            <v>7050</v>
          </cell>
          <cell r="C17" t="str">
            <v>毛静静</v>
          </cell>
          <cell r="D17">
            <v>712</v>
          </cell>
          <cell r="E17" t="str">
            <v>成华区华泰路药店</v>
          </cell>
          <cell r="F17" t="str">
            <v>店长</v>
          </cell>
          <cell r="G17">
            <v>12</v>
          </cell>
          <cell r="H17">
            <v>6</v>
          </cell>
          <cell r="I17">
            <v>-6</v>
          </cell>
          <cell r="J17">
            <v>-6</v>
          </cell>
        </row>
        <row r="18">
          <cell r="B18">
            <v>9682</v>
          </cell>
          <cell r="C18" t="str">
            <v>刘思蝶</v>
          </cell>
          <cell r="D18">
            <v>712</v>
          </cell>
          <cell r="E18" t="str">
            <v>成华区华泰路药店</v>
          </cell>
          <cell r="F18" t="str">
            <v>营业员</v>
          </cell>
          <cell r="G18">
            <v>12</v>
          </cell>
          <cell r="H18">
            <v>6</v>
          </cell>
          <cell r="I18">
            <v>-6</v>
          </cell>
          <cell r="J18">
            <v>-6</v>
          </cell>
        </row>
        <row r="19">
          <cell r="B19">
            <v>10650</v>
          </cell>
          <cell r="C19" t="str">
            <v>兰新喻</v>
          </cell>
          <cell r="D19">
            <v>712</v>
          </cell>
          <cell r="E19" t="str">
            <v>成华区华泰路药店</v>
          </cell>
          <cell r="F19" t="str">
            <v>营业员</v>
          </cell>
          <cell r="G19">
            <v>12</v>
          </cell>
          <cell r="H19">
            <v>11</v>
          </cell>
          <cell r="I19">
            <v>-1</v>
          </cell>
          <cell r="J19">
            <v>-1</v>
          </cell>
        </row>
        <row r="20">
          <cell r="B20">
            <v>11383</v>
          </cell>
          <cell r="C20" t="str">
            <v>廖苹</v>
          </cell>
          <cell r="D20">
            <v>712</v>
          </cell>
          <cell r="E20" t="str">
            <v>成华区华泰路药店</v>
          </cell>
          <cell r="F20" t="str">
            <v>营业员</v>
          </cell>
          <cell r="G20">
            <v>11</v>
          </cell>
          <cell r="H20">
            <v>16</v>
          </cell>
          <cell r="I20">
            <v>5</v>
          </cell>
        </row>
        <row r="21">
          <cell r="B21">
            <v>11487</v>
          </cell>
          <cell r="C21" t="str">
            <v>黄艳</v>
          </cell>
          <cell r="D21">
            <v>712</v>
          </cell>
          <cell r="E21" t="str">
            <v>成华区华泰路药店</v>
          </cell>
          <cell r="F21" t="str">
            <v>试用期</v>
          </cell>
          <cell r="G21">
            <v>3</v>
          </cell>
          <cell r="H21">
            <v>2</v>
          </cell>
          <cell r="I21">
            <v>-1</v>
          </cell>
          <cell r="J21">
            <v>-1</v>
          </cell>
        </row>
        <row r="22">
          <cell r="B22">
            <v>9331</v>
          </cell>
          <cell r="C22" t="str">
            <v>周燕</v>
          </cell>
          <cell r="D22">
            <v>578</v>
          </cell>
          <cell r="E22" t="str">
            <v>成华区华油路药店</v>
          </cell>
          <cell r="F22" t="str">
            <v>店长</v>
          </cell>
          <cell r="G22">
            <v>14</v>
          </cell>
          <cell r="H22">
            <v>7</v>
          </cell>
          <cell r="I22">
            <v>-7</v>
          </cell>
          <cell r="J22">
            <v>-7</v>
          </cell>
        </row>
        <row r="23">
          <cell r="B23">
            <v>9140</v>
          </cell>
          <cell r="C23" t="str">
            <v>谢玉涛</v>
          </cell>
          <cell r="D23">
            <v>578</v>
          </cell>
          <cell r="E23" t="str">
            <v>成华区华油路药店</v>
          </cell>
          <cell r="F23" t="str">
            <v>执业药师</v>
          </cell>
          <cell r="G23">
            <v>17</v>
          </cell>
          <cell r="H23">
            <v>11</v>
          </cell>
          <cell r="I23">
            <v>-6</v>
          </cell>
          <cell r="J23">
            <v>-6</v>
          </cell>
        </row>
        <row r="24">
          <cell r="B24">
            <v>11461</v>
          </cell>
          <cell r="C24" t="str">
            <v>张慧</v>
          </cell>
          <cell r="D24">
            <v>578</v>
          </cell>
          <cell r="E24" t="str">
            <v>成华区华油路药店</v>
          </cell>
          <cell r="F24" t="str">
            <v>营业员</v>
          </cell>
          <cell r="G24">
            <v>9</v>
          </cell>
          <cell r="H24">
            <v>9</v>
          </cell>
          <cell r="I24">
            <v>0</v>
          </cell>
        </row>
        <row r="25">
          <cell r="B25">
            <v>5523</v>
          </cell>
          <cell r="C25" t="str">
            <v>杨琴</v>
          </cell>
          <cell r="D25">
            <v>707</v>
          </cell>
          <cell r="E25" t="str">
            <v>成华区万科路药店</v>
          </cell>
          <cell r="F25" t="str">
            <v>店长</v>
          </cell>
          <cell r="G25">
            <v>15</v>
          </cell>
          <cell r="H25">
            <v>8</v>
          </cell>
          <cell r="I25">
            <v>-7</v>
          </cell>
          <cell r="J25">
            <v>-7</v>
          </cell>
        </row>
        <row r="26">
          <cell r="B26">
            <v>6494</v>
          </cell>
          <cell r="C26" t="str">
            <v>李小平</v>
          </cell>
          <cell r="D26">
            <v>707</v>
          </cell>
          <cell r="E26" t="str">
            <v>成华区万科路药店</v>
          </cell>
          <cell r="F26" t="str">
            <v>正式员工</v>
          </cell>
          <cell r="G26">
            <v>18</v>
          </cell>
          <cell r="H26">
            <v>19</v>
          </cell>
          <cell r="I26">
            <v>1</v>
          </cell>
        </row>
        <row r="27">
          <cell r="B27">
            <v>10951</v>
          </cell>
          <cell r="C27" t="str">
            <v>黄姣</v>
          </cell>
          <cell r="D27">
            <v>707</v>
          </cell>
          <cell r="E27" t="str">
            <v>成华区万科路药店</v>
          </cell>
          <cell r="F27" t="str">
            <v>正式员工</v>
          </cell>
          <cell r="G27">
            <v>18</v>
          </cell>
          <cell r="H27">
            <v>26</v>
          </cell>
          <cell r="I27">
            <v>8</v>
          </cell>
        </row>
        <row r="28">
          <cell r="B28">
            <v>11323</v>
          </cell>
          <cell r="C28" t="str">
            <v>朱文艺</v>
          </cell>
          <cell r="D28">
            <v>707</v>
          </cell>
          <cell r="E28" t="str">
            <v>成华区万科路药店</v>
          </cell>
          <cell r="F28" t="str">
            <v>2018.1月新入司实习生</v>
          </cell>
          <cell r="G28">
            <v>9</v>
          </cell>
          <cell r="H28">
            <v>8</v>
          </cell>
          <cell r="I28">
            <v>-1</v>
          </cell>
          <cell r="J28">
            <v>-1</v>
          </cell>
        </row>
        <row r="29">
          <cell r="B29">
            <v>4322</v>
          </cell>
          <cell r="C29" t="str">
            <v>王晗 </v>
          </cell>
          <cell r="D29">
            <v>743</v>
          </cell>
          <cell r="E29" t="str">
            <v>成华区万宇路药店</v>
          </cell>
          <cell r="F29" t="str">
            <v>店长</v>
          </cell>
          <cell r="G29">
            <v>10</v>
          </cell>
          <cell r="H29">
            <v>7</v>
          </cell>
          <cell r="I29">
            <v>-3</v>
          </cell>
          <cell r="J29">
            <v>-3</v>
          </cell>
        </row>
        <row r="30">
          <cell r="B30">
            <v>10922</v>
          </cell>
          <cell r="C30" t="str">
            <v>何晓蝶</v>
          </cell>
          <cell r="D30">
            <v>743</v>
          </cell>
          <cell r="E30" t="str">
            <v>成华区万宇路药店</v>
          </cell>
          <cell r="F30" t="str">
            <v>营业员</v>
          </cell>
          <cell r="G30">
            <v>12</v>
          </cell>
          <cell r="H30">
            <v>7</v>
          </cell>
          <cell r="I30">
            <v>-5</v>
          </cell>
          <cell r="J30">
            <v>-5</v>
          </cell>
        </row>
        <row r="31">
          <cell r="B31">
            <v>11395</v>
          </cell>
          <cell r="C31" t="str">
            <v>邓玉英</v>
          </cell>
          <cell r="D31">
            <v>743</v>
          </cell>
          <cell r="E31" t="str">
            <v>成华区万宇路药店</v>
          </cell>
          <cell r="F31" t="str">
            <v>营业员</v>
          </cell>
          <cell r="G31">
            <v>8</v>
          </cell>
          <cell r="H31">
            <v>7</v>
          </cell>
          <cell r="I31">
            <v>-1</v>
          </cell>
          <cell r="J31">
            <v>-1</v>
          </cell>
        </row>
        <row r="32">
          <cell r="B32">
            <v>9599</v>
          </cell>
          <cell r="C32" t="str">
            <v>王伽璐</v>
          </cell>
          <cell r="D32">
            <v>741</v>
          </cell>
          <cell r="E32" t="str">
            <v>成华区新怡路店</v>
          </cell>
          <cell r="F32" t="str">
            <v>店长</v>
          </cell>
          <cell r="G32">
            <v>9</v>
          </cell>
          <cell r="H32">
            <v>7</v>
          </cell>
          <cell r="I32">
            <v>-2</v>
          </cell>
          <cell r="J32">
            <v>-2</v>
          </cell>
        </row>
        <row r="33">
          <cell r="B33">
            <v>11015</v>
          </cell>
          <cell r="C33" t="str">
            <v>苟姗</v>
          </cell>
          <cell r="D33">
            <v>741</v>
          </cell>
          <cell r="E33" t="str">
            <v>成华区新怡路店</v>
          </cell>
          <cell r="F33" t="str">
            <v>店员</v>
          </cell>
          <cell r="G33">
            <v>9</v>
          </cell>
          <cell r="H33">
            <v>4</v>
          </cell>
          <cell r="I33">
            <v>-5</v>
          </cell>
          <cell r="J33">
            <v>-5</v>
          </cell>
        </row>
        <row r="34">
          <cell r="B34">
            <v>6303</v>
          </cell>
          <cell r="C34" t="str">
            <v>高红华</v>
          </cell>
          <cell r="D34">
            <v>585</v>
          </cell>
          <cell r="E34" t="str">
            <v>成华区羊子山西路药店</v>
          </cell>
          <cell r="F34" t="str">
            <v>店长</v>
          </cell>
          <cell r="G34">
            <v>18</v>
          </cell>
          <cell r="H34">
            <v>32.5</v>
          </cell>
          <cell r="I34">
            <v>14.5</v>
          </cell>
        </row>
        <row r="35">
          <cell r="B35">
            <v>7046</v>
          </cell>
          <cell r="C35" t="str">
            <v>王波</v>
          </cell>
          <cell r="D35">
            <v>585</v>
          </cell>
          <cell r="E35" t="str">
            <v>成华区羊子山西路药店</v>
          </cell>
          <cell r="F35" t="str">
            <v>营业员</v>
          </cell>
          <cell r="G35">
            <v>20</v>
          </cell>
          <cell r="H35">
            <v>15.5</v>
          </cell>
          <cell r="I35">
            <v>-4.5</v>
          </cell>
          <cell r="J35">
            <v>-4.5</v>
          </cell>
        </row>
        <row r="36">
          <cell r="B36">
            <v>11642</v>
          </cell>
          <cell r="C36" t="str">
            <v>张亚红</v>
          </cell>
          <cell r="D36">
            <v>585</v>
          </cell>
          <cell r="E36" t="str">
            <v>成华区羊子山西路药店</v>
          </cell>
          <cell r="F36" t="str">
            <v>试用期</v>
          </cell>
          <cell r="G36">
            <v>12</v>
          </cell>
          <cell r="H36">
            <v>5</v>
          </cell>
          <cell r="I36">
            <v>-7</v>
          </cell>
          <cell r="J36">
            <v>-7</v>
          </cell>
        </row>
        <row r="37">
          <cell r="B37">
            <v>5527</v>
          </cell>
          <cell r="C37" t="str">
            <v>殷岱菊</v>
          </cell>
          <cell r="D37">
            <v>511</v>
          </cell>
          <cell r="E37" t="str">
            <v>成华杉板桥南一路店</v>
          </cell>
          <cell r="F37" t="str">
            <v>店长</v>
          </cell>
          <cell r="G37">
            <v>10</v>
          </cell>
          <cell r="H37">
            <v>15</v>
          </cell>
          <cell r="I37">
            <v>5</v>
          </cell>
        </row>
        <row r="38">
          <cell r="B38">
            <v>9209</v>
          </cell>
          <cell r="C38" t="str">
            <v>彭宇</v>
          </cell>
          <cell r="D38">
            <v>511</v>
          </cell>
          <cell r="E38" t="str">
            <v>成华杉板桥南一路店</v>
          </cell>
          <cell r="F38" t="str">
            <v>营业员</v>
          </cell>
          <cell r="G38">
            <v>11</v>
          </cell>
          <cell r="H38">
            <v>14</v>
          </cell>
          <cell r="I38">
            <v>3</v>
          </cell>
        </row>
        <row r="39">
          <cell r="B39">
            <v>11333</v>
          </cell>
          <cell r="C39" t="str">
            <v>罗妍</v>
          </cell>
          <cell r="D39">
            <v>511</v>
          </cell>
          <cell r="E39" t="str">
            <v>成华杉板桥南一路店</v>
          </cell>
          <cell r="F39" t="str">
            <v>实习营业员</v>
          </cell>
          <cell r="G39">
            <v>7</v>
          </cell>
          <cell r="H39">
            <v>13</v>
          </cell>
          <cell r="I39">
            <v>6</v>
          </cell>
        </row>
        <row r="40">
          <cell r="B40">
            <v>11602</v>
          </cell>
          <cell r="C40" t="str">
            <v>董华</v>
          </cell>
          <cell r="D40">
            <v>511</v>
          </cell>
          <cell r="E40" t="str">
            <v>成华杉板桥南一路店</v>
          </cell>
          <cell r="F40" t="str">
            <v>试用期营业员</v>
          </cell>
          <cell r="G40">
            <v>6</v>
          </cell>
          <cell r="H40">
            <v>11</v>
          </cell>
          <cell r="I40">
            <v>5</v>
          </cell>
        </row>
        <row r="41">
          <cell r="B41">
            <v>11623</v>
          </cell>
          <cell r="C41" t="str">
            <v>汪君</v>
          </cell>
          <cell r="D41">
            <v>511</v>
          </cell>
          <cell r="E41" t="str">
            <v>成华杉板桥南一路店</v>
          </cell>
          <cell r="F41" t="str">
            <v>试用期员工</v>
          </cell>
          <cell r="G41">
            <v>6</v>
          </cell>
          <cell r="H41">
            <v>7</v>
          </cell>
          <cell r="I41">
            <v>1</v>
          </cell>
        </row>
        <row r="42">
          <cell r="B42">
            <v>4540</v>
          </cell>
          <cell r="C42" t="str">
            <v>朱玉梅</v>
          </cell>
          <cell r="D42">
            <v>754</v>
          </cell>
          <cell r="E42" t="str">
            <v>崇州市崇阳镇尚贤坊街药店</v>
          </cell>
          <cell r="F42" t="str">
            <v>店长</v>
          </cell>
          <cell r="G42">
            <v>10</v>
          </cell>
          <cell r="H42">
            <v>14</v>
          </cell>
          <cell r="I42">
            <v>4</v>
          </cell>
        </row>
        <row r="43">
          <cell r="B43">
            <v>9841</v>
          </cell>
          <cell r="C43" t="str">
            <v>邓洋</v>
          </cell>
          <cell r="D43">
            <v>754</v>
          </cell>
          <cell r="E43" t="str">
            <v>崇州市崇阳镇尚贤坊街药店</v>
          </cell>
          <cell r="F43" t="str">
            <v>助理药师</v>
          </cell>
          <cell r="G43">
            <v>10</v>
          </cell>
          <cell r="H43">
            <v>11</v>
          </cell>
          <cell r="I43">
            <v>1</v>
          </cell>
        </row>
        <row r="44">
          <cell r="B44">
            <v>11241</v>
          </cell>
          <cell r="C44" t="str">
            <v>郑娇</v>
          </cell>
          <cell r="D44">
            <v>754</v>
          </cell>
          <cell r="E44" t="str">
            <v>崇州市崇阳镇尚贤坊街药店</v>
          </cell>
          <cell r="F44" t="str">
            <v>助理药师</v>
          </cell>
          <cell r="G44">
            <v>10</v>
          </cell>
          <cell r="H44">
            <v>12</v>
          </cell>
          <cell r="I44">
            <v>2</v>
          </cell>
        </row>
        <row r="45">
          <cell r="B45">
            <v>4121</v>
          </cell>
          <cell r="C45" t="str">
            <v>刘丹 </v>
          </cell>
          <cell r="D45">
            <v>52</v>
          </cell>
          <cell r="E45" t="str">
            <v>崇州中心店</v>
          </cell>
          <cell r="F45" t="str">
            <v>助理药师</v>
          </cell>
          <cell r="G45">
            <v>10</v>
          </cell>
          <cell r="H45">
            <v>3</v>
          </cell>
          <cell r="I45">
            <v>-7</v>
          </cell>
          <cell r="J45">
            <v>-7</v>
          </cell>
        </row>
        <row r="46">
          <cell r="B46">
            <v>6231</v>
          </cell>
          <cell r="C46" t="str">
            <v>刘莎</v>
          </cell>
          <cell r="D46">
            <v>52</v>
          </cell>
          <cell r="E46" t="str">
            <v>崇州中心店</v>
          </cell>
          <cell r="F46" t="str">
            <v>店长</v>
          </cell>
          <cell r="G46">
            <v>10</v>
          </cell>
          <cell r="H46">
            <v>7</v>
          </cell>
          <cell r="I46">
            <v>-3</v>
          </cell>
          <cell r="J46">
            <v>-3</v>
          </cell>
        </row>
        <row r="47">
          <cell r="B47">
            <v>10043</v>
          </cell>
          <cell r="C47" t="str">
            <v>陈凤珍</v>
          </cell>
          <cell r="D47">
            <v>52</v>
          </cell>
          <cell r="E47" t="str">
            <v>崇州中心店</v>
          </cell>
          <cell r="F47" t="str">
            <v>助理药师</v>
          </cell>
          <cell r="G47">
            <v>10</v>
          </cell>
          <cell r="H47">
            <v>10</v>
          </cell>
          <cell r="I47">
            <v>0</v>
          </cell>
        </row>
        <row r="48">
          <cell r="B48">
            <v>11418</v>
          </cell>
          <cell r="C48" t="str">
            <v>李茜</v>
          </cell>
          <cell r="D48">
            <v>52</v>
          </cell>
          <cell r="E48" t="str">
            <v>崇州中心店</v>
          </cell>
          <cell r="F48" t="str">
            <v>助理药师</v>
          </cell>
          <cell r="G48">
            <v>10</v>
          </cell>
          <cell r="H48">
            <v>5</v>
          </cell>
          <cell r="I48">
            <v>-5</v>
          </cell>
          <cell r="J48">
            <v>-5</v>
          </cell>
        </row>
        <row r="49">
          <cell r="B49">
            <v>6121</v>
          </cell>
          <cell r="C49" t="str">
            <v>李燕</v>
          </cell>
          <cell r="D49">
            <v>587</v>
          </cell>
          <cell r="E49" t="str">
            <v>都江堰景中路店</v>
          </cell>
          <cell r="F49" t="str">
            <v>营业员</v>
          </cell>
          <cell r="G49">
            <v>7</v>
          </cell>
          <cell r="H49">
            <v>6</v>
          </cell>
          <cell r="I49">
            <v>-1</v>
          </cell>
          <cell r="J49">
            <v>-1</v>
          </cell>
        </row>
        <row r="50">
          <cell r="B50">
            <v>8073</v>
          </cell>
          <cell r="C50" t="str">
            <v>杨科</v>
          </cell>
          <cell r="D50">
            <v>587</v>
          </cell>
          <cell r="E50" t="str">
            <v>都江堰景中路店</v>
          </cell>
          <cell r="F50" t="str">
            <v>店长</v>
          </cell>
          <cell r="G50">
            <v>15</v>
          </cell>
          <cell r="H50">
            <v>21</v>
          </cell>
          <cell r="I50">
            <v>6</v>
          </cell>
        </row>
        <row r="51">
          <cell r="B51">
            <v>6497</v>
          </cell>
          <cell r="C51" t="str">
            <v>晏祥春</v>
          </cell>
          <cell r="D51">
            <v>587</v>
          </cell>
          <cell r="E51" t="str">
            <v>都江堰景中路店</v>
          </cell>
          <cell r="F51" t="str">
            <v>营业员</v>
          </cell>
          <cell r="G51">
            <v>15</v>
          </cell>
          <cell r="H51">
            <v>22</v>
          </cell>
          <cell r="I51">
            <v>7</v>
          </cell>
        </row>
        <row r="52">
          <cell r="B52">
            <v>11249</v>
          </cell>
          <cell r="C52" t="str">
            <v>吴莉玲</v>
          </cell>
          <cell r="D52">
            <v>587</v>
          </cell>
          <cell r="E52" t="str">
            <v>都江堰景中路店</v>
          </cell>
          <cell r="F52" t="str">
            <v>试用期员工</v>
          </cell>
          <cell r="G52">
            <v>3</v>
          </cell>
          <cell r="H52">
            <v>0</v>
          </cell>
          <cell r="I52">
            <v>-3</v>
          </cell>
          <cell r="J52">
            <v>-3</v>
          </cell>
        </row>
        <row r="53">
          <cell r="B53">
            <v>6505</v>
          </cell>
          <cell r="C53" t="str">
            <v>陈蓉</v>
          </cell>
          <cell r="D53">
            <v>704</v>
          </cell>
          <cell r="E53" t="str">
            <v>都江堰奎光路中段药店</v>
          </cell>
          <cell r="F53" t="str">
            <v>营业员</v>
          </cell>
          <cell r="G53">
            <v>14</v>
          </cell>
          <cell r="H53">
            <v>12</v>
          </cell>
          <cell r="I53">
            <v>-2</v>
          </cell>
          <cell r="J53">
            <v>-2</v>
          </cell>
        </row>
        <row r="54">
          <cell r="B54">
            <v>9731</v>
          </cell>
          <cell r="C54" t="str">
            <v>钱亚辉</v>
          </cell>
          <cell r="D54">
            <v>704</v>
          </cell>
          <cell r="E54" t="str">
            <v>都江堰奎光路中段药店</v>
          </cell>
          <cell r="F54" t="str">
            <v>店长</v>
          </cell>
          <cell r="G54">
            <v>12</v>
          </cell>
          <cell r="H54">
            <v>13</v>
          </cell>
          <cell r="I54">
            <v>1</v>
          </cell>
        </row>
        <row r="55">
          <cell r="B55">
            <v>10953</v>
          </cell>
          <cell r="C55" t="str">
            <v>贾益娟</v>
          </cell>
          <cell r="D55">
            <v>704</v>
          </cell>
          <cell r="E55" t="str">
            <v>都江堰奎光路中段药店</v>
          </cell>
          <cell r="F55" t="str">
            <v>营业员</v>
          </cell>
          <cell r="G55">
            <v>14</v>
          </cell>
          <cell r="H55">
            <v>3</v>
          </cell>
          <cell r="I55">
            <v>-11</v>
          </cell>
          <cell r="J55">
            <v>-11</v>
          </cell>
        </row>
        <row r="56">
          <cell r="B56">
            <v>6385</v>
          </cell>
          <cell r="C56" t="str">
            <v>韩启敏</v>
          </cell>
          <cell r="D56">
            <v>738</v>
          </cell>
          <cell r="E56" t="str">
            <v>都江堰市蒲阳路药店</v>
          </cell>
          <cell r="F56" t="str">
            <v>营业员</v>
          </cell>
          <cell r="G56">
            <v>10</v>
          </cell>
          <cell r="H56">
            <v>13</v>
          </cell>
          <cell r="I56">
            <v>3</v>
          </cell>
        </row>
        <row r="57">
          <cell r="B57">
            <v>10734</v>
          </cell>
          <cell r="C57" t="str">
            <v>岳春艳</v>
          </cell>
          <cell r="D57">
            <v>738</v>
          </cell>
          <cell r="E57" t="str">
            <v>都江堰市蒲阳路药店</v>
          </cell>
          <cell r="F57" t="str">
            <v>营业员</v>
          </cell>
          <cell r="G57">
            <v>10</v>
          </cell>
          <cell r="H57">
            <v>5</v>
          </cell>
          <cell r="I57">
            <v>-5</v>
          </cell>
          <cell r="J57">
            <v>-5</v>
          </cell>
        </row>
        <row r="58">
          <cell r="B58">
            <v>6506</v>
          </cell>
          <cell r="C58" t="str">
            <v>杨文英</v>
          </cell>
          <cell r="D58">
            <v>738</v>
          </cell>
          <cell r="E58" t="str">
            <v>都江堰市蒲阳路药店</v>
          </cell>
          <cell r="F58" t="str">
            <v>店长</v>
          </cell>
          <cell r="G58">
            <v>10</v>
          </cell>
          <cell r="H58">
            <v>10</v>
          </cell>
          <cell r="I58">
            <v>0</v>
          </cell>
        </row>
        <row r="59">
          <cell r="B59">
            <v>9527</v>
          </cell>
          <cell r="C59" t="str">
            <v>孙佳丽</v>
          </cell>
          <cell r="D59">
            <v>710</v>
          </cell>
          <cell r="E59" t="str">
            <v>都江堰市蒲阳镇堰问道西路药店</v>
          </cell>
          <cell r="F59" t="str">
            <v>店长</v>
          </cell>
          <cell r="G59">
            <v>22</v>
          </cell>
          <cell r="H59">
            <v>16</v>
          </cell>
          <cell r="I59">
            <v>-6</v>
          </cell>
          <cell r="J59">
            <v>-6</v>
          </cell>
        </row>
        <row r="60">
          <cell r="B60">
            <v>11459</v>
          </cell>
          <cell r="C60" t="str">
            <v>杨久会</v>
          </cell>
          <cell r="D60">
            <v>710</v>
          </cell>
          <cell r="E60" t="str">
            <v>都江堰市蒲阳镇堰问道西路药店</v>
          </cell>
          <cell r="F60" t="str">
            <v>营业员</v>
          </cell>
          <cell r="G60">
            <v>8</v>
          </cell>
          <cell r="H60">
            <v>8</v>
          </cell>
          <cell r="I60">
            <v>0</v>
          </cell>
        </row>
        <row r="61">
          <cell r="B61">
            <v>5521</v>
          </cell>
          <cell r="C61" t="str">
            <v>吴阳</v>
          </cell>
          <cell r="D61">
            <v>706</v>
          </cell>
          <cell r="E61" t="str">
            <v>都江堰幸福镇翔凤路药店</v>
          </cell>
          <cell r="F61" t="str">
            <v>营业员</v>
          </cell>
          <cell r="G61">
            <v>14</v>
          </cell>
          <cell r="H61">
            <v>17</v>
          </cell>
          <cell r="I61">
            <v>3</v>
          </cell>
        </row>
        <row r="62">
          <cell r="B62">
            <v>10772</v>
          </cell>
          <cell r="C62" t="str">
            <v>乐良清</v>
          </cell>
          <cell r="D62">
            <v>706</v>
          </cell>
          <cell r="E62" t="str">
            <v>都江堰幸福镇翔凤路药店</v>
          </cell>
          <cell r="F62" t="str">
            <v>店长</v>
          </cell>
          <cell r="G62">
            <v>14</v>
          </cell>
          <cell r="H62">
            <v>16</v>
          </cell>
          <cell r="I62">
            <v>2</v>
          </cell>
        </row>
        <row r="63">
          <cell r="B63">
            <v>11428</v>
          </cell>
          <cell r="C63" t="str">
            <v>朱科</v>
          </cell>
          <cell r="D63">
            <v>706</v>
          </cell>
          <cell r="E63" t="str">
            <v>都江堰幸福镇翔凤路药店</v>
          </cell>
          <cell r="F63" t="str">
            <v>试用期</v>
          </cell>
          <cell r="G63">
            <v>2</v>
          </cell>
          <cell r="H63">
            <v>3</v>
          </cell>
          <cell r="I63">
            <v>1</v>
          </cell>
        </row>
        <row r="64">
          <cell r="B64">
            <v>8594</v>
          </cell>
          <cell r="C64" t="str">
            <v>聂丽</v>
          </cell>
          <cell r="D64">
            <v>351</v>
          </cell>
          <cell r="E64" t="str">
            <v>都江堰药店</v>
          </cell>
          <cell r="F64" t="str">
            <v>店长</v>
          </cell>
          <cell r="G64">
            <v>10</v>
          </cell>
          <cell r="H64">
            <v>4</v>
          </cell>
          <cell r="I64">
            <v>-6</v>
          </cell>
          <cell r="J64">
            <v>-6</v>
          </cell>
        </row>
        <row r="65">
          <cell r="B65">
            <v>8606</v>
          </cell>
          <cell r="C65" t="str">
            <v>梁海燕</v>
          </cell>
          <cell r="D65">
            <v>351</v>
          </cell>
          <cell r="E65" t="str">
            <v>都江堰药店</v>
          </cell>
          <cell r="F65" t="str">
            <v>营业员</v>
          </cell>
          <cell r="G65">
            <v>10</v>
          </cell>
          <cell r="H65">
            <v>9</v>
          </cell>
          <cell r="I65">
            <v>-1</v>
          </cell>
          <cell r="J65">
            <v>-1</v>
          </cell>
        </row>
        <row r="66">
          <cell r="B66">
            <v>997487</v>
          </cell>
          <cell r="C66" t="str">
            <v>袁晓捷</v>
          </cell>
          <cell r="D66">
            <v>351</v>
          </cell>
          <cell r="E66" t="str">
            <v>都江堰药店</v>
          </cell>
          <cell r="F66" t="str">
            <v>促销</v>
          </cell>
          <cell r="G66">
            <v>10</v>
          </cell>
          <cell r="H66">
            <v>3</v>
          </cell>
          <cell r="I66">
            <v>-7</v>
          </cell>
          <cell r="J66">
            <v>-7</v>
          </cell>
        </row>
        <row r="67">
          <cell r="B67">
            <v>11256</v>
          </cell>
          <cell r="C67" t="str">
            <v>刘娟</v>
          </cell>
          <cell r="D67">
            <v>351</v>
          </cell>
          <cell r="E67" t="str">
            <v>都江堰药店</v>
          </cell>
          <cell r="F67" t="str">
            <v>营业员</v>
          </cell>
          <cell r="G67">
            <v>10</v>
          </cell>
          <cell r="H67">
            <v>3</v>
          </cell>
          <cell r="I67">
            <v>-7</v>
          </cell>
          <cell r="J67">
            <v>-7</v>
          </cell>
        </row>
        <row r="68">
          <cell r="B68">
            <v>10468</v>
          </cell>
          <cell r="C68" t="str">
            <v>李海燕</v>
          </cell>
          <cell r="D68">
            <v>752</v>
          </cell>
          <cell r="E68" t="str">
            <v>聚萃街药店</v>
          </cell>
          <cell r="F68" t="str">
            <v>店长</v>
          </cell>
          <cell r="G68">
            <v>16</v>
          </cell>
          <cell r="H68">
            <v>17</v>
          </cell>
          <cell r="I68">
            <v>1</v>
          </cell>
        </row>
        <row r="69">
          <cell r="B69">
            <v>11318</v>
          </cell>
          <cell r="C69" t="str">
            <v>李俊俐</v>
          </cell>
          <cell r="D69">
            <v>752</v>
          </cell>
          <cell r="E69" t="str">
            <v>聚萃街药店</v>
          </cell>
          <cell r="F69" t="str">
            <v>实习生（2018.1.25）</v>
          </cell>
          <cell r="G69">
            <v>14</v>
          </cell>
          <cell r="H69">
            <v>9</v>
          </cell>
          <cell r="I69">
            <v>-5</v>
          </cell>
          <cell r="J69">
            <v>-5</v>
          </cell>
        </row>
        <row r="70">
          <cell r="B70">
            <v>6148</v>
          </cell>
          <cell r="C70" t="str">
            <v>李沙</v>
          </cell>
          <cell r="D70">
            <v>594</v>
          </cell>
          <cell r="E70" t="str">
            <v>大邑县安仁镇千禧街药店</v>
          </cell>
          <cell r="F70" t="str">
            <v>店长兼执业药师</v>
          </cell>
          <cell r="G70">
            <v>14</v>
          </cell>
          <cell r="H70">
            <v>12</v>
          </cell>
          <cell r="I70">
            <v>-2</v>
          </cell>
          <cell r="J70">
            <v>-2</v>
          </cell>
        </row>
        <row r="71">
          <cell r="B71">
            <v>6232</v>
          </cell>
          <cell r="C71" t="str">
            <v>张群</v>
          </cell>
          <cell r="D71">
            <v>594</v>
          </cell>
          <cell r="E71" t="str">
            <v>大邑县安仁镇千禧街药店</v>
          </cell>
          <cell r="F71" t="str">
            <v>执业药师</v>
          </cell>
          <cell r="G71">
            <v>16</v>
          </cell>
          <cell r="H71">
            <v>18</v>
          </cell>
          <cell r="I71">
            <v>2</v>
          </cell>
        </row>
        <row r="72">
          <cell r="B72">
            <v>7687</v>
          </cell>
          <cell r="C72" t="str">
            <v>彭蓉</v>
          </cell>
          <cell r="D72">
            <v>549</v>
          </cell>
          <cell r="E72" t="str">
            <v>大邑县晋源镇东壕沟段药店</v>
          </cell>
          <cell r="F72" t="str">
            <v>营业员</v>
          </cell>
          <cell r="G72">
            <v>12</v>
          </cell>
          <cell r="H72">
            <v>9</v>
          </cell>
          <cell r="I72">
            <v>-3</v>
          </cell>
          <cell r="J72">
            <v>-3</v>
          </cell>
        </row>
        <row r="73">
          <cell r="B73">
            <v>7947</v>
          </cell>
          <cell r="C73" t="str">
            <v>高艳</v>
          </cell>
          <cell r="D73">
            <v>549</v>
          </cell>
          <cell r="E73" t="str">
            <v>大邑县晋源镇东壕沟段药店</v>
          </cell>
          <cell r="F73" t="str">
            <v>店长</v>
          </cell>
          <cell r="G73">
            <v>10</v>
          </cell>
          <cell r="H73">
            <v>6</v>
          </cell>
          <cell r="I73">
            <v>-4</v>
          </cell>
          <cell r="J73">
            <v>-4</v>
          </cell>
        </row>
        <row r="74">
          <cell r="B74">
            <v>11177</v>
          </cell>
          <cell r="C74" t="str">
            <v>彭叶</v>
          </cell>
          <cell r="D74">
            <v>549</v>
          </cell>
          <cell r="E74" t="str">
            <v>大邑县晋源镇东壕沟段药店</v>
          </cell>
          <cell r="F74" t="str">
            <v>营业员</v>
          </cell>
          <cell r="G74">
            <v>8</v>
          </cell>
          <cell r="H74">
            <v>4</v>
          </cell>
          <cell r="I74">
            <v>-4</v>
          </cell>
          <cell r="J74">
            <v>-4</v>
          </cell>
        </row>
        <row r="75">
          <cell r="B75">
            <v>11012</v>
          </cell>
          <cell r="C75" t="str">
            <v>孙莉</v>
          </cell>
          <cell r="D75">
            <v>748</v>
          </cell>
          <cell r="E75" t="str">
            <v>大邑县晋原镇东街药店</v>
          </cell>
          <cell r="F75" t="str">
            <v>营业员</v>
          </cell>
          <cell r="G75">
            <v>15</v>
          </cell>
          <cell r="H75">
            <v>8</v>
          </cell>
          <cell r="I75">
            <v>-7</v>
          </cell>
          <cell r="J75">
            <v>-7</v>
          </cell>
        </row>
        <row r="76">
          <cell r="B76">
            <v>6537</v>
          </cell>
          <cell r="C76" t="str">
            <v>杨丽</v>
          </cell>
          <cell r="D76">
            <v>748</v>
          </cell>
          <cell r="E76" t="str">
            <v>大邑县晋原镇东街药店</v>
          </cell>
          <cell r="F76" t="str">
            <v>门店店长</v>
          </cell>
          <cell r="G76">
            <v>15</v>
          </cell>
          <cell r="H76">
            <v>9</v>
          </cell>
          <cell r="I76">
            <v>-6</v>
          </cell>
          <cell r="J76">
            <v>-6</v>
          </cell>
        </row>
        <row r="77">
          <cell r="B77">
            <v>4081</v>
          </cell>
          <cell r="C77" t="str">
            <v>黄梅 </v>
          </cell>
          <cell r="D77">
            <v>746</v>
          </cell>
          <cell r="E77" t="str">
            <v>桃源药店</v>
          </cell>
          <cell r="F77" t="str">
            <v>营业员</v>
          </cell>
          <cell r="G77">
            <v>11</v>
          </cell>
          <cell r="H77">
            <v>12</v>
          </cell>
          <cell r="I77">
            <v>1</v>
          </cell>
        </row>
        <row r="78">
          <cell r="B78">
            <v>4028</v>
          </cell>
          <cell r="C78" t="str">
            <v>田兰 </v>
          </cell>
          <cell r="D78">
            <v>746</v>
          </cell>
          <cell r="E78" t="str">
            <v>桃源药店</v>
          </cell>
          <cell r="F78" t="str">
            <v>店长</v>
          </cell>
          <cell r="G78">
            <v>11</v>
          </cell>
          <cell r="H78">
            <v>8</v>
          </cell>
          <cell r="I78">
            <v>-3</v>
          </cell>
          <cell r="J78">
            <v>-3</v>
          </cell>
        </row>
        <row r="79">
          <cell r="B79">
            <v>8068</v>
          </cell>
          <cell r="C79" t="str">
            <v>方晓敏</v>
          </cell>
          <cell r="D79">
            <v>746</v>
          </cell>
          <cell r="E79" t="str">
            <v>桃源药店</v>
          </cell>
          <cell r="F79" t="str">
            <v>营业员</v>
          </cell>
          <cell r="G79">
            <v>11</v>
          </cell>
          <cell r="H79">
            <v>14</v>
          </cell>
          <cell r="I79">
            <v>3</v>
          </cell>
        </row>
        <row r="80">
          <cell r="B80">
            <v>11103</v>
          </cell>
          <cell r="C80" t="str">
            <v>高亚</v>
          </cell>
          <cell r="D80">
            <v>746</v>
          </cell>
          <cell r="E80" t="str">
            <v>桃源药店</v>
          </cell>
          <cell r="F80" t="str">
            <v>营业员</v>
          </cell>
          <cell r="G80">
            <v>7</v>
          </cell>
          <cell r="H80">
            <v>9</v>
          </cell>
          <cell r="I80">
            <v>2</v>
          </cell>
        </row>
        <row r="81">
          <cell r="B81">
            <v>7386</v>
          </cell>
          <cell r="C81" t="str">
            <v>袁文秀</v>
          </cell>
          <cell r="D81">
            <v>717</v>
          </cell>
          <cell r="E81" t="str">
            <v>大邑通达东路五段药店</v>
          </cell>
          <cell r="F81" t="str">
            <v>执业药师</v>
          </cell>
          <cell r="G81">
            <v>15</v>
          </cell>
          <cell r="H81">
            <v>14</v>
          </cell>
          <cell r="I81">
            <v>-1</v>
          </cell>
          <cell r="J81">
            <v>-1</v>
          </cell>
        </row>
        <row r="82">
          <cell r="B82">
            <v>6752</v>
          </cell>
          <cell r="C82" t="str">
            <v>付曦</v>
          </cell>
          <cell r="D82">
            <v>717</v>
          </cell>
          <cell r="E82" t="str">
            <v>大邑通达东路五段药店</v>
          </cell>
          <cell r="F82" t="str">
            <v>店长</v>
          </cell>
          <cell r="G82">
            <v>11</v>
          </cell>
          <cell r="H82">
            <v>11</v>
          </cell>
          <cell r="I82">
            <v>0</v>
          </cell>
        </row>
        <row r="83">
          <cell r="B83">
            <v>11340</v>
          </cell>
          <cell r="C83" t="str">
            <v>李晓芳</v>
          </cell>
          <cell r="D83">
            <v>717</v>
          </cell>
          <cell r="E83" t="str">
            <v>大邑通达东路五段药店</v>
          </cell>
          <cell r="F83" t="str">
            <v>实习生</v>
          </cell>
          <cell r="G83">
            <v>4</v>
          </cell>
          <cell r="H83">
            <v>0</v>
          </cell>
          <cell r="I83">
            <v>-4</v>
          </cell>
          <cell r="J83">
            <v>-4</v>
          </cell>
        </row>
        <row r="84">
          <cell r="B84">
            <v>6733</v>
          </cell>
          <cell r="C84" t="str">
            <v>李秀辉</v>
          </cell>
          <cell r="D84">
            <v>539</v>
          </cell>
          <cell r="E84" t="str">
            <v>大邑县晋原镇子龙路店</v>
          </cell>
          <cell r="F84" t="str">
            <v>店长</v>
          </cell>
          <cell r="G84">
            <v>10</v>
          </cell>
          <cell r="H84">
            <v>2</v>
          </cell>
          <cell r="I84">
            <v>-8</v>
          </cell>
          <cell r="J84">
            <v>-8</v>
          </cell>
        </row>
        <row r="85">
          <cell r="B85">
            <v>9320</v>
          </cell>
          <cell r="C85" t="str">
            <v>熊小玲</v>
          </cell>
          <cell r="D85">
            <v>539</v>
          </cell>
          <cell r="E85" t="str">
            <v>大邑县晋原镇子龙路店</v>
          </cell>
          <cell r="F85" t="str">
            <v>执业药师</v>
          </cell>
          <cell r="G85">
            <v>14</v>
          </cell>
          <cell r="H85">
            <v>9</v>
          </cell>
          <cell r="I85">
            <v>-5</v>
          </cell>
          <cell r="J85">
            <v>-5</v>
          </cell>
        </row>
        <row r="86">
          <cell r="B86">
            <v>11443</v>
          </cell>
          <cell r="C86" t="str">
            <v>芶奂香</v>
          </cell>
          <cell r="D86">
            <v>539</v>
          </cell>
          <cell r="E86" t="str">
            <v>大邑县晋原镇子龙路店</v>
          </cell>
          <cell r="F86" t="str">
            <v>试用期员工</v>
          </cell>
          <cell r="G86">
            <v>6</v>
          </cell>
          <cell r="H86">
            <v>0</v>
          </cell>
          <cell r="I86">
            <v>-6</v>
          </cell>
          <cell r="J86">
            <v>-6</v>
          </cell>
        </row>
        <row r="87">
          <cell r="B87">
            <v>7661</v>
          </cell>
          <cell r="C87" t="str">
            <v>叶娟</v>
          </cell>
          <cell r="D87">
            <v>716</v>
          </cell>
          <cell r="E87" t="str">
            <v>大邑县沙渠镇方圆路药店</v>
          </cell>
          <cell r="F87" t="str">
            <v>店员</v>
          </cell>
          <cell r="G87">
            <v>10</v>
          </cell>
          <cell r="H87">
            <v>5</v>
          </cell>
          <cell r="I87">
            <v>-5</v>
          </cell>
          <cell r="J87">
            <v>-5</v>
          </cell>
        </row>
        <row r="88">
          <cell r="B88">
            <v>8354</v>
          </cell>
          <cell r="C88" t="str">
            <v>邓杨梅</v>
          </cell>
          <cell r="D88">
            <v>716</v>
          </cell>
          <cell r="E88" t="str">
            <v>大邑县沙渠镇方圆路药店</v>
          </cell>
          <cell r="F88" t="str">
            <v>店长</v>
          </cell>
          <cell r="G88">
            <v>10</v>
          </cell>
          <cell r="H88">
            <v>18</v>
          </cell>
          <cell r="I88">
            <v>8</v>
          </cell>
        </row>
        <row r="89">
          <cell r="B89">
            <v>11131</v>
          </cell>
          <cell r="C89" t="str">
            <v>胡怡梅</v>
          </cell>
          <cell r="D89">
            <v>716</v>
          </cell>
          <cell r="E89" t="str">
            <v>大邑县沙渠镇方圆路药店</v>
          </cell>
          <cell r="F89" t="str">
            <v>店员</v>
          </cell>
          <cell r="G89">
            <v>10</v>
          </cell>
          <cell r="H89">
            <v>7</v>
          </cell>
          <cell r="I89">
            <v>-3</v>
          </cell>
          <cell r="J89">
            <v>-3</v>
          </cell>
        </row>
        <row r="90">
          <cell r="B90">
            <v>5875</v>
          </cell>
          <cell r="C90" t="str">
            <v>胡永丽</v>
          </cell>
          <cell r="D90">
            <v>720</v>
          </cell>
          <cell r="E90" t="str">
            <v>大邑县新场镇文昌街药店</v>
          </cell>
          <cell r="F90" t="str">
            <v>营业员</v>
          </cell>
          <cell r="G90">
            <v>12</v>
          </cell>
          <cell r="H90">
            <v>11</v>
          </cell>
          <cell r="I90">
            <v>-1</v>
          </cell>
          <cell r="J90">
            <v>-1</v>
          </cell>
        </row>
        <row r="91">
          <cell r="B91">
            <v>6823</v>
          </cell>
          <cell r="C91" t="str">
            <v>孟小明</v>
          </cell>
          <cell r="D91">
            <v>720</v>
          </cell>
          <cell r="E91" t="str">
            <v>大邑县新场镇文昌街药店</v>
          </cell>
          <cell r="F91" t="str">
            <v>店长</v>
          </cell>
          <cell r="G91">
            <v>11</v>
          </cell>
          <cell r="H91">
            <v>8</v>
          </cell>
          <cell r="I91">
            <v>-3</v>
          </cell>
          <cell r="J91">
            <v>-3</v>
          </cell>
        </row>
        <row r="92">
          <cell r="B92">
            <v>11142</v>
          </cell>
          <cell r="C92" t="str">
            <v>王茹</v>
          </cell>
          <cell r="D92">
            <v>720</v>
          </cell>
          <cell r="E92" t="str">
            <v>大邑县新场镇文昌街药店</v>
          </cell>
          <cell r="F92" t="str">
            <v>营业员</v>
          </cell>
          <cell r="G92">
            <v>7</v>
          </cell>
          <cell r="H92">
            <v>8</v>
          </cell>
          <cell r="I92">
            <v>1</v>
          </cell>
        </row>
        <row r="93">
          <cell r="B93">
            <v>991118</v>
          </cell>
          <cell r="C93" t="str">
            <v>杨梅</v>
          </cell>
          <cell r="D93">
            <v>365</v>
          </cell>
          <cell r="E93" t="str">
            <v>光华村街药店</v>
          </cell>
          <cell r="F93" t="str">
            <v>促销代表</v>
          </cell>
          <cell r="G93">
            <v>12.5</v>
          </cell>
          <cell r="H93">
            <v>4</v>
          </cell>
          <cell r="I93">
            <v>-8.5</v>
          </cell>
          <cell r="J93">
            <v>-8.5</v>
          </cell>
        </row>
        <row r="94">
          <cell r="B94">
            <v>8798</v>
          </cell>
          <cell r="C94" t="str">
            <v>胡荣琼</v>
          </cell>
          <cell r="D94">
            <v>365</v>
          </cell>
          <cell r="E94" t="str">
            <v>光华村街药店</v>
          </cell>
          <cell r="F94" t="str">
            <v>店长</v>
          </cell>
          <cell r="G94">
            <v>12.5</v>
          </cell>
          <cell r="H94">
            <v>3</v>
          </cell>
          <cell r="I94">
            <v>-9.5</v>
          </cell>
          <cell r="J94">
            <v>-9.5</v>
          </cell>
        </row>
        <row r="95">
          <cell r="B95">
            <v>9840</v>
          </cell>
          <cell r="C95" t="str">
            <v>陈春花</v>
          </cell>
          <cell r="D95">
            <v>365</v>
          </cell>
          <cell r="E95" t="str">
            <v>光华村街药店</v>
          </cell>
          <cell r="F95" t="str">
            <v>营业员</v>
          </cell>
          <cell r="G95">
            <v>12.5</v>
          </cell>
          <cell r="H95">
            <v>6</v>
          </cell>
          <cell r="I95">
            <v>-6.5</v>
          </cell>
          <cell r="J95">
            <v>-6.5</v>
          </cell>
        </row>
        <row r="96">
          <cell r="B96">
            <v>10931</v>
          </cell>
          <cell r="C96" t="str">
            <v>姜孝杨</v>
          </cell>
          <cell r="D96">
            <v>365</v>
          </cell>
          <cell r="E96" t="str">
            <v>光华村街药店</v>
          </cell>
          <cell r="F96" t="str">
            <v>营业员</v>
          </cell>
          <cell r="G96">
            <v>12.5</v>
          </cell>
          <cell r="H96">
            <v>2</v>
          </cell>
          <cell r="I96">
            <v>-10.5</v>
          </cell>
          <cell r="J96">
            <v>-10.5</v>
          </cell>
        </row>
        <row r="97">
          <cell r="B97">
            <v>4301</v>
          </cell>
          <cell r="C97" t="str">
            <v>朱晓桃 </v>
          </cell>
          <cell r="D97">
            <v>343</v>
          </cell>
          <cell r="E97" t="str">
            <v>光华药店</v>
          </cell>
          <cell r="F97" t="str">
            <v>执业药师</v>
          </cell>
          <cell r="G97">
            <v>11.3</v>
          </cell>
          <cell r="H97">
            <v>13</v>
          </cell>
          <cell r="I97">
            <v>1.7</v>
          </cell>
        </row>
        <row r="98">
          <cell r="B98">
            <v>7583</v>
          </cell>
          <cell r="C98" t="str">
            <v>魏津</v>
          </cell>
          <cell r="D98">
            <v>343</v>
          </cell>
          <cell r="E98" t="str">
            <v>光华药店</v>
          </cell>
          <cell r="F98" t="str">
            <v>店长</v>
          </cell>
          <cell r="G98">
            <v>8.4</v>
          </cell>
          <cell r="H98">
            <v>13</v>
          </cell>
          <cell r="I98">
            <v>4.6</v>
          </cell>
        </row>
        <row r="99">
          <cell r="B99">
            <v>10932</v>
          </cell>
          <cell r="C99" t="str">
            <v>汤雪芹</v>
          </cell>
          <cell r="D99">
            <v>343</v>
          </cell>
          <cell r="E99" t="str">
            <v>光华药店</v>
          </cell>
          <cell r="F99" t="str">
            <v>正式员工</v>
          </cell>
          <cell r="G99">
            <v>9.5</v>
          </cell>
          <cell r="H99">
            <v>12</v>
          </cell>
          <cell r="I99">
            <v>2.5</v>
          </cell>
        </row>
        <row r="100">
          <cell r="B100">
            <v>10191</v>
          </cell>
          <cell r="C100" t="str">
            <v>罗丹</v>
          </cell>
          <cell r="D100">
            <v>343</v>
          </cell>
          <cell r="E100" t="str">
            <v>光华药店</v>
          </cell>
          <cell r="F100" t="str">
            <v>正式员工</v>
          </cell>
          <cell r="G100">
            <v>9.5</v>
          </cell>
          <cell r="H100">
            <v>8</v>
          </cell>
          <cell r="I100">
            <v>-1.5</v>
          </cell>
          <cell r="J100">
            <v>-1.5</v>
          </cell>
        </row>
        <row r="101">
          <cell r="B101">
            <v>997367</v>
          </cell>
          <cell r="C101" t="str">
            <v>张登玉</v>
          </cell>
          <cell r="D101">
            <v>343</v>
          </cell>
          <cell r="E101" t="str">
            <v>光华药店</v>
          </cell>
          <cell r="F101" t="str">
            <v>促销</v>
          </cell>
          <cell r="G101">
            <v>11.3</v>
          </cell>
          <cell r="H101">
            <v>2</v>
          </cell>
          <cell r="I101">
            <v>-9.3</v>
          </cell>
          <cell r="J101">
            <v>-9.3</v>
          </cell>
        </row>
        <row r="102">
          <cell r="B102">
            <v>6220</v>
          </cell>
          <cell r="C102" t="str">
            <v>张平英</v>
          </cell>
          <cell r="D102">
            <v>737</v>
          </cell>
          <cell r="E102" t="str">
            <v>高新区大源北街药店</v>
          </cell>
          <cell r="F102" t="str">
            <v>店长</v>
          </cell>
          <cell r="G102">
            <v>18</v>
          </cell>
          <cell r="H102">
            <v>20</v>
          </cell>
          <cell r="I102">
            <v>2</v>
          </cell>
        </row>
        <row r="103">
          <cell r="B103">
            <v>11292</v>
          </cell>
          <cell r="C103" t="str">
            <v>于新蕾</v>
          </cell>
          <cell r="D103">
            <v>737</v>
          </cell>
          <cell r="E103" t="str">
            <v>高新区大源北街药店</v>
          </cell>
          <cell r="F103" t="str">
            <v>营业员</v>
          </cell>
          <cell r="G103">
            <v>18</v>
          </cell>
          <cell r="H103">
            <v>10</v>
          </cell>
          <cell r="I103">
            <v>-8</v>
          </cell>
          <cell r="J103">
            <v>-8</v>
          </cell>
        </row>
        <row r="104">
          <cell r="B104">
            <v>11448</v>
          </cell>
          <cell r="C104" t="str">
            <v>陈吉吉</v>
          </cell>
          <cell r="D104">
            <v>737</v>
          </cell>
          <cell r="E104" t="str">
            <v>高新区大源北街药店</v>
          </cell>
          <cell r="F104" t="str">
            <v>试用期</v>
          </cell>
          <cell r="G104">
            <v>14</v>
          </cell>
          <cell r="H104">
            <v>10</v>
          </cell>
          <cell r="I104">
            <v>-4</v>
          </cell>
          <cell r="J104">
            <v>-4</v>
          </cell>
        </row>
        <row r="105">
          <cell r="B105">
            <v>4304</v>
          </cell>
          <cell r="C105" t="str">
            <v>贾兰 </v>
          </cell>
          <cell r="D105">
            <v>541</v>
          </cell>
          <cell r="E105" t="str">
            <v>高新区府城大道西段店</v>
          </cell>
          <cell r="F105" t="str">
            <v>店长</v>
          </cell>
          <cell r="G105">
            <v>7.6</v>
          </cell>
          <cell r="H105">
            <v>9</v>
          </cell>
          <cell r="I105">
            <v>1.4</v>
          </cell>
        </row>
        <row r="106">
          <cell r="B106">
            <v>5407</v>
          </cell>
          <cell r="C106" t="str">
            <v>梁兰</v>
          </cell>
          <cell r="D106">
            <v>541</v>
          </cell>
          <cell r="E106" t="str">
            <v>高新区府城大道西段店</v>
          </cell>
          <cell r="F106" t="str">
            <v>营业员</v>
          </cell>
          <cell r="G106">
            <v>8.7</v>
          </cell>
          <cell r="H106">
            <v>5</v>
          </cell>
          <cell r="I106">
            <v>-3.7</v>
          </cell>
          <cell r="J106">
            <v>-3.7</v>
          </cell>
        </row>
        <row r="107">
          <cell r="B107">
            <v>5665</v>
          </cell>
          <cell r="C107" t="str">
            <v>周红蓉</v>
          </cell>
          <cell r="D107">
            <v>541</v>
          </cell>
          <cell r="E107" t="str">
            <v>高新区府城大道西段店</v>
          </cell>
          <cell r="F107" t="str">
            <v>营业员</v>
          </cell>
          <cell r="G107">
            <v>8.7</v>
          </cell>
          <cell r="H107">
            <v>11</v>
          </cell>
          <cell r="I107">
            <v>2.3</v>
          </cell>
        </row>
        <row r="108">
          <cell r="B108">
            <v>5471</v>
          </cell>
          <cell r="C108" t="str">
            <v>于春莲</v>
          </cell>
          <cell r="D108">
            <v>571</v>
          </cell>
          <cell r="E108" t="str">
            <v>高新区民丰大道西段药店</v>
          </cell>
          <cell r="F108" t="str">
            <v>店长</v>
          </cell>
          <cell r="G108">
            <v>15</v>
          </cell>
          <cell r="H108">
            <v>8</v>
          </cell>
          <cell r="I108">
            <v>-7</v>
          </cell>
          <cell r="J108">
            <v>-7</v>
          </cell>
        </row>
        <row r="109">
          <cell r="B109">
            <v>6454</v>
          </cell>
          <cell r="C109" t="str">
            <v>杨秀娟</v>
          </cell>
          <cell r="D109">
            <v>571</v>
          </cell>
          <cell r="E109" t="str">
            <v>高新区民丰大道西段药店</v>
          </cell>
          <cell r="F109" t="str">
            <v>执业药师</v>
          </cell>
          <cell r="G109">
            <v>15</v>
          </cell>
          <cell r="H109">
            <v>21</v>
          </cell>
          <cell r="I109">
            <v>6</v>
          </cell>
        </row>
        <row r="110">
          <cell r="B110">
            <v>995987</v>
          </cell>
          <cell r="C110" t="str">
            <v>林玲</v>
          </cell>
          <cell r="D110">
            <v>571</v>
          </cell>
          <cell r="E110" t="str">
            <v>高新区民丰大道西段药店</v>
          </cell>
          <cell r="F110" t="str">
            <v>促销</v>
          </cell>
          <cell r="G110">
            <v>15</v>
          </cell>
          <cell r="H110">
            <v>10</v>
          </cell>
          <cell r="I110">
            <v>-5</v>
          </cell>
          <cell r="J110">
            <v>-5</v>
          </cell>
        </row>
        <row r="111">
          <cell r="B111">
            <v>11109</v>
          </cell>
          <cell r="C111" t="str">
            <v>李蕊如</v>
          </cell>
          <cell r="D111">
            <v>571</v>
          </cell>
          <cell r="E111" t="str">
            <v>高新区民丰大道西段药店</v>
          </cell>
          <cell r="F111" t="str">
            <v>实习生</v>
          </cell>
          <cell r="G111">
            <v>15</v>
          </cell>
          <cell r="H111">
            <v>20</v>
          </cell>
          <cell r="I111">
            <v>5</v>
          </cell>
        </row>
        <row r="112">
          <cell r="B112">
            <v>6147</v>
          </cell>
          <cell r="C112" t="str">
            <v>林云</v>
          </cell>
          <cell r="D112">
            <v>584</v>
          </cell>
          <cell r="E112" t="str">
            <v>高新区中和街道柳荫街药店</v>
          </cell>
          <cell r="F112" t="str">
            <v>店员</v>
          </cell>
          <cell r="G112">
            <v>10</v>
          </cell>
          <cell r="H112">
            <v>11</v>
          </cell>
          <cell r="I112">
            <v>1</v>
          </cell>
        </row>
        <row r="113">
          <cell r="B113">
            <v>6123</v>
          </cell>
          <cell r="C113" t="str">
            <v>王芳</v>
          </cell>
          <cell r="D113">
            <v>584</v>
          </cell>
          <cell r="E113" t="str">
            <v>高新区中和街道柳荫街药店</v>
          </cell>
          <cell r="F113" t="str">
            <v>店长</v>
          </cell>
          <cell r="G113">
            <v>10</v>
          </cell>
          <cell r="H113">
            <v>13</v>
          </cell>
          <cell r="I113">
            <v>3</v>
          </cell>
        </row>
        <row r="114">
          <cell r="B114">
            <v>9689</v>
          </cell>
          <cell r="C114" t="str">
            <v>黄鑫</v>
          </cell>
          <cell r="D114">
            <v>584</v>
          </cell>
          <cell r="E114" t="str">
            <v>高新区中和街道柳荫街药店</v>
          </cell>
          <cell r="F114" t="str">
            <v>店员</v>
          </cell>
          <cell r="G114">
            <v>10</v>
          </cell>
          <cell r="H114">
            <v>10</v>
          </cell>
          <cell r="I114">
            <v>0</v>
          </cell>
        </row>
        <row r="115">
          <cell r="B115">
            <v>7369</v>
          </cell>
          <cell r="C115" t="str">
            <v>晏玲</v>
          </cell>
          <cell r="D115">
            <v>399</v>
          </cell>
          <cell r="E115" t="str">
            <v>高新天久北巷药店</v>
          </cell>
          <cell r="F115" t="str">
            <v>门店营业员</v>
          </cell>
          <cell r="G115">
            <v>20</v>
          </cell>
          <cell r="H115">
            <v>17</v>
          </cell>
          <cell r="I115">
            <v>-3</v>
          </cell>
          <cell r="J115">
            <v>-3</v>
          </cell>
        </row>
        <row r="116">
          <cell r="B116">
            <v>11106</v>
          </cell>
          <cell r="C116" t="str">
            <v>张芙蓉</v>
          </cell>
          <cell r="D116">
            <v>399</v>
          </cell>
          <cell r="E116" t="str">
            <v>高新天久北巷药店</v>
          </cell>
          <cell r="F116" t="str">
            <v>门店店长</v>
          </cell>
          <cell r="G116">
            <v>20</v>
          </cell>
          <cell r="H116">
            <v>11</v>
          </cell>
          <cell r="I116">
            <v>-9</v>
          </cell>
          <cell r="J116">
            <v>-9</v>
          </cell>
        </row>
        <row r="117">
          <cell r="B117">
            <v>4089</v>
          </cell>
          <cell r="C117" t="str">
            <v>段文秀 </v>
          </cell>
          <cell r="D117">
            <v>308</v>
          </cell>
          <cell r="E117" t="str">
            <v>红星店</v>
          </cell>
          <cell r="F117" t="str">
            <v>店长</v>
          </cell>
          <cell r="G117">
            <v>10</v>
          </cell>
          <cell r="H117">
            <v>6</v>
          </cell>
          <cell r="I117">
            <v>-4</v>
          </cell>
          <cell r="J117">
            <v>-4</v>
          </cell>
        </row>
        <row r="118">
          <cell r="B118">
            <v>5347</v>
          </cell>
          <cell r="C118" t="str">
            <v>易永红</v>
          </cell>
          <cell r="D118">
            <v>308</v>
          </cell>
          <cell r="E118" t="str">
            <v>红星店</v>
          </cell>
          <cell r="F118" t="str">
            <v>店员</v>
          </cell>
          <cell r="G118">
            <v>10</v>
          </cell>
          <cell r="H118">
            <v>8</v>
          </cell>
          <cell r="I118">
            <v>-2</v>
          </cell>
          <cell r="J118">
            <v>-2</v>
          </cell>
        </row>
        <row r="119">
          <cell r="B119">
            <v>9200</v>
          </cell>
          <cell r="C119" t="str">
            <v>邓黎</v>
          </cell>
          <cell r="D119">
            <v>308</v>
          </cell>
          <cell r="E119" t="str">
            <v>红星店</v>
          </cell>
          <cell r="F119" t="str">
            <v>店员</v>
          </cell>
          <cell r="G119">
            <v>10</v>
          </cell>
          <cell r="H119">
            <v>5</v>
          </cell>
          <cell r="I119">
            <v>-5</v>
          </cell>
          <cell r="J119">
            <v>-5</v>
          </cell>
        </row>
        <row r="120">
          <cell r="B120">
            <v>9967</v>
          </cell>
          <cell r="C120" t="str">
            <v>冯晓雨</v>
          </cell>
          <cell r="D120">
            <v>308</v>
          </cell>
          <cell r="E120" t="str">
            <v>红星店</v>
          </cell>
          <cell r="F120" t="str">
            <v>店员</v>
          </cell>
          <cell r="G120">
            <v>10</v>
          </cell>
          <cell r="H120">
            <v>3</v>
          </cell>
          <cell r="I120">
            <v>-7</v>
          </cell>
          <cell r="J120">
            <v>-7</v>
          </cell>
        </row>
        <row r="121">
          <cell r="B121">
            <v>11251</v>
          </cell>
          <cell r="C121" t="str">
            <v>吴丹</v>
          </cell>
          <cell r="D121">
            <v>308</v>
          </cell>
          <cell r="E121" t="str">
            <v>红星店</v>
          </cell>
          <cell r="F121" t="str">
            <v>店员</v>
          </cell>
          <cell r="G121">
            <v>10</v>
          </cell>
          <cell r="H121">
            <v>2</v>
          </cell>
          <cell r="I121">
            <v>-8</v>
          </cell>
          <cell r="J121">
            <v>-8</v>
          </cell>
        </row>
        <row r="122">
          <cell r="B122">
            <v>6301</v>
          </cell>
          <cell r="C122" t="str">
            <v>韩艳梅</v>
          </cell>
          <cell r="D122">
            <v>54</v>
          </cell>
          <cell r="E122" t="str">
            <v>怀远店</v>
          </cell>
          <cell r="F122" t="str">
            <v>营业员</v>
          </cell>
          <cell r="G122">
            <v>10</v>
          </cell>
          <cell r="H122">
            <v>7</v>
          </cell>
          <cell r="I122">
            <v>-3</v>
          </cell>
          <cell r="J122">
            <v>-3</v>
          </cell>
        </row>
        <row r="123">
          <cell r="B123">
            <v>6884</v>
          </cell>
          <cell r="C123" t="str">
            <v>窦潘</v>
          </cell>
          <cell r="D123">
            <v>54</v>
          </cell>
          <cell r="E123" t="str">
            <v>怀远店</v>
          </cell>
          <cell r="F123" t="str">
            <v>店长</v>
          </cell>
          <cell r="G123">
            <v>10</v>
          </cell>
          <cell r="H123">
            <v>4</v>
          </cell>
          <cell r="I123">
            <v>-6</v>
          </cell>
          <cell r="J123">
            <v>-6</v>
          </cell>
        </row>
        <row r="124">
          <cell r="B124">
            <v>7379</v>
          </cell>
          <cell r="C124" t="str">
            <v>曹琼</v>
          </cell>
          <cell r="D124">
            <v>54</v>
          </cell>
          <cell r="E124" t="str">
            <v>怀远店</v>
          </cell>
          <cell r="F124" t="str">
            <v>营业员</v>
          </cell>
          <cell r="G124">
            <v>10</v>
          </cell>
          <cell r="H124">
            <v>7</v>
          </cell>
          <cell r="I124">
            <v>-3</v>
          </cell>
          <cell r="J124">
            <v>-3</v>
          </cell>
        </row>
        <row r="125">
          <cell r="B125">
            <v>10808</v>
          </cell>
          <cell r="C125" t="str">
            <v>费诗尧</v>
          </cell>
          <cell r="D125">
            <v>54</v>
          </cell>
          <cell r="E125" t="str">
            <v>怀远店</v>
          </cell>
          <cell r="F125" t="str">
            <v>营业员</v>
          </cell>
          <cell r="G125">
            <v>10</v>
          </cell>
          <cell r="H125">
            <v>12</v>
          </cell>
          <cell r="I125">
            <v>2</v>
          </cell>
        </row>
        <row r="126">
          <cell r="B126">
            <v>9983</v>
          </cell>
          <cell r="C126" t="str">
            <v>林霞</v>
          </cell>
          <cell r="D126">
            <v>367</v>
          </cell>
          <cell r="E126" t="str">
            <v>金带街药店</v>
          </cell>
          <cell r="F126" t="str">
            <v>店长</v>
          </cell>
          <cell r="G126">
            <v>11</v>
          </cell>
          <cell r="H126">
            <v>5</v>
          </cell>
          <cell r="I126">
            <v>-6</v>
          </cell>
          <cell r="J126">
            <v>-6</v>
          </cell>
        </row>
        <row r="127">
          <cell r="B127">
            <v>10218</v>
          </cell>
          <cell r="C127" t="str">
            <v>王旭</v>
          </cell>
          <cell r="D127">
            <v>367</v>
          </cell>
          <cell r="E127" t="str">
            <v>金带街药店</v>
          </cell>
          <cell r="F127" t="str">
            <v>营业员</v>
          </cell>
          <cell r="G127">
            <v>11</v>
          </cell>
          <cell r="H127">
            <v>10</v>
          </cell>
          <cell r="I127">
            <v>-1</v>
          </cell>
          <cell r="J127">
            <v>-1</v>
          </cell>
        </row>
        <row r="128">
          <cell r="B128">
            <v>10955</v>
          </cell>
          <cell r="C128" t="str">
            <v>彭勤</v>
          </cell>
          <cell r="D128">
            <v>367</v>
          </cell>
          <cell r="E128" t="str">
            <v>金带街药店</v>
          </cell>
          <cell r="F128" t="str">
            <v>营业员</v>
          </cell>
          <cell r="G128">
            <v>11</v>
          </cell>
          <cell r="H128">
            <v>14</v>
          </cell>
          <cell r="I128">
            <v>3</v>
          </cell>
        </row>
        <row r="129">
          <cell r="B129">
            <v>11378</v>
          </cell>
          <cell r="C129" t="str">
            <v>谢娇</v>
          </cell>
          <cell r="D129">
            <v>367</v>
          </cell>
          <cell r="E129" t="str">
            <v>金带街药店</v>
          </cell>
          <cell r="F129" t="str">
            <v>试用期员工</v>
          </cell>
          <cell r="G129">
            <v>7</v>
          </cell>
          <cell r="H129">
            <v>19</v>
          </cell>
          <cell r="I129">
            <v>12</v>
          </cell>
        </row>
        <row r="130">
          <cell r="B130">
            <v>4190</v>
          </cell>
          <cell r="C130" t="str">
            <v>张阳 </v>
          </cell>
          <cell r="D130">
            <v>724</v>
          </cell>
          <cell r="E130" t="str">
            <v>锦江区观音桥街药店</v>
          </cell>
          <cell r="F130" t="str">
            <v>营业员</v>
          </cell>
          <cell r="G130">
            <v>13.8</v>
          </cell>
          <cell r="H130">
            <v>9</v>
          </cell>
          <cell r="I130">
            <v>-4.8</v>
          </cell>
          <cell r="J130">
            <v>-4.8</v>
          </cell>
        </row>
        <row r="131">
          <cell r="B131">
            <v>9192</v>
          </cell>
          <cell r="C131" t="str">
            <v>王美</v>
          </cell>
          <cell r="D131">
            <v>724</v>
          </cell>
          <cell r="E131" t="str">
            <v>锦江区观音桥街药店</v>
          </cell>
          <cell r="F131" t="str">
            <v>店长</v>
          </cell>
          <cell r="G131">
            <v>13.8</v>
          </cell>
          <cell r="H131">
            <v>9</v>
          </cell>
          <cell r="I131">
            <v>-4.8</v>
          </cell>
          <cell r="J131">
            <v>-4.8</v>
          </cell>
        </row>
        <row r="132">
          <cell r="B132">
            <v>10930</v>
          </cell>
          <cell r="C132" t="str">
            <v>袁咏梅</v>
          </cell>
          <cell r="D132">
            <v>724</v>
          </cell>
          <cell r="E132" t="str">
            <v>锦江区观音桥街药店</v>
          </cell>
          <cell r="F132" t="str">
            <v>营业员</v>
          </cell>
          <cell r="G132">
            <v>13.8</v>
          </cell>
          <cell r="H132">
            <v>10</v>
          </cell>
          <cell r="I132">
            <v>-3.8</v>
          </cell>
          <cell r="J132">
            <v>-3.8</v>
          </cell>
        </row>
        <row r="133">
          <cell r="B133">
            <v>11447</v>
          </cell>
          <cell r="C133" t="str">
            <v>王媚</v>
          </cell>
          <cell r="D133">
            <v>724</v>
          </cell>
          <cell r="E133" t="str">
            <v>锦江区观音桥街药店</v>
          </cell>
          <cell r="F133" t="str">
            <v>试用期</v>
          </cell>
          <cell r="G133">
            <v>8.6</v>
          </cell>
          <cell r="H133">
            <v>5</v>
          </cell>
          <cell r="I133">
            <v>-3.6</v>
          </cell>
          <cell r="J133">
            <v>-3.6</v>
          </cell>
        </row>
        <row r="134">
          <cell r="B134">
            <v>9829</v>
          </cell>
          <cell r="C134" t="str">
            <v>李青燕</v>
          </cell>
          <cell r="D134">
            <v>753</v>
          </cell>
          <cell r="E134" t="str">
            <v>锦江区合欢树街药店</v>
          </cell>
          <cell r="F134" t="str">
            <v>店长</v>
          </cell>
          <cell r="G134">
            <v>7.5</v>
          </cell>
          <cell r="H134">
            <v>4</v>
          </cell>
          <cell r="I134">
            <v>-3.5</v>
          </cell>
          <cell r="J134">
            <v>-3.5</v>
          </cell>
        </row>
        <row r="135">
          <cell r="B135">
            <v>11120</v>
          </cell>
          <cell r="C135" t="str">
            <v>黄天平</v>
          </cell>
          <cell r="D135">
            <v>753</v>
          </cell>
          <cell r="E135" t="str">
            <v>锦江区合欢树街药店</v>
          </cell>
          <cell r="F135" t="str">
            <v>营业员</v>
          </cell>
          <cell r="G135">
            <v>7.5</v>
          </cell>
          <cell r="H135">
            <v>7</v>
          </cell>
          <cell r="I135">
            <v>-0.5</v>
          </cell>
          <cell r="J135">
            <v>-0.5</v>
          </cell>
        </row>
        <row r="136">
          <cell r="B136">
            <v>9822</v>
          </cell>
          <cell r="C136" t="str">
            <v>蔡旌晶</v>
          </cell>
          <cell r="D136">
            <v>102478</v>
          </cell>
          <cell r="E136" t="str">
            <v>锦江区静明路药店</v>
          </cell>
          <cell r="F136" t="str">
            <v>营业员</v>
          </cell>
          <cell r="G136">
            <v>12</v>
          </cell>
          <cell r="H136">
            <v>3</v>
          </cell>
          <cell r="I136">
            <v>-9</v>
          </cell>
          <cell r="J136">
            <v>-9</v>
          </cell>
        </row>
        <row r="137">
          <cell r="B137">
            <v>11478</v>
          </cell>
          <cell r="C137" t="str">
            <v>李新莲</v>
          </cell>
          <cell r="D137">
            <v>102478</v>
          </cell>
          <cell r="E137" t="str">
            <v>锦江区静明路药店</v>
          </cell>
          <cell r="F137" t="str">
            <v>实习生</v>
          </cell>
          <cell r="G137">
            <v>12</v>
          </cell>
          <cell r="H137">
            <v>2</v>
          </cell>
          <cell r="I137">
            <v>-10</v>
          </cell>
          <cell r="J137">
            <v>-10</v>
          </cell>
        </row>
        <row r="138">
          <cell r="B138">
            <v>998087</v>
          </cell>
          <cell r="C138" t="str">
            <v>马雪</v>
          </cell>
          <cell r="D138">
            <v>102478</v>
          </cell>
          <cell r="E138" t="str">
            <v>锦江区静明路药店</v>
          </cell>
          <cell r="F138" t="str">
            <v>店长</v>
          </cell>
          <cell r="G138">
            <v>6</v>
          </cell>
          <cell r="H138">
            <v>4</v>
          </cell>
          <cell r="I138">
            <v>-2</v>
          </cell>
          <cell r="J138">
            <v>-2</v>
          </cell>
        </row>
        <row r="139">
          <cell r="B139">
            <v>4311</v>
          </cell>
          <cell r="C139" t="str">
            <v>马雪 </v>
          </cell>
          <cell r="D139">
            <v>102479</v>
          </cell>
          <cell r="E139" t="str">
            <v>锦江区劼人路药店</v>
          </cell>
          <cell r="F139" t="str">
            <v>店长</v>
          </cell>
          <cell r="G139">
            <v>4</v>
          </cell>
          <cell r="H139">
            <v>3</v>
          </cell>
          <cell r="I139">
            <v>-1</v>
          </cell>
          <cell r="J139">
            <v>-1</v>
          </cell>
        </row>
        <row r="140">
          <cell r="B140">
            <v>10855</v>
          </cell>
          <cell r="C140" t="str">
            <v>李霞</v>
          </cell>
          <cell r="D140">
            <v>102479</v>
          </cell>
          <cell r="E140" t="str">
            <v>锦江区劼人路药店</v>
          </cell>
          <cell r="F140" t="str">
            <v>营业员</v>
          </cell>
          <cell r="G140">
            <v>13</v>
          </cell>
          <cell r="H140">
            <v>1</v>
          </cell>
          <cell r="I140">
            <v>-12</v>
          </cell>
          <cell r="J140">
            <v>-12</v>
          </cell>
        </row>
        <row r="141">
          <cell r="B141">
            <v>11446</v>
          </cell>
          <cell r="C141" t="str">
            <v>杨菊</v>
          </cell>
          <cell r="D141">
            <v>102479</v>
          </cell>
          <cell r="E141" t="str">
            <v>锦江区劼人路药店</v>
          </cell>
          <cell r="F141" t="str">
            <v>营业员</v>
          </cell>
          <cell r="G141">
            <v>13</v>
          </cell>
          <cell r="H141">
            <v>4</v>
          </cell>
          <cell r="I141">
            <v>-9</v>
          </cell>
          <cell r="J141">
            <v>-9</v>
          </cell>
        </row>
        <row r="142">
          <cell r="B142">
            <v>8386</v>
          </cell>
          <cell r="C142" t="str">
            <v>宋留艺</v>
          </cell>
          <cell r="D142">
            <v>723</v>
          </cell>
          <cell r="E142" t="str">
            <v>锦江区柳翠路药店</v>
          </cell>
          <cell r="F142" t="str">
            <v>副店长</v>
          </cell>
          <cell r="G142">
            <v>10</v>
          </cell>
          <cell r="H142">
            <v>6</v>
          </cell>
          <cell r="I142">
            <v>-4</v>
          </cell>
          <cell r="J142">
            <v>-4</v>
          </cell>
        </row>
        <row r="143">
          <cell r="B143">
            <v>8785</v>
          </cell>
          <cell r="C143" t="str">
            <v>余梦思</v>
          </cell>
          <cell r="D143">
            <v>723</v>
          </cell>
          <cell r="E143" t="str">
            <v>锦江区柳翠路药店</v>
          </cell>
          <cell r="F143" t="str">
            <v>营业员</v>
          </cell>
          <cell r="G143">
            <v>10</v>
          </cell>
          <cell r="H143">
            <v>7</v>
          </cell>
          <cell r="I143">
            <v>-3</v>
          </cell>
          <cell r="J143">
            <v>-3</v>
          </cell>
        </row>
        <row r="144">
          <cell r="B144">
            <v>11322</v>
          </cell>
          <cell r="C144" t="str">
            <v>谯红俐</v>
          </cell>
          <cell r="D144">
            <v>723</v>
          </cell>
          <cell r="E144" t="str">
            <v>锦江区柳翠路药店</v>
          </cell>
          <cell r="F144" t="str">
            <v>实习生</v>
          </cell>
          <cell r="G144">
            <v>10</v>
          </cell>
          <cell r="H144">
            <v>4</v>
          </cell>
          <cell r="I144">
            <v>-6</v>
          </cell>
          <cell r="J144">
            <v>-6</v>
          </cell>
        </row>
        <row r="145">
          <cell r="B145">
            <v>8763</v>
          </cell>
          <cell r="C145" t="str">
            <v>谭凤旭</v>
          </cell>
          <cell r="D145">
            <v>742</v>
          </cell>
          <cell r="E145" t="str">
            <v>锦江区庆云南街药店</v>
          </cell>
          <cell r="F145" t="str">
            <v>店长</v>
          </cell>
          <cell r="G145">
            <v>14</v>
          </cell>
          <cell r="H145">
            <v>10</v>
          </cell>
          <cell r="I145">
            <v>-4</v>
          </cell>
          <cell r="J145">
            <v>-4</v>
          </cell>
        </row>
        <row r="146">
          <cell r="B146">
            <v>11107</v>
          </cell>
          <cell r="C146" t="str">
            <v>肖然</v>
          </cell>
          <cell r="D146">
            <v>742</v>
          </cell>
          <cell r="E146" t="str">
            <v>锦江区庆云南街药店</v>
          </cell>
          <cell r="F146" t="str">
            <v>正式员工</v>
          </cell>
          <cell r="G146">
            <v>12</v>
          </cell>
          <cell r="H146">
            <v>4</v>
          </cell>
          <cell r="I146">
            <v>-8</v>
          </cell>
          <cell r="J146">
            <v>-8</v>
          </cell>
        </row>
        <row r="147">
          <cell r="B147">
            <v>11078</v>
          </cell>
          <cell r="C147" t="str">
            <v>赖千禧</v>
          </cell>
          <cell r="D147">
            <v>742</v>
          </cell>
          <cell r="E147" t="str">
            <v>锦江区庆云南街药店</v>
          </cell>
          <cell r="F147" t="str">
            <v>正式员工</v>
          </cell>
          <cell r="G147">
            <v>12</v>
          </cell>
          <cell r="H147">
            <v>3</v>
          </cell>
          <cell r="I147">
            <v>-9</v>
          </cell>
          <cell r="J147">
            <v>-9</v>
          </cell>
        </row>
        <row r="148">
          <cell r="B148">
            <v>11379</v>
          </cell>
          <cell r="C148" t="str">
            <v>陈琪</v>
          </cell>
          <cell r="D148">
            <v>742</v>
          </cell>
          <cell r="E148" t="str">
            <v>锦江区庆云南街药店</v>
          </cell>
          <cell r="F148" t="str">
            <v>正式员工</v>
          </cell>
          <cell r="G148">
            <v>12</v>
          </cell>
          <cell r="H148">
            <v>10</v>
          </cell>
          <cell r="I148">
            <v>-2</v>
          </cell>
          <cell r="J148">
            <v>-2</v>
          </cell>
        </row>
        <row r="149">
          <cell r="B149">
            <v>9220</v>
          </cell>
          <cell r="C149" t="str">
            <v>曾佳丽</v>
          </cell>
          <cell r="D149">
            <v>546</v>
          </cell>
          <cell r="E149" t="str">
            <v>锦江区榕声路店</v>
          </cell>
          <cell r="F149" t="str">
            <v>店长</v>
          </cell>
          <cell r="G149">
            <v>12.8</v>
          </cell>
          <cell r="H149">
            <v>13</v>
          </cell>
          <cell r="I149">
            <v>0.199999999999999</v>
          </cell>
        </row>
        <row r="150">
          <cell r="B150">
            <v>10849</v>
          </cell>
          <cell r="C150" t="str">
            <v>熊琴</v>
          </cell>
          <cell r="D150">
            <v>546</v>
          </cell>
          <cell r="E150" t="str">
            <v>锦江区榕声路店</v>
          </cell>
          <cell r="F150" t="str">
            <v>营业员</v>
          </cell>
          <cell r="G150">
            <v>14.3</v>
          </cell>
          <cell r="H150">
            <v>17</v>
          </cell>
          <cell r="I150">
            <v>2.7</v>
          </cell>
        </row>
        <row r="151">
          <cell r="B151">
            <v>11051</v>
          </cell>
          <cell r="C151" t="str">
            <v>黄梅</v>
          </cell>
          <cell r="D151">
            <v>546</v>
          </cell>
          <cell r="E151" t="str">
            <v>锦江区榕声路店</v>
          </cell>
          <cell r="F151" t="str">
            <v>营业员</v>
          </cell>
          <cell r="G151">
            <v>14.3</v>
          </cell>
          <cell r="H151">
            <v>19</v>
          </cell>
          <cell r="I151">
            <v>4.7</v>
          </cell>
        </row>
        <row r="152">
          <cell r="B152">
            <v>11377</v>
          </cell>
          <cell r="C152" t="str">
            <v>张丽</v>
          </cell>
          <cell r="D152">
            <v>546</v>
          </cell>
          <cell r="E152" t="str">
            <v>锦江区榕声路店</v>
          </cell>
          <cell r="F152" t="str">
            <v>试用期</v>
          </cell>
          <cell r="G152">
            <v>8.6</v>
          </cell>
          <cell r="H152">
            <v>14</v>
          </cell>
          <cell r="I152">
            <v>5.4</v>
          </cell>
        </row>
        <row r="153">
          <cell r="B153">
            <v>6662</v>
          </cell>
          <cell r="C153" t="str">
            <v>胡光宾</v>
          </cell>
          <cell r="D153">
            <v>598</v>
          </cell>
          <cell r="E153" t="str">
            <v>锦江区水杉街药店</v>
          </cell>
          <cell r="F153" t="str">
            <v>店长</v>
          </cell>
          <cell r="G153">
            <v>14</v>
          </cell>
          <cell r="H153">
            <v>8</v>
          </cell>
          <cell r="I153">
            <v>-6</v>
          </cell>
          <cell r="J153">
            <v>-6</v>
          </cell>
        </row>
        <row r="154">
          <cell r="B154">
            <v>11145</v>
          </cell>
          <cell r="C154" t="str">
            <v>廖丹</v>
          </cell>
          <cell r="D154">
            <v>598</v>
          </cell>
          <cell r="E154" t="str">
            <v>锦江区水杉街药店</v>
          </cell>
          <cell r="F154" t="str">
            <v>营业员</v>
          </cell>
          <cell r="G154">
            <v>13</v>
          </cell>
          <cell r="H154">
            <v>13</v>
          </cell>
          <cell r="I154">
            <v>0</v>
          </cell>
        </row>
        <row r="155">
          <cell r="B155">
            <v>11022</v>
          </cell>
          <cell r="C155" t="str">
            <v>何圆晴</v>
          </cell>
          <cell r="D155">
            <v>598</v>
          </cell>
          <cell r="E155" t="str">
            <v>锦江区水杉街药店</v>
          </cell>
          <cell r="F155" t="str">
            <v>营业员</v>
          </cell>
          <cell r="G155">
            <v>13</v>
          </cell>
          <cell r="H155">
            <v>6</v>
          </cell>
          <cell r="I155">
            <v>-7</v>
          </cell>
          <cell r="J155">
            <v>-7</v>
          </cell>
        </row>
        <row r="156">
          <cell r="B156">
            <v>6456</v>
          </cell>
          <cell r="C156" t="str">
            <v>李秀芳</v>
          </cell>
          <cell r="D156">
            <v>727</v>
          </cell>
          <cell r="E156" t="str">
            <v>金牛区黄苑东街药店</v>
          </cell>
          <cell r="F156" t="str">
            <v>副店长</v>
          </cell>
          <cell r="G156">
            <v>10.8</v>
          </cell>
          <cell r="H156">
            <v>10</v>
          </cell>
          <cell r="I156">
            <v>-0.800000000000001</v>
          </cell>
          <cell r="J156">
            <v>-0.800000000000001</v>
          </cell>
        </row>
        <row r="157">
          <cell r="B157">
            <v>8060</v>
          </cell>
          <cell r="C157" t="str">
            <v>梁娟</v>
          </cell>
          <cell r="D157">
            <v>727</v>
          </cell>
          <cell r="E157" t="str">
            <v>金牛区黄苑东街药店</v>
          </cell>
          <cell r="F157" t="str">
            <v>营业员</v>
          </cell>
          <cell r="G157">
            <v>12</v>
          </cell>
          <cell r="H157">
            <v>6</v>
          </cell>
          <cell r="I157">
            <v>-6</v>
          </cell>
          <cell r="J157">
            <v>-6</v>
          </cell>
        </row>
        <row r="158">
          <cell r="B158">
            <v>11597</v>
          </cell>
          <cell r="C158" t="str">
            <v>陈小风</v>
          </cell>
          <cell r="D158">
            <v>727</v>
          </cell>
          <cell r="E158" t="str">
            <v>金牛区黄苑东街药店</v>
          </cell>
          <cell r="F158" t="str">
            <v>5.16日刚上班</v>
          </cell>
          <cell r="G158">
            <v>7.2</v>
          </cell>
          <cell r="H158">
            <v>9</v>
          </cell>
          <cell r="I158">
            <v>1.8</v>
          </cell>
        </row>
        <row r="159">
          <cell r="B159">
            <v>6607</v>
          </cell>
          <cell r="C159" t="str">
            <v>陈文芳</v>
          </cell>
          <cell r="D159">
            <v>726</v>
          </cell>
          <cell r="E159" t="str">
            <v>金牛区交大路第三药店</v>
          </cell>
          <cell r="F159" t="str">
            <v>店长</v>
          </cell>
          <cell r="G159">
            <v>15.625</v>
          </cell>
          <cell r="H159">
            <v>16</v>
          </cell>
          <cell r="I159">
            <v>0.375</v>
          </cell>
        </row>
        <row r="160">
          <cell r="B160">
            <v>10177</v>
          </cell>
          <cell r="C160" t="str">
            <v>魏小琴</v>
          </cell>
          <cell r="D160">
            <v>726</v>
          </cell>
          <cell r="E160" t="str">
            <v>金牛区交大路第三药店</v>
          </cell>
          <cell r="F160" t="str">
            <v>营业员</v>
          </cell>
          <cell r="G160">
            <v>15.625</v>
          </cell>
          <cell r="H160">
            <v>21</v>
          </cell>
          <cell r="I160">
            <v>5.375</v>
          </cell>
        </row>
        <row r="161">
          <cell r="B161">
            <v>11429</v>
          </cell>
          <cell r="C161" t="str">
            <v>曾胜男</v>
          </cell>
          <cell r="D161">
            <v>726</v>
          </cell>
          <cell r="E161" t="str">
            <v>金牛区交大路第三药店</v>
          </cell>
          <cell r="F161" t="str">
            <v>营业员</v>
          </cell>
          <cell r="G161">
            <v>9.375</v>
          </cell>
          <cell r="H161">
            <v>14</v>
          </cell>
          <cell r="I161">
            <v>4.625</v>
          </cell>
        </row>
        <row r="162">
          <cell r="B162">
            <v>11512</v>
          </cell>
          <cell r="C162" t="str">
            <v>张茹君</v>
          </cell>
          <cell r="D162">
            <v>726</v>
          </cell>
          <cell r="E162" t="str">
            <v>金牛区交大路第三药店</v>
          </cell>
          <cell r="F162" t="str">
            <v>营业员</v>
          </cell>
          <cell r="G162">
            <v>9.375</v>
          </cell>
          <cell r="H162">
            <v>10</v>
          </cell>
          <cell r="I162">
            <v>0.625</v>
          </cell>
        </row>
        <row r="163">
          <cell r="B163">
            <v>11095</v>
          </cell>
          <cell r="C163" t="str">
            <v>胡欢</v>
          </cell>
          <cell r="D163">
            <v>745</v>
          </cell>
          <cell r="E163" t="str">
            <v>金牛区金沙路药店</v>
          </cell>
          <cell r="F163" t="str">
            <v>正式员工</v>
          </cell>
          <cell r="G163">
            <v>15</v>
          </cell>
          <cell r="H163">
            <v>16</v>
          </cell>
          <cell r="I163">
            <v>1</v>
          </cell>
        </row>
        <row r="164">
          <cell r="B164">
            <v>10205</v>
          </cell>
          <cell r="C164" t="str">
            <v>杨琼</v>
          </cell>
          <cell r="D164">
            <v>745</v>
          </cell>
          <cell r="E164" t="str">
            <v>金牛区金沙路药店</v>
          </cell>
          <cell r="F164" t="str">
            <v>店长</v>
          </cell>
          <cell r="G164">
            <v>15</v>
          </cell>
          <cell r="H164">
            <v>7</v>
          </cell>
          <cell r="I164">
            <v>-8</v>
          </cell>
          <cell r="J164">
            <v>-8</v>
          </cell>
        </row>
        <row r="165">
          <cell r="B165">
            <v>11445</v>
          </cell>
          <cell r="C165" t="str">
            <v>程欢欢</v>
          </cell>
          <cell r="D165">
            <v>745</v>
          </cell>
          <cell r="E165" t="str">
            <v>金牛区金沙路药店</v>
          </cell>
          <cell r="F165" t="str">
            <v>试用期</v>
          </cell>
          <cell r="G165">
            <v>10</v>
          </cell>
          <cell r="H165">
            <v>7</v>
          </cell>
          <cell r="I165">
            <v>-3</v>
          </cell>
          <cell r="J165">
            <v>-3</v>
          </cell>
        </row>
        <row r="166">
          <cell r="B166">
            <v>4188</v>
          </cell>
          <cell r="C166" t="str">
            <v>黄娟 </v>
          </cell>
          <cell r="D166">
            <v>391</v>
          </cell>
          <cell r="E166" t="str">
            <v>金丝街药店</v>
          </cell>
          <cell r="F166" t="str">
            <v>店长</v>
          </cell>
          <cell r="G166">
            <v>12</v>
          </cell>
          <cell r="H166">
            <v>7</v>
          </cell>
          <cell r="I166">
            <v>-5</v>
          </cell>
          <cell r="J166">
            <v>-5</v>
          </cell>
        </row>
        <row r="167">
          <cell r="B167">
            <v>4246</v>
          </cell>
          <cell r="C167" t="str">
            <v>刘樽 </v>
          </cell>
          <cell r="D167">
            <v>391</v>
          </cell>
          <cell r="E167" t="str">
            <v>金丝街药店</v>
          </cell>
          <cell r="F167" t="str">
            <v>正式员工</v>
          </cell>
          <cell r="G167">
            <v>14</v>
          </cell>
          <cell r="H167">
            <v>12</v>
          </cell>
          <cell r="I167">
            <v>-2</v>
          </cell>
          <cell r="J167">
            <v>-2</v>
          </cell>
        </row>
        <row r="168">
          <cell r="B168">
            <v>11330</v>
          </cell>
          <cell r="C168" t="str">
            <v>任嘉欣</v>
          </cell>
          <cell r="D168">
            <v>391</v>
          </cell>
          <cell r="E168" t="str">
            <v>金丝街药店</v>
          </cell>
          <cell r="F168" t="str">
            <v>实习生</v>
          </cell>
          <cell r="G168">
            <v>7</v>
          </cell>
          <cell r="H168">
            <v>3</v>
          </cell>
          <cell r="I168">
            <v>-4</v>
          </cell>
          <cell r="J168">
            <v>-4</v>
          </cell>
        </row>
        <row r="169">
          <cell r="B169">
            <v>11391</v>
          </cell>
          <cell r="C169" t="str">
            <v>蒋剑</v>
          </cell>
          <cell r="D169">
            <v>391</v>
          </cell>
          <cell r="E169" t="str">
            <v>金丝街药店</v>
          </cell>
          <cell r="F169" t="str">
            <v>试用期员工</v>
          </cell>
          <cell r="G169">
            <v>7</v>
          </cell>
          <cell r="H169">
            <v>3</v>
          </cell>
          <cell r="I169">
            <v>-4</v>
          </cell>
          <cell r="J169">
            <v>-4</v>
          </cell>
        </row>
        <row r="170">
          <cell r="B170">
            <v>990176</v>
          </cell>
          <cell r="C170" t="str">
            <v>周金梅</v>
          </cell>
          <cell r="D170">
            <v>337</v>
          </cell>
          <cell r="E170" t="str">
            <v>浆洗街药店</v>
          </cell>
          <cell r="F170" t="str">
            <v>促销</v>
          </cell>
          <cell r="G170">
            <v>8.9</v>
          </cell>
          <cell r="H170">
            <v>9</v>
          </cell>
          <cell r="I170">
            <v>0.0999999999999996</v>
          </cell>
        </row>
        <row r="171">
          <cell r="B171">
            <v>990451</v>
          </cell>
          <cell r="C171" t="str">
            <v>赵英</v>
          </cell>
          <cell r="D171">
            <v>337</v>
          </cell>
          <cell r="E171" t="str">
            <v>浆洗街药店</v>
          </cell>
          <cell r="F171" t="str">
            <v>促销</v>
          </cell>
          <cell r="G171">
            <v>8.9</v>
          </cell>
          <cell r="H171">
            <v>9</v>
          </cell>
          <cell r="I171">
            <v>0.0999999999999996</v>
          </cell>
        </row>
        <row r="172">
          <cell r="B172">
            <v>4264</v>
          </cell>
          <cell r="C172" t="str">
            <v>莫晓菊 </v>
          </cell>
          <cell r="D172">
            <v>337</v>
          </cell>
          <cell r="E172" t="str">
            <v>浆洗街药店</v>
          </cell>
          <cell r="F172" t="str">
            <v>店长</v>
          </cell>
          <cell r="G172">
            <v>6.6</v>
          </cell>
          <cell r="H172">
            <v>7</v>
          </cell>
          <cell r="I172">
            <v>0.4</v>
          </cell>
        </row>
        <row r="173">
          <cell r="B173">
            <v>4061</v>
          </cell>
          <cell r="C173" t="str">
            <v>江元梅 </v>
          </cell>
          <cell r="D173">
            <v>337</v>
          </cell>
          <cell r="E173" t="str">
            <v>浆洗街药店</v>
          </cell>
          <cell r="F173" t="str">
            <v>执业药师</v>
          </cell>
          <cell r="G173">
            <v>7.3</v>
          </cell>
          <cell r="H173">
            <v>8</v>
          </cell>
          <cell r="I173">
            <v>0.7</v>
          </cell>
        </row>
        <row r="174">
          <cell r="B174">
            <v>6965</v>
          </cell>
          <cell r="C174" t="str">
            <v>唐丽</v>
          </cell>
          <cell r="D174">
            <v>337</v>
          </cell>
          <cell r="E174" t="str">
            <v>浆洗街药店</v>
          </cell>
          <cell r="F174" t="str">
            <v>正式员工</v>
          </cell>
          <cell r="G174">
            <v>7.3</v>
          </cell>
          <cell r="H174">
            <v>8</v>
          </cell>
          <cell r="I174">
            <v>0.7</v>
          </cell>
        </row>
        <row r="175">
          <cell r="B175">
            <v>10816</v>
          </cell>
          <cell r="C175" t="str">
            <v>陈思敏</v>
          </cell>
          <cell r="D175">
            <v>337</v>
          </cell>
          <cell r="E175" t="str">
            <v>浆洗街药店</v>
          </cell>
          <cell r="F175" t="str">
            <v>正式员工</v>
          </cell>
          <cell r="G175">
            <v>7.3</v>
          </cell>
          <cell r="H175">
            <v>8</v>
          </cell>
          <cell r="I175">
            <v>0.7</v>
          </cell>
        </row>
        <row r="176">
          <cell r="B176">
            <v>11335</v>
          </cell>
          <cell r="C176" t="str">
            <v>王盛英</v>
          </cell>
          <cell r="D176">
            <v>337</v>
          </cell>
          <cell r="E176" t="str">
            <v>浆洗街药店</v>
          </cell>
          <cell r="F176" t="str">
            <v>实习生</v>
          </cell>
          <cell r="G176">
            <v>3.7</v>
          </cell>
          <cell r="H176">
            <v>7</v>
          </cell>
          <cell r="I176">
            <v>3.3</v>
          </cell>
        </row>
        <row r="177">
          <cell r="B177">
            <v>9130</v>
          </cell>
          <cell r="C177" t="str">
            <v>单菊</v>
          </cell>
          <cell r="D177">
            <v>718</v>
          </cell>
          <cell r="E177" t="str">
            <v>龙泉驿区龙泉街道驿生路药店</v>
          </cell>
          <cell r="F177" t="str">
            <v>店长</v>
          </cell>
          <cell r="G177">
            <v>10</v>
          </cell>
          <cell r="H177">
            <v>11</v>
          </cell>
          <cell r="I177">
            <v>1</v>
          </cell>
        </row>
        <row r="178">
          <cell r="B178">
            <v>11178</v>
          </cell>
          <cell r="C178" t="str">
            <v>唐冬芳</v>
          </cell>
          <cell r="D178">
            <v>718</v>
          </cell>
          <cell r="E178" t="str">
            <v>龙泉驿区龙泉街道驿生路药店</v>
          </cell>
          <cell r="F178" t="str">
            <v>营业员</v>
          </cell>
          <cell r="G178">
            <v>10</v>
          </cell>
          <cell r="H178">
            <v>10</v>
          </cell>
          <cell r="I178">
            <v>0</v>
          </cell>
        </row>
        <row r="179">
          <cell r="B179">
            <v>11244</v>
          </cell>
          <cell r="C179" t="str">
            <v>杨丽蓉</v>
          </cell>
          <cell r="D179">
            <v>718</v>
          </cell>
          <cell r="E179" t="str">
            <v>龙泉驿区龙泉街道驿生路药店</v>
          </cell>
          <cell r="F179" t="str">
            <v>营业员</v>
          </cell>
          <cell r="G179">
            <v>10</v>
          </cell>
          <cell r="H179">
            <v>6</v>
          </cell>
          <cell r="I179">
            <v>-4</v>
          </cell>
          <cell r="J179">
            <v>-4</v>
          </cell>
        </row>
        <row r="180">
          <cell r="B180">
            <v>11143</v>
          </cell>
          <cell r="C180" t="str">
            <v>张杰</v>
          </cell>
          <cell r="D180">
            <v>545</v>
          </cell>
          <cell r="E180" t="str">
            <v>龙潭西路店</v>
          </cell>
          <cell r="F180" t="str">
            <v>店长</v>
          </cell>
          <cell r="G180">
            <v>10.8</v>
          </cell>
          <cell r="H180">
            <v>0</v>
          </cell>
          <cell r="I180">
            <v>-10.8</v>
          </cell>
          <cell r="J180">
            <v>-10.8</v>
          </cell>
        </row>
        <row r="181">
          <cell r="B181">
            <v>10952</v>
          </cell>
          <cell r="C181" t="str">
            <v>张洁</v>
          </cell>
          <cell r="D181">
            <v>545</v>
          </cell>
          <cell r="E181" t="str">
            <v>龙潭西路店</v>
          </cell>
          <cell r="F181" t="str">
            <v>营业员</v>
          </cell>
          <cell r="G181">
            <v>12</v>
          </cell>
          <cell r="H181">
            <v>11</v>
          </cell>
          <cell r="I181">
            <v>-1</v>
          </cell>
          <cell r="J181">
            <v>-1</v>
          </cell>
        </row>
        <row r="182">
          <cell r="B182">
            <v>11382</v>
          </cell>
          <cell r="C182" t="str">
            <v>刘春花</v>
          </cell>
          <cell r="D182">
            <v>545</v>
          </cell>
          <cell r="E182" t="str">
            <v>龙潭西路店</v>
          </cell>
          <cell r="F182" t="str">
            <v>营业员</v>
          </cell>
          <cell r="G182">
            <v>7.2</v>
          </cell>
          <cell r="H182">
            <v>7</v>
          </cell>
          <cell r="I182">
            <v>-0.2</v>
          </cell>
          <cell r="J182">
            <v>-0.2</v>
          </cell>
        </row>
        <row r="183">
          <cell r="B183">
            <v>8731</v>
          </cell>
          <cell r="C183" t="str">
            <v>曹春燕</v>
          </cell>
          <cell r="D183">
            <v>572</v>
          </cell>
          <cell r="E183" t="str">
            <v>郫县郫筒镇东大街药店</v>
          </cell>
          <cell r="F183" t="str">
            <v>营业员</v>
          </cell>
          <cell r="G183">
            <v>10</v>
          </cell>
          <cell r="H183">
            <v>5</v>
          </cell>
          <cell r="I183">
            <v>-5</v>
          </cell>
          <cell r="J183">
            <v>-5</v>
          </cell>
        </row>
        <row r="184">
          <cell r="B184">
            <v>10186</v>
          </cell>
          <cell r="C184" t="str">
            <v>李甜甜</v>
          </cell>
          <cell r="D184">
            <v>572</v>
          </cell>
          <cell r="E184" t="str">
            <v>郫县郫筒镇东大街药店</v>
          </cell>
          <cell r="F184" t="str">
            <v>店长</v>
          </cell>
          <cell r="G184">
            <v>10</v>
          </cell>
          <cell r="H184">
            <v>3</v>
          </cell>
          <cell r="I184">
            <v>-7</v>
          </cell>
          <cell r="J184">
            <v>-7</v>
          </cell>
        </row>
        <row r="185">
          <cell r="B185">
            <v>11058</v>
          </cell>
          <cell r="C185" t="str">
            <v>罗丽</v>
          </cell>
          <cell r="D185">
            <v>572</v>
          </cell>
          <cell r="E185" t="str">
            <v>郫县郫筒镇东大街药店</v>
          </cell>
          <cell r="F185" t="str">
            <v>营业员</v>
          </cell>
          <cell r="G185">
            <v>10</v>
          </cell>
          <cell r="H185">
            <v>5</v>
          </cell>
          <cell r="I185">
            <v>-5</v>
          </cell>
          <cell r="J185">
            <v>-5</v>
          </cell>
        </row>
        <row r="186">
          <cell r="B186">
            <v>10907</v>
          </cell>
          <cell r="C186" t="str">
            <v>邓红梅</v>
          </cell>
          <cell r="D186">
            <v>572</v>
          </cell>
          <cell r="E186" t="str">
            <v>郫县郫筒镇东大街药店</v>
          </cell>
          <cell r="F186" t="str">
            <v>营业员</v>
          </cell>
          <cell r="G186">
            <v>10</v>
          </cell>
          <cell r="H186">
            <v>7</v>
          </cell>
          <cell r="I186">
            <v>-3</v>
          </cell>
          <cell r="J186">
            <v>-3</v>
          </cell>
        </row>
        <row r="187">
          <cell r="B187">
            <v>10898</v>
          </cell>
          <cell r="C187" t="str">
            <v>何媛</v>
          </cell>
          <cell r="D187">
            <v>747</v>
          </cell>
          <cell r="E187" t="str">
            <v>郫县郫筒镇一环路东南段药店</v>
          </cell>
          <cell r="F187" t="str">
            <v>店员</v>
          </cell>
          <cell r="G187">
            <v>8</v>
          </cell>
          <cell r="H187">
            <v>3</v>
          </cell>
          <cell r="I187">
            <v>-5</v>
          </cell>
          <cell r="J187">
            <v>-5</v>
          </cell>
        </row>
        <row r="188">
          <cell r="B188">
            <v>11023</v>
          </cell>
          <cell r="C188" t="str">
            <v>王俊</v>
          </cell>
          <cell r="D188">
            <v>747</v>
          </cell>
          <cell r="E188" t="str">
            <v>郫县郫筒镇一环路东南段药店</v>
          </cell>
          <cell r="F188" t="str">
            <v>店员</v>
          </cell>
          <cell r="G188">
            <v>8</v>
          </cell>
          <cell r="H188">
            <v>4</v>
          </cell>
          <cell r="I188">
            <v>-4</v>
          </cell>
          <cell r="J188">
            <v>-4</v>
          </cell>
        </row>
        <row r="189">
          <cell r="B189">
            <v>10847</v>
          </cell>
          <cell r="C189" t="str">
            <v>王娜</v>
          </cell>
          <cell r="D189">
            <v>747</v>
          </cell>
          <cell r="E189" t="str">
            <v>郫县郫筒镇一环路东南段药店</v>
          </cell>
          <cell r="F189" t="str">
            <v>店长</v>
          </cell>
          <cell r="G189">
            <v>8</v>
          </cell>
          <cell r="H189">
            <v>4</v>
          </cell>
          <cell r="I189">
            <v>-4</v>
          </cell>
          <cell r="J189">
            <v>-4</v>
          </cell>
        </row>
        <row r="190">
          <cell r="B190">
            <v>11513</v>
          </cell>
          <cell r="C190" t="str">
            <v>黄丹</v>
          </cell>
          <cell r="D190">
            <v>747</v>
          </cell>
          <cell r="E190" t="str">
            <v>郫县郫筒镇一环路东南段药店</v>
          </cell>
          <cell r="F190" t="str">
            <v>店员</v>
          </cell>
          <cell r="G190">
            <v>6</v>
          </cell>
          <cell r="H190">
            <v>0</v>
          </cell>
          <cell r="I190">
            <v>-6</v>
          </cell>
          <cell r="J190">
            <v>-6</v>
          </cell>
        </row>
        <row r="191">
          <cell r="B191">
            <v>990264</v>
          </cell>
          <cell r="C191" t="str">
            <v>张光群</v>
          </cell>
          <cell r="D191">
            <v>307</v>
          </cell>
          <cell r="E191" t="str">
            <v>旗舰店</v>
          </cell>
          <cell r="F191" t="str">
            <v>销售代表</v>
          </cell>
          <cell r="G191">
            <v>8</v>
          </cell>
          <cell r="H191">
            <v>9</v>
          </cell>
          <cell r="I191">
            <v>1</v>
          </cell>
        </row>
        <row r="192">
          <cell r="B192">
            <v>993501</v>
          </cell>
          <cell r="C192" t="str">
            <v>李金华</v>
          </cell>
          <cell r="D192">
            <v>307</v>
          </cell>
          <cell r="E192" t="str">
            <v>旗舰店</v>
          </cell>
          <cell r="F192" t="str">
            <v>销售代表</v>
          </cell>
          <cell r="G192">
            <v>8</v>
          </cell>
          <cell r="H192">
            <v>8</v>
          </cell>
          <cell r="I192">
            <v>0</v>
          </cell>
        </row>
        <row r="193">
          <cell r="B193">
            <v>991137</v>
          </cell>
          <cell r="C193" t="str">
            <v>廖桂英</v>
          </cell>
          <cell r="D193">
            <v>307</v>
          </cell>
          <cell r="E193" t="str">
            <v>旗舰店</v>
          </cell>
          <cell r="F193" t="str">
            <v>销售代表</v>
          </cell>
          <cell r="G193">
            <v>8</v>
          </cell>
          <cell r="H193">
            <v>8</v>
          </cell>
          <cell r="I193">
            <v>0</v>
          </cell>
        </row>
        <row r="194">
          <cell r="B194">
            <v>9563</v>
          </cell>
          <cell r="C194" t="str">
            <v>马昕</v>
          </cell>
          <cell r="D194">
            <v>307</v>
          </cell>
          <cell r="E194" t="str">
            <v>旗舰店</v>
          </cell>
          <cell r="F194" t="str">
            <v>营业员</v>
          </cell>
          <cell r="G194">
            <v>9</v>
          </cell>
          <cell r="H194">
            <v>8</v>
          </cell>
          <cell r="I194">
            <v>-1</v>
          </cell>
          <cell r="J194">
            <v>-1</v>
          </cell>
        </row>
        <row r="195">
          <cell r="B195">
            <v>9669</v>
          </cell>
          <cell r="C195" t="str">
            <v>唐文琼</v>
          </cell>
          <cell r="D195">
            <v>307</v>
          </cell>
          <cell r="E195" t="str">
            <v>旗舰店</v>
          </cell>
          <cell r="F195" t="str">
            <v>营业员</v>
          </cell>
          <cell r="G195">
            <v>9</v>
          </cell>
          <cell r="H195">
            <v>8</v>
          </cell>
          <cell r="I195">
            <v>-1</v>
          </cell>
          <cell r="J195">
            <v>-1</v>
          </cell>
        </row>
        <row r="196">
          <cell r="B196">
            <v>9679</v>
          </cell>
          <cell r="C196" t="str">
            <v>李佳岭</v>
          </cell>
          <cell r="D196">
            <v>307</v>
          </cell>
          <cell r="E196" t="str">
            <v>旗舰店</v>
          </cell>
          <cell r="F196" t="str">
            <v>营业员</v>
          </cell>
          <cell r="G196">
            <v>5</v>
          </cell>
          <cell r="H196">
            <v>1</v>
          </cell>
          <cell r="I196">
            <v>-4</v>
          </cell>
          <cell r="J196">
            <v>-4</v>
          </cell>
        </row>
        <row r="197">
          <cell r="B197">
            <v>7107</v>
          </cell>
          <cell r="C197" t="str">
            <v>黄长菊</v>
          </cell>
          <cell r="D197">
            <v>307</v>
          </cell>
          <cell r="E197" t="str">
            <v>旗舰店</v>
          </cell>
          <cell r="F197" t="str">
            <v>营业员</v>
          </cell>
          <cell r="G197">
            <v>9</v>
          </cell>
          <cell r="H197">
            <v>9</v>
          </cell>
          <cell r="I197">
            <v>0</v>
          </cell>
        </row>
        <row r="198">
          <cell r="B198">
            <v>10886</v>
          </cell>
          <cell r="C198" t="str">
            <v>阮丽</v>
          </cell>
          <cell r="D198">
            <v>307</v>
          </cell>
          <cell r="E198" t="str">
            <v>旗舰店</v>
          </cell>
          <cell r="F198" t="str">
            <v>营业员</v>
          </cell>
          <cell r="G198">
            <v>8</v>
          </cell>
          <cell r="H198">
            <v>3</v>
          </cell>
          <cell r="I198">
            <v>-5</v>
          </cell>
          <cell r="J198">
            <v>-5</v>
          </cell>
        </row>
        <row r="199">
          <cell r="B199">
            <v>10989</v>
          </cell>
          <cell r="C199" t="str">
            <v>阳玲</v>
          </cell>
          <cell r="D199">
            <v>307</v>
          </cell>
          <cell r="E199" t="str">
            <v>旗舰店</v>
          </cell>
          <cell r="F199" t="str">
            <v>营业员</v>
          </cell>
          <cell r="G199">
            <v>8</v>
          </cell>
          <cell r="H199">
            <v>9</v>
          </cell>
          <cell r="I199">
            <v>1</v>
          </cell>
        </row>
        <row r="200">
          <cell r="B200">
            <v>10613</v>
          </cell>
          <cell r="C200" t="str">
            <v>余志彬</v>
          </cell>
          <cell r="D200">
            <v>307</v>
          </cell>
          <cell r="E200" t="str">
            <v>旗舰店</v>
          </cell>
          <cell r="F200" t="str">
            <v>营业员</v>
          </cell>
          <cell r="G200">
            <v>8</v>
          </cell>
          <cell r="H200">
            <v>9</v>
          </cell>
          <cell r="I200">
            <v>1</v>
          </cell>
        </row>
        <row r="201">
          <cell r="B201">
            <v>8400</v>
          </cell>
          <cell r="C201" t="str">
            <v>林思敏</v>
          </cell>
          <cell r="D201">
            <v>347</v>
          </cell>
          <cell r="E201" t="str">
            <v>清江东路2药店</v>
          </cell>
          <cell r="F201" t="str">
            <v>店长</v>
          </cell>
          <cell r="G201">
            <v>40</v>
          </cell>
          <cell r="H201">
            <v>7</v>
          </cell>
          <cell r="I201">
            <v>-33</v>
          </cell>
          <cell r="J201">
            <v>-33</v>
          </cell>
        </row>
        <row r="202">
          <cell r="B202">
            <v>6989</v>
          </cell>
          <cell r="C202" t="str">
            <v>钱芳</v>
          </cell>
          <cell r="D202">
            <v>357</v>
          </cell>
          <cell r="E202" t="str">
            <v>清江东路药店</v>
          </cell>
          <cell r="F202" t="str">
            <v>店长</v>
          </cell>
          <cell r="G202">
            <v>12</v>
          </cell>
          <cell r="H202">
            <v>3</v>
          </cell>
          <cell r="I202">
            <v>-9</v>
          </cell>
          <cell r="J202">
            <v>-9</v>
          </cell>
        </row>
        <row r="203">
          <cell r="B203">
            <v>6814</v>
          </cell>
          <cell r="C203" t="str">
            <v>胡艳弘</v>
          </cell>
          <cell r="D203">
            <v>357</v>
          </cell>
          <cell r="E203" t="str">
            <v>清江东路药店</v>
          </cell>
          <cell r="F203" t="str">
            <v>营业员</v>
          </cell>
          <cell r="G203">
            <v>13</v>
          </cell>
          <cell r="H203">
            <v>5</v>
          </cell>
          <cell r="I203">
            <v>-8</v>
          </cell>
          <cell r="J203">
            <v>-8</v>
          </cell>
        </row>
        <row r="204">
          <cell r="B204">
            <v>11453</v>
          </cell>
          <cell r="C204" t="str">
            <v>李梦菊</v>
          </cell>
          <cell r="D204">
            <v>357</v>
          </cell>
          <cell r="E204" t="str">
            <v>清江东路药店</v>
          </cell>
          <cell r="F204" t="str">
            <v>营业员</v>
          </cell>
          <cell r="G204">
            <v>8</v>
          </cell>
          <cell r="H204">
            <v>2</v>
          </cell>
          <cell r="I204">
            <v>-6</v>
          </cell>
          <cell r="J204">
            <v>-6</v>
          </cell>
        </row>
        <row r="205">
          <cell r="B205">
            <v>11334</v>
          </cell>
          <cell r="C205" t="str">
            <v>黄玉桂</v>
          </cell>
          <cell r="D205">
            <v>357</v>
          </cell>
          <cell r="E205" t="str">
            <v>清江东路药店</v>
          </cell>
          <cell r="F205" t="str">
            <v>实习生，2018年1月25日进公司</v>
          </cell>
          <cell r="G205">
            <v>7</v>
          </cell>
          <cell r="H205">
            <v>0</v>
          </cell>
          <cell r="I205">
            <v>-7</v>
          </cell>
          <cell r="J205">
            <v>-7</v>
          </cell>
        </row>
        <row r="206">
          <cell r="B206">
            <v>4310</v>
          </cell>
          <cell r="C206" t="str">
            <v>戚彩 </v>
          </cell>
          <cell r="D206">
            <v>721</v>
          </cell>
          <cell r="E206" t="str">
            <v>邛崃市临邛镇洪川小区药店</v>
          </cell>
          <cell r="F206" t="str">
            <v>营业员</v>
          </cell>
          <cell r="G206">
            <v>12</v>
          </cell>
          <cell r="H206">
            <v>16</v>
          </cell>
          <cell r="I206">
            <v>4</v>
          </cell>
        </row>
        <row r="207">
          <cell r="B207">
            <v>7011</v>
          </cell>
          <cell r="C207" t="str">
            <v>杨平</v>
          </cell>
          <cell r="D207">
            <v>721</v>
          </cell>
          <cell r="E207" t="str">
            <v>邛崃市临邛镇洪川小区药店</v>
          </cell>
          <cell r="F207" t="str">
            <v>店长</v>
          </cell>
          <cell r="G207">
            <v>12</v>
          </cell>
          <cell r="H207">
            <v>15</v>
          </cell>
          <cell r="I207">
            <v>3</v>
          </cell>
        </row>
        <row r="208">
          <cell r="B208">
            <v>11441</v>
          </cell>
          <cell r="C208" t="str">
            <v>杨若澜</v>
          </cell>
          <cell r="D208">
            <v>721</v>
          </cell>
          <cell r="E208" t="str">
            <v>邛崃市临邛镇洪川小区药店</v>
          </cell>
          <cell r="F208" t="str">
            <v>营业员</v>
          </cell>
          <cell r="G208">
            <v>8</v>
          </cell>
          <cell r="H208">
            <v>16</v>
          </cell>
          <cell r="I208">
            <v>8</v>
          </cell>
        </row>
        <row r="209">
          <cell r="B209">
            <v>11619</v>
          </cell>
          <cell r="C209" t="str">
            <v>马婷婷</v>
          </cell>
          <cell r="D209">
            <v>721</v>
          </cell>
          <cell r="E209" t="str">
            <v>邛崃市临邛镇洪川小区药店</v>
          </cell>
          <cell r="F209" t="str">
            <v>营业员</v>
          </cell>
          <cell r="G209">
            <v>8</v>
          </cell>
          <cell r="H209">
            <v>13</v>
          </cell>
          <cell r="I209">
            <v>5</v>
          </cell>
        </row>
        <row r="210">
          <cell r="B210">
            <v>5764</v>
          </cell>
          <cell r="C210" t="str">
            <v>万义丽</v>
          </cell>
          <cell r="D210">
            <v>591</v>
          </cell>
          <cell r="E210" t="str">
            <v>邛崃市临邛镇长安大道药店</v>
          </cell>
          <cell r="F210" t="str">
            <v>营业员</v>
          </cell>
          <cell r="G210">
            <v>12</v>
          </cell>
          <cell r="H210">
            <v>7</v>
          </cell>
          <cell r="I210">
            <v>-5</v>
          </cell>
          <cell r="J210">
            <v>-5</v>
          </cell>
        </row>
        <row r="211">
          <cell r="B211">
            <v>7644</v>
          </cell>
          <cell r="C211" t="str">
            <v>付静</v>
          </cell>
          <cell r="D211">
            <v>591</v>
          </cell>
          <cell r="E211" t="str">
            <v>邛崃市临邛镇长安大道药店</v>
          </cell>
          <cell r="F211" t="str">
            <v>营业员</v>
          </cell>
          <cell r="G211">
            <v>12</v>
          </cell>
          <cell r="H211">
            <v>5</v>
          </cell>
          <cell r="I211">
            <v>-7</v>
          </cell>
          <cell r="J211">
            <v>-7</v>
          </cell>
        </row>
        <row r="212">
          <cell r="B212">
            <v>7645</v>
          </cell>
          <cell r="C212" t="str">
            <v>李宋琴</v>
          </cell>
          <cell r="D212">
            <v>591</v>
          </cell>
          <cell r="E212" t="str">
            <v>邛崃市临邛镇长安大道药店</v>
          </cell>
          <cell r="F212" t="str">
            <v>店长</v>
          </cell>
          <cell r="G212">
            <v>10</v>
          </cell>
          <cell r="H212">
            <v>4</v>
          </cell>
          <cell r="I212">
            <v>-6</v>
          </cell>
          <cell r="J212">
            <v>-6</v>
          </cell>
        </row>
        <row r="213">
          <cell r="B213">
            <v>11485</v>
          </cell>
          <cell r="C213" t="str">
            <v>何蕴雯</v>
          </cell>
          <cell r="D213">
            <v>591</v>
          </cell>
          <cell r="E213" t="str">
            <v>邛崃市临邛镇长安大道药店</v>
          </cell>
          <cell r="F213" t="str">
            <v>营业员</v>
          </cell>
          <cell r="G213">
            <v>6</v>
          </cell>
          <cell r="H213">
            <v>5</v>
          </cell>
          <cell r="I213">
            <v>-1</v>
          </cell>
          <cell r="J213">
            <v>-1</v>
          </cell>
        </row>
        <row r="214">
          <cell r="B214">
            <v>7403</v>
          </cell>
          <cell r="C214" t="str">
            <v>李雪梅</v>
          </cell>
          <cell r="D214">
            <v>732</v>
          </cell>
          <cell r="E214" t="str">
            <v>邛崃市羊安镇永康大道药店</v>
          </cell>
          <cell r="F214" t="str">
            <v>店长</v>
          </cell>
          <cell r="G214">
            <v>15</v>
          </cell>
          <cell r="H214">
            <v>5</v>
          </cell>
          <cell r="I214">
            <v>-10</v>
          </cell>
          <cell r="J214">
            <v>-10</v>
          </cell>
        </row>
        <row r="215">
          <cell r="B215">
            <v>9138</v>
          </cell>
          <cell r="C215" t="str">
            <v>闵雪</v>
          </cell>
          <cell r="D215">
            <v>732</v>
          </cell>
          <cell r="E215" t="str">
            <v>邛崃市羊安镇永康大道药店</v>
          </cell>
          <cell r="F215" t="str">
            <v>营业员</v>
          </cell>
          <cell r="G215">
            <v>15</v>
          </cell>
          <cell r="H215">
            <v>3</v>
          </cell>
          <cell r="I215">
            <v>-12</v>
          </cell>
          <cell r="J215">
            <v>-12</v>
          </cell>
        </row>
        <row r="216">
          <cell r="B216">
            <v>991097</v>
          </cell>
          <cell r="C216" t="str">
            <v>周静</v>
          </cell>
          <cell r="D216">
            <v>341</v>
          </cell>
          <cell r="E216" t="str">
            <v>邛崃中心药店</v>
          </cell>
          <cell r="F216" t="str">
            <v>促销</v>
          </cell>
          <cell r="G216">
            <v>8</v>
          </cell>
          <cell r="H216">
            <v>8</v>
          </cell>
          <cell r="I216">
            <v>0</v>
          </cell>
        </row>
        <row r="217">
          <cell r="B217">
            <v>992157</v>
          </cell>
          <cell r="C217" t="str">
            <v>古显琼</v>
          </cell>
          <cell r="D217">
            <v>341</v>
          </cell>
          <cell r="E217" t="str">
            <v>邛崃中心药店</v>
          </cell>
          <cell r="F217" t="str">
            <v>促销</v>
          </cell>
          <cell r="G217">
            <v>8</v>
          </cell>
          <cell r="H217">
            <v>10</v>
          </cell>
          <cell r="I217">
            <v>2</v>
          </cell>
        </row>
        <row r="218">
          <cell r="B218">
            <v>5698</v>
          </cell>
          <cell r="C218" t="str">
            <v>周有惠</v>
          </cell>
          <cell r="D218">
            <v>341</v>
          </cell>
          <cell r="E218" t="str">
            <v>邛崃中心药店</v>
          </cell>
          <cell r="F218" t="str">
            <v>营业员</v>
          </cell>
          <cell r="G218">
            <v>7</v>
          </cell>
          <cell r="H218">
            <v>7</v>
          </cell>
          <cell r="I218">
            <v>0</v>
          </cell>
        </row>
        <row r="219">
          <cell r="B219">
            <v>4187</v>
          </cell>
          <cell r="C219" t="str">
            <v>任会茹 </v>
          </cell>
          <cell r="D219">
            <v>341</v>
          </cell>
          <cell r="E219" t="str">
            <v>邛崃中心药店</v>
          </cell>
          <cell r="F219" t="str">
            <v/>
          </cell>
          <cell r="G219">
            <v>4</v>
          </cell>
          <cell r="H219">
            <v>4</v>
          </cell>
          <cell r="I219">
            <v>0</v>
          </cell>
        </row>
        <row r="220">
          <cell r="B220">
            <v>11427</v>
          </cell>
          <cell r="C220" t="str">
            <v>刘旭</v>
          </cell>
          <cell r="D220">
            <v>341</v>
          </cell>
          <cell r="E220" t="str">
            <v>邛崃中心药店</v>
          </cell>
          <cell r="F220" t="str">
            <v>试用期</v>
          </cell>
          <cell r="G220">
            <v>4</v>
          </cell>
          <cell r="H220">
            <v>4</v>
          </cell>
          <cell r="I220">
            <v>0</v>
          </cell>
        </row>
        <row r="221">
          <cell r="B221">
            <v>11481</v>
          </cell>
          <cell r="C221" t="str">
            <v>汪梦雨</v>
          </cell>
          <cell r="D221">
            <v>341</v>
          </cell>
          <cell r="E221" t="str">
            <v>邛崃中心药店</v>
          </cell>
          <cell r="F221" t="str">
            <v>试用期</v>
          </cell>
          <cell r="G221">
            <v>4</v>
          </cell>
          <cell r="H221">
            <v>4</v>
          </cell>
          <cell r="I221">
            <v>0</v>
          </cell>
        </row>
        <row r="222">
          <cell r="B222">
            <v>11483</v>
          </cell>
          <cell r="C222" t="str">
            <v>王李秋</v>
          </cell>
          <cell r="D222">
            <v>341</v>
          </cell>
          <cell r="E222" t="str">
            <v>邛崃中心药店</v>
          </cell>
          <cell r="F222" t="str">
            <v>试用期</v>
          </cell>
          <cell r="G222">
            <v>4</v>
          </cell>
          <cell r="H222">
            <v>4</v>
          </cell>
          <cell r="I222">
            <v>0</v>
          </cell>
        </row>
        <row r="223">
          <cell r="B223">
            <v>11372</v>
          </cell>
          <cell r="C223" t="str">
            <v>古素琼</v>
          </cell>
          <cell r="D223">
            <v>341</v>
          </cell>
          <cell r="E223" t="str">
            <v>邛崃中心药店</v>
          </cell>
          <cell r="F223" t="str">
            <v>营业员</v>
          </cell>
          <cell r="G223">
            <v>7</v>
          </cell>
          <cell r="H223">
            <v>7</v>
          </cell>
          <cell r="I223">
            <v>0</v>
          </cell>
        </row>
        <row r="224">
          <cell r="B224">
            <v>11490</v>
          </cell>
          <cell r="C224" t="str">
            <v>杨晓毅</v>
          </cell>
          <cell r="D224">
            <v>341</v>
          </cell>
          <cell r="E224" t="str">
            <v>邛崃中心药店</v>
          </cell>
          <cell r="F224" t="str">
            <v>试用期</v>
          </cell>
          <cell r="G224">
            <v>4</v>
          </cell>
          <cell r="H224">
            <v>4</v>
          </cell>
          <cell r="I224">
            <v>0</v>
          </cell>
        </row>
        <row r="225">
          <cell r="B225">
            <v>4024</v>
          </cell>
          <cell r="C225" t="str">
            <v>向海英 </v>
          </cell>
          <cell r="D225">
            <v>517</v>
          </cell>
          <cell r="E225" t="str">
            <v>青羊区北东街店</v>
          </cell>
          <cell r="F225" t="str">
            <v>店长</v>
          </cell>
          <cell r="G225">
            <v>13</v>
          </cell>
          <cell r="H225">
            <v>7</v>
          </cell>
          <cell r="I225">
            <v>-6</v>
          </cell>
          <cell r="J225">
            <v>-6</v>
          </cell>
        </row>
        <row r="226">
          <cell r="B226">
            <v>4022</v>
          </cell>
          <cell r="C226" t="str">
            <v>罗纬 </v>
          </cell>
          <cell r="D226">
            <v>517</v>
          </cell>
          <cell r="E226" t="str">
            <v>青羊区北东街店</v>
          </cell>
          <cell r="F226" t="str">
            <v>营业员</v>
          </cell>
          <cell r="G226">
            <v>13</v>
          </cell>
          <cell r="H226">
            <v>9</v>
          </cell>
          <cell r="I226">
            <v>-4</v>
          </cell>
          <cell r="J226">
            <v>-4</v>
          </cell>
        </row>
        <row r="227">
          <cell r="B227">
            <v>10893</v>
          </cell>
          <cell r="C227" t="str">
            <v>鲁雪</v>
          </cell>
          <cell r="D227">
            <v>517</v>
          </cell>
          <cell r="E227" t="str">
            <v>青羊区北东街店</v>
          </cell>
          <cell r="F227" t="str">
            <v>营业员</v>
          </cell>
          <cell r="G227">
            <v>12</v>
          </cell>
          <cell r="H227">
            <v>11</v>
          </cell>
          <cell r="I227">
            <v>-1</v>
          </cell>
          <cell r="J227">
            <v>-1</v>
          </cell>
        </row>
        <row r="228">
          <cell r="B228">
            <v>11319</v>
          </cell>
          <cell r="C228" t="str">
            <v>卫荟垟</v>
          </cell>
          <cell r="D228">
            <v>517</v>
          </cell>
          <cell r="E228" t="str">
            <v>青羊区北东街店</v>
          </cell>
          <cell r="F228" t="str">
            <v>实习生</v>
          </cell>
          <cell r="G228">
            <v>12</v>
          </cell>
          <cell r="H228">
            <v>5</v>
          </cell>
          <cell r="I228">
            <v>-7</v>
          </cell>
          <cell r="J228">
            <v>-7</v>
          </cell>
        </row>
        <row r="229">
          <cell r="B229">
            <v>10857</v>
          </cell>
          <cell r="C229" t="str">
            <v>余济秀</v>
          </cell>
          <cell r="D229">
            <v>570</v>
          </cell>
          <cell r="E229" t="str">
            <v>青羊区浣花滨河路药店</v>
          </cell>
          <cell r="F229" t="str">
            <v>营业员</v>
          </cell>
          <cell r="G229">
            <v>15</v>
          </cell>
          <cell r="H229">
            <v>4</v>
          </cell>
          <cell r="I229">
            <v>-11</v>
          </cell>
          <cell r="J229">
            <v>-11</v>
          </cell>
        </row>
        <row r="230">
          <cell r="B230">
            <v>11231</v>
          </cell>
          <cell r="C230" t="str">
            <v>肖瑶</v>
          </cell>
          <cell r="D230">
            <v>570</v>
          </cell>
          <cell r="E230" t="str">
            <v>青羊区浣花滨河路药店</v>
          </cell>
          <cell r="F230" t="str">
            <v>店长</v>
          </cell>
          <cell r="G230">
            <v>15</v>
          </cell>
          <cell r="H230">
            <v>14</v>
          </cell>
          <cell r="I230">
            <v>-1</v>
          </cell>
          <cell r="J230">
            <v>-1</v>
          </cell>
        </row>
        <row r="231">
          <cell r="B231">
            <v>4444</v>
          </cell>
          <cell r="C231" t="str">
            <v>冯莉 </v>
          </cell>
          <cell r="D231">
            <v>582</v>
          </cell>
          <cell r="E231" t="str">
            <v>青羊区十二桥药店</v>
          </cell>
          <cell r="F231" t="str">
            <v>营业员</v>
          </cell>
          <cell r="G231">
            <v>10</v>
          </cell>
          <cell r="H231">
            <v>2</v>
          </cell>
          <cell r="I231">
            <v>-8</v>
          </cell>
          <cell r="J231">
            <v>-8</v>
          </cell>
        </row>
        <row r="232">
          <cell r="B232">
            <v>990035</v>
          </cell>
          <cell r="C232" t="str">
            <v>羊玉梅</v>
          </cell>
          <cell r="D232">
            <v>582</v>
          </cell>
          <cell r="E232" t="str">
            <v>青羊区十二桥药店</v>
          </cell>
          <cell r="F232" t="str">
            <v>销售代表</v>
          </cell>
          <cell r="G232">
            <v>10</v>
          </cell>
          <cell r="H232">
            <v>4</v>
          </cell>
          <cell r="I232">
            <v>-6</v>
          </cell>
          <cell r="J232">
            <v>-6</v>
          </cell>
        </row>
        <row r="233">
          <cell r="B233">
            <v>4147</v>
          </cell>
          <cell r="C233" t="str">
            <v>周思 </v>
          </cell>
          <cell r="D233">
            <v>582</v>
          </cell>
          <cell r="E233" t="str">
            <v>青羊区十二桥药店</v>
          </cell>
          <cell r="F233" t="str">
            <v>店长</v>
          </cell>
          <cell r="G233">
            <v>10</v>
          </cell>
          <cell r="H233">
            <v>9</v>
          </cell>
          <cell r="I233">
            <v>-1</v>
          </cell>
          <cell r="J233">
            <v>-1</v>
          </cell>
        </row>
        <row r="234">
          <cell r="B234">
            <v>11099</v>
          </cell>
          <cell r="C234" t="str">
            <v>王锐锋</v>
          </cell>
          <cell r="D234">
            <v>582</v>
          </cell>
          <cell r="E234" t="str">
            <v>青羊区十二桥药店</v>
          </cell>
          <cell r="F234" t="str">
            <v>实习生</v>
          </cell>
          <cell r="G234">
            <v>10</v>
          </cell>
          <cell r="H234">
            <v>2</v>
          </cell>
          <cell r="I234">
            <v>-8</v>
          </cell>
          <cell r="J234">
            <v>-8</v>
          </cell>
        </row>
        <row r="235">
          <cell r="B235">
            <v>11089</v>
          </cell>
          <cell r="C235" t="str">
            <v>郑佳</v>
          </cell>
          <cell r="D235">
            <v>582</v>
          </cell>
          <cell r="E235" t="str">
            <v>青羊区十二桥药店</v>
          </cell>
          <cell r="F235" t="str">
            <v>营业员</v>
          </cell>
          <cell r="G235">
            <v>10</v>
          </cell>
          <cell r="H235">
            <v>3</v>
          </cell>
          <cell r="I235">
            <v>-7</v>
          </cell>
          <cell r="J235">
            <v>-7</v>
          </cell>
        </row>
        <row r="236">
          <cell r="B236">
            <v>5844</v>
          </cell>
          <cell r="C236" t="str">
            <v>王丽超</v>
          </cell>
          <cell r="D236">
            <v>349</v>
          </cell>
          <cell r="E236" t="str">
            <v>人民中路店</v>
          </cell>
          <cell r="F236" t="str">
            <v>营业员</v>
          </cell>
          <cell r="G236">
            <v>15</v>
          </cell>
          <cell r="H236">
            <v>1</v>
          </cell>
          <cell r="I236">
            <v>-14</v>
          </cell>
          <cell r="J236">
            <v>-14</v>
          </cell>
        </row>
        <row r="237">
          <cell r="B237">
            <v>10809</v>
          </cell>
          <cell r="C237" t="str">
            <v>易金莉</v>
          </cell>
          <cell r="D237">
            <v>349</v>
          </cell>
          <cell r="E237" t="str">
            <v>人民中路店</v>
          </cell>
          <cell r="F237" t="str">
            <v>店长</v>
          </cell>
          <cell r="G237">
            <v>14</v>
          </cell>
          <cell r="H237">
            <v>17</v>
          </cell>
          <cell r="I237">
            <v>3</v>
          </cell>
        </row>
        <row r="238">
          <cell r="B238">
            <v>11398</v>
          </cell>
          <cell r="C238" t="str">
            <v>张甦</v>
          </cell>
          <cell r="D238">
            <v>349</v>
          </cell>
          <cell r="E238" t="str">
            <v>人民中路店</v>
          </cell>
          <cell r="F238" t="str">
            <v>试用期营业员</v>
          </cell>
          <cell r="G238">
            <v>8</v>
          </cell>
          <cell r="H238">
            <v>4</v>
          </cell>
          <cell r="I238">
            <v>-4</v>
          </cell>
          <cell r="J238">
            <v>-4</v>
          </cell>
        </row>
        <row r="239">
          <cell r="B239">
            <v>11484</v>
          </cell>
          <cell r="C239" t="str">
            <v>何亚</v>
          </cell>
          <cell r="D239">
            <v>349</v>
          </cell>
          <cell r="E239" t="str">
            <v>人民中路店</v>
          </cell>
          <cell r="F239" t="str">
            <v>试用期</v>
          </cell>
          <cell r="G239">
            <v>3</v>
          </cell>
          <cell r="H239">
            <v>5</v>
          </cell>
          <cell r="I239">
            <v>2</v>
          </cell>
        </row>
        <row r="240">
          <cell r="B240">
            <v>10586</v>
          </cell>
          <cell r="C240" t="str">
            <v>曹娉</v>
          </cell>
          <cell r="D240">
            <v>339</v>
          </cell>
          <cell r="E240" t="str">
            <v>沙河源药店</v>
          </cell>
          <cell r="F240" t="str">
            <v>营业员</v>
          </cell>
          <cell r="G240">
            <v>15</v>
          </cell>
          <cell r="H240">
            <v>4</v>
          </cell>
          <cell r="I240">
            <v>-11</v>
          </cell>
          <cell r="J240">
            <v>-11</v>
          </cell>
        </row>
        <row r="241">
          <cell r="B241">
            <v>997727</v>
          </cell>
          <cell r="C241" t="str">
            <v>杨素芬</v>
          </cell>
          <cell r="D241">
            <v>339</v>
          </cell>
          <cell r="E241" t="str">
            <v>沙河源药店</v>
          </cell>
          <cell r="F241" t="str">
            <v>店长</v>
          </cell>
          <cell r="G241">
            <v>7</v>
          </cell>
          <cell r="H241">
            <v>2</v>
          </cell>
          <cell r="I241">
            <v>-5</v>
          </cell>
          <cell r="J241">
            <v>-5</v>
          </cell>
        </row>
        <row r="242">
          <cell r="B242">
            <v>11324</v>
          </cell>
          <cell r="C242" t="str">
            <v>钱佳佳</v>
          </cell>
          <cell r="D242">
            <v>339</v>
          </cell>
          <cell r="E242" t="str">
            <v>沙河源药店</v>
          </cell>
          <cell r="F242" t="str">
            <v>实习生</v>
          </cell>
          <cell r="G242">
            <v>9</v>
          </cell>
          <cell r="H242">
            <v>2</v>
          </cell>
          <cell r="I242">
            <v>-7</v>
          </cell>
          <cell r="J242">
            <v>-7</v>
          </cell>
        </row>
        <row r="243">
          <cell r="B243">
            <v>11394</v>
          </cell>
          <cell r="C243" t="str">
            <v>黎婷婷</v>
          </cell>
          <cell r="D243">
            <v>339</v>
          </cell>
          <cell r="E243" t="str">
            <v>沙河源药店</v>
          </cell>
          <cell r="F243" t="str">
            <v>试用期</v>
          </cell>
          <cell r="G243">
            <v>9</v>
          </cell>
          <cell r="H243">
            <v>3</v>
          </cell>
          <cell r="I243">
            <v>-6</v>
          </cell>
          <cell r="J243">
            <v>-6</v>
          </cell>
        </row>
        <row r="244">
          <cell r="B244">
            <v>6472</v>
          </cell>
          <cell r="C244" t="str">
            <v>胡建梅</v>
          </cell>
          <cell r="D244">
            <v>56</v>
          </cell>
          <cell r="E244" t="str">
            <v>三江店</v>
          </cell>
          <cell r="F244" t="str">
            <v>店员</v>
          </cell>
          <cell r="G244">
            <v>15</v>
          </cell>
          <cell r="H244">
            <v>24</v>
          </cell>
          <cell r="I244">
            <v>9</v>
          </cell>
        </row>
        <row r="245">
          <cell r="B245">
            <v>10983</v>
          </cell>
          <cell r="C245" t="str">
            <v>何倩倩</v>
          </cell>
          <cell r="D245">
            <v>56</v>
          </cell>
          <cell r="E245" t="str">
            <v>三江店</v>
          </cell>
          <cell r="F245" t="str">
            <v>店长</v>
          </cell>
          <cell r="G245">
            <v>15</v>
          </cell>
          <cell r="H245">
            <v>8</v>
          </cell>
          <cell r="I245">
            <v>-7</v>
          </cell>
          <cell r="J245">
            <v>-7</v>
          </cell>
        </row>
        <row r="246">
          <cell r="B246">
            <v>990467</v>
          </cell>
          <cell r="C246" t="str">
            <v>叶素英</v>
          </cell>
          <cell r="D246">
            <v>355</v>
          </cell>
          <cell r="E246" t="str">
            <v>双林路药店</v>
          </cell>
          <cell r="F246" t="str">
            <v>促销</v>
          </cell>
          <cell r="G246">
            <v>10.3</v>
          </cell>
          <cell r="H246">
            <v>10</v>
          </cell>
          <cell r="I246">
            <v>-0.300000000000001</v>
          </cell>
          <cell r="J246">
            <v>-0.300000000000001</v>
          </cell>
        </row>
        <row r="247">
          <cell r="B247">
            <v>6544</v>
          </cell>
          <cell r="C247" t="str">
            <v>陈志勇</v>
          </cell>
          <cell r="D247">
            <v>355</v>
          </cell>
          <cell r="E247" t="str">
            <v>双林路药店</v>
          </cell>
          <cell r="F247" t="str">
            <v>营业员</v>
          </cell>
          <cell r="G247">
            <v>8.4</v>
          </cell>
          <cell r="H247">
            <v>11</v>
          </cell>
          <cell r="I247">
            <v>2.6</v>
          </cell>
        </row>
        <row r="248">
          <cell r="B248">
            <v>8233</v>
          </cell>
          <cell r="C248" t="str">
            <v>张玉</v>
          </cell>
          <cell r="D248">
            <v>355</v>
          </cell>
          <cell r="E248" t="str">
            <v>双林路药店</v>
          </cell>
          <cell r="F248" t="str">
            <v>营业员</v>
          </cell>
          <cell r="G248">
            <v>8.4</v>
          </cell>
          <cell r="H248">
            <v>8</v>
          </cell>
          <cell r="I248">
            <v>-0.4</v>
          </cell>
          <cell r="J248">
            <v>-0.4</v>
          </cell>
        </row>
        <row r="249">
          <cell r="B249">
            <v>9895</v>
          </cell>
          <cell r="C249" t="str">
            <v>梅茜</v>
          </cell>
          <cell r="D249">
            <v>355</v>
          </cell>
          <cell r="E249" t="str">
            <v>双林路药店</v>
          </cell>
          <cell r="F249" t="str">
            <v>店长</v>
          </cell>
          <cell r="G249">
            <v>7.6</v>
          </cell>
          <cell r="H249">
            <v>8</v>
          </cell>
          <cell r="I249">
            <v>0.4</v>
          </cell>
        </row>
        <row r="250">
          <cell r="B250">
            <v>11396</v>
          </cell>
          <cell r="C250" t="str">
            <v>罗传浩</v>
          </cell>
          <cell r="D250">
            <v>355</v>
          </cell>
          <cell r="E250" t="str">
            <v>双林路药店</v>
          </cell>
          <cell r="F250" t="str">
            <v>试用期员工</v>
          </cell>
          <cell r="G250">
            <v>5.3</v>
          </cell>
          <cell r="H250">
            <v>6</v>
          </cell>
          <cell r="I250">
            <v>0.7</v>
          </cell>
        </row>
        <row r="251">
          <cell r="B251">
            <v>5501</v>
          </cell>
          <cell r="C251" t="str">
            <v>邹惠</v>
          </cell>
          <cell r="D251">
            <v>733</v>
          </cell>
          <cell r="E251" t="str">
            <v>双流区东升街道三强西路药店</v>
          </cell>
          <cell r="F251" t="str">
            <v>店长</v>
          </cell>
          <cell r="G251">
            <v>9</v>
          </cell>
          <cell r="H251">
            <v>7</v>
          </cell>
          <cell r="I251">
            <v>-2</v>
          </cell>
          <cell r="J251">
            <v>-2</v>
          </cell>
        </row>
        <row r="252">
          <cell r="B252">
            <v>11110</v>
          </cell>
          <cell r="C252" t="str">
            <v>袁媛</v>
          </cell>
          <cell r="D252">
            <v>733</v>
          </cell>
          <cell r="E252" t="str">
            <v>双流区东升街道三强西路药店</v>
          </cell>
          <cell r="F252" t="str">
            <v>员工</v>
          </cell>
          <cell r="G252">
            <v>4</v>
          </cell>
          <cell r="H252">
            <v>2</v>
          </cell>
          <cell r="I252">
            <v>-2</v>
          </cell>
          <cell r="J252">
            <v>-2</v>
          </cell>
        </row>
        <row r="253">
          <cell r="B253">
            <v>11004</v>
          </cell>
          <cell r="C253" t="str">
            <v>李银萍</v>
          </cell>
          <cell r="D253">
            <v>733</v>
          </cell>
          <cell r="E253" t="str">
            <v>双流区东升街道三强西路药店</v>
          </cell>
          <cell r="F253" t="str">
            <v>员工</v>
          </cell>
          <cell r="G253">
            <v>7</v>
          </cell>
          <cell r="H253">
            <v>10</v>
          </cell>
          <cell r="I253">
            <v>3</v>
          </cell>
        </row>
        <row r="254">
          <cell r="B254">
            <v>9295</v>
          </cell>
          <cell r="C254" t="str">
            <v>纪莉萍</v>
          </cell>
          <cell r="D254">
            <v>573</v>
          </cell>
          <cell r="E254" t="str">
            <v>双流锦华路一段药店</v>
          </cell>
          <cell r="F254" t="str">
            <v>店长</v>
          </cell>
          <cell r="G254">
            <v>12</v>
          </cell>
          <cell r="H254">
            <v>6</v>
          </cell>
          <cell r="I254">
            <v>-6</v>
          </cell>
          <cell r="J254">
            <v>-6</v>
          </cell>
        </row>
        <row r="255">
          <cell r="B255">
            <v>11118</v>
          </cell>
          <cell r="C255" t="str">
            <v>陈星宇</v>
          </cell>
          <cell r="D255">
            <v>573</v>
          </cell>
          <cell r="E255" t="str">
            <v>双流锦华路一段药店</v>
          </cell>
          <cell r="F255" t="str">
            <v>实习生</v>
          </cell>
          <cell r="G255">
            <v>11</v>
          </cell>
          <cell r="H255">
            <v>4</v>
          </cell>
          <cell r="I255">
            <v>-7</v>
          </cell>
          <cell r="J255">
            <v>-7</v>
          </cell>
        </row>
        <row r="256">
          <cell r="B256">
            <v>11463</v>
          </cell>
          <cell r="C256" t="str">
            <v>黄丹</v>
          </cell>
          <cell r="D256">
            <v>573</v>
          </cell>
          <cell r="E256" t="str">
            <v>双流锦华路一段药店</v>
          </cell>
          <cell r="F256" t="str">
            <v>试用期</v>
          </cell>
          <cell r="G256">
            <v>7</v>
          </cell>
          <cell r="H256">
            <v>11</v>
          </cell>
          <cell r="I256">
            <v>4</v>
          </cell>
        </row>
        <row r="257">
          <cell r="B257">
            <v>5344</v>
          </cell>
          <cell r="C257" t="str">
            <v>贾静</v>
          </cell>
          <cell r="D257">
            <v>379</v>
          </cell>
          <cell r="E257" t="str">
            <v>土龙路药店</v>
          </cell>
          <cell r="F257" t="str">
            <v>营业员</v>
          </cell>
          <cell r="G257">
            <v>13</v>
          </cell>
          <cell r="H257">
            <v>17</v>
          </cell>
          <cell r="I257">
            <v>4</v>
          </cell>
        </row>
        <row r="258">
          <cell r="B258">
            <v>6830</v>
          </cell>
          <cell r="C258" t="str">
            <v>刘新</v>
          </cell>
          <cell r="D258">
            <v>379</v>
          </cell>
          <cell r="E258" t="str">
            <v>土龙路药店</v>
          </cell>
          <cell r="F258" t="str">
            <v>店长</v>
          </cell>
          <cell r="G258">
            <v>14</v>
          </cell>
          <cell r="H258">
            <v>23</v>
          </cell>
          <cell r="I258">
            <v>9</v>
          </cell>
        </row>
        <row r="259">
          <cell r="B259">
            <v>6831</v>
          </cell>
          <cell r="C259" t="str">
            <v>何英</v>
          </cell>
          <cell r="D259">
            <v>379</v>
          </cell>
          <cell r="E259" t="str">
            <v>土龙路药店</v>
          </cell>
          <cell r="F259" t="str">
            <v>营业员</v>
          </cell>
          <cell r="G259">
            <v>13</v>
          </cell>
          <cell r="H259">
            <v>9</v>
          </cell>
          <cell r="I259">
            <v>-4</v>
          </cell>
          <cell r="J259">
            <v>-4</v>
          </cell>
        </row>
        <row r="260">
          <cell r="B260">
            <v>8075</v>
          </cell>
          <cell r="C260" t="str">
            <v>钟友群</v>
          </cell>
          <cell r="D260">
            <v>373</v>
          </cell>
          <cell r="E260" t="str">
            <v>通盈街药店</v>
          </cell>
          <cell r="F260" t="str">
            <v>营业员</v>
          </cell>
          <cell r="G260">
            <v>15</v>
          </cell>
          <cell r="H260">
            <v>36</v>
          </cell>
          <cell r="I260">
            <v>21</v>
          </cell>
        </row>
        <row r="261">
          <cell r="B261">
            <v>8903</v>
          </cell>
          <cell r="C261" t="str">
            <v>赵君兰</v>
          </cell>
          <cell r="D261">
            <v>373</v>
          </cell>
          <cell r="E261" t="str">
            <v>通盈街药店</v>
          </cell>
          <cell r="F261" t="str">
            <v>副店长</v>
          </cell>
          <cell r="G261">
            <v>15</v>
          </cell>
          <cell r="H261">
            <v>4</v>
          </cell>
          <cell r="I261">
            <v>-11</v>
          </cell>
          <cell r="J261">
            <v>-11</v>
          </cell>
        </row>
        <row r="262">
          <cell r="B262">
            <v>11452</v>
          </cell>
          <cell r="C262" t="str">
            <v>王娟</v>
          </cell>
          <cell r="D262">
            <v>373</v>
          </cell>
          <cell r="E262" t="str">
            <v>通盈街药店</v>
          </cell>
          <cell r="F262" t="str">
            <v>试用期</v>
          </cell>
          <cell r="G262">
            <v>10</v>
          </cell>
          <cell r="H262">
            <v>10</v>
          </cell>
          <cell r="I262">
            <v>0</v>
          </cell>
        </row>
        <row r="263">
          <cell r="B263">
            <v>5519</v>
          </cell>
          <cell r="C263" t="str">
            <v>黄玲</v>
          </cell>
          <cell r="D263">
            <v>744</v>
          </cell>
          <cell r="E263" t="str">
            <v>武侯区科华街药店</v>
          </cell>
          <cell r="F263" t="str">
            <v>店长</v>
          </cell>
          <cell r="G263">
            <v>13</v>
          </cell>
          <cell r="H263">
            <v>2</v>
          </cell>
          <cell r="I263">
            <v>-11</v>
          </cell>
          <cell r="J263">
            <v>-11</v>
          </cell>
        </row>
        <row r="264">
          <cell r="B264">
            <v>8957</v>
          </cell>
          <cell r="C264" t="str">
            <v>闵腾西</v>
          </cell>
          <cell r="D264">
            <v>744</v>
          </cell>
          <cell r="E264" t="str">
            <v>武侯区科华街药店</v>
          </cell>
          <cell r="F264" t="str">
            <v>营业员</v>
          </cell>
          <cell r="G264">
            <v>13</v>
          </cell>
          <cell r="H264">
            <v>5</v>
          </cell>
          <cell r="I264">
            <v>-8</v>
          </cell>
          <cell r="J264">
            <v>-8</v>
          </cell>
        </row>
        <row r="265">
          <cell r="B265">
            <v>11104</v>
          </cell>
          <cell r="C265" t="str">
            <v>许巧丽</v>
          </cell>
          <cell r="D265">
            <v>744</v>
          </cell>
          <cell r="E265" t="str">
            <v>武侯区科华街药店</v>
          </cell>
          <cell r="F265" t="str">
            <v>营业员</v>
          </cell>
          <cell r="G265">
            <v>10</v>
          </cell>
          <cell r="H265">
            <v>6</v>
          </cell>
          <cell r="I265">
            <v>-4</v>
          </cell>
          <cell r="J265">
            <v>-4</v>
          </cell>
        </row>
        <row r="266">
          <cell r="B266">
            <v>11620</v>
          </cell>
          <cell r="C266" t="str">
            <v>尹萍</v>
          </cell>
          <cell r="D266">
            <v>744</v>
          </cell>
          <cell r="E266" t="str">
            <v>武侯区科华街药店</v>
          </cell>
          <cell r="F266" t="str">
            <v>营业员</v>
          </cell>
          <cell r="G266">
            <v>4</v>
          </cell>
          <cell r="H266">
            <v>2</v>
          </cell>
          <cell r="I266">
            <v>-2</v>
          </cell>
          <cell r="J266">
            <v>-2</v>
          </cell>
        </row>
        <row r="267">
          <cell r="B267">
            <v>5457</v>
          </cell>
          <cell r="C267" t="str">
            <v>江月红</v>
          </cell>
          <cell r="D267">
            <v>513</v>
          </cell>
          <cell r="E267" t="str">
            <v>武侯区顺和街店</v>
          </cell>
          <cell r="F267" t="str">
            <v>副店长</v>
          </cell>
          <cell r="G267">
            <v>14</v>
          </cell>
          <cell r="H267">
            <v>20</v>
          </cell>
          <cell r="I267">
            <v>6</v>
          </cell>
        </row>
        <row r="268">
          <cell r="B268">
            <v>9760</v>
          </cell>
          <cell r="C268" t="str">
            <v>李媛2</v>
          </cell>
          <cell r="D268">
            <v>513</v>
          </cell>
          <cell r="E268" t="str">
            <v>武侯区顺和街店</v>
          </cell>
          <cell r="F268" t="str">
            <v>营业员</v>
          </cell>
          <cell r="G268">
            <v>16</v>
          </cell>
          <cell r="H268">
            <v>34</v>
          </cell>
          <cell r="I268">
            <v>18</v>
          </cell>
        </row>
        <row r="269">
          <cell r="B269">
            <v>11329</v>
          </cell>
          <cell r="C269" t="str">
            <v>彭燕</v>
          </cell>
          <cell r="D269">
            <v>513</v>
          </cell>
          <cell r="E269" t="str">
            <v>武侯区顺和街店</v>
          </cell>
          <cell r="F269" t="str">
            <v>实习生（2018.1.26进公司）</v>
          </cell>
          <cell r="G269">
            <v>10</v>
          </cell>
          <cell r="H269">
            <v>6</v>
          </cell>
          <cell r="I269">
            <v>-4</v>
          </cell>
          <cell r="J269">
            <v>-4</v>
          </cell>
        </row>
        <row r="270">
          <cell r="B270">
            <v>5589</v>
          </cell>
          <cell r="C270" t="str">
            <v>罗璇</v>
          </cell>
          <cell r="D270">
            <v>329</v>
          </cell>
          <cell r="E270" t="str">
            <v>温江店</v>
          </cell>
          <cell r="F270" t="str">
            <v>店员</v>
          </cell>
          <cell r="G270">
            <v>11</v>
          </cell>
          <cell r="H270">
            <v>3</v>
          </cell>
          <cell r="I270">
            <v>-8</v>
          </cell>
          <cell r="J270">
            <v>-8</v>
          </cell>
        </row>
        <row r="271">
          <cell r="B271">
            <v>9988</v>
          </cell>
          <cell r="C271" t="str">
            <v>夏彩红</v>
          </cell>
          <cell r="D271">
            <v>329</v>
          </cell>
          <cell r="E271" t="str">
            <v>温江店</v>
          </cell>
          <cell r="F271" t="str">
            <v>店长</v>
          </cell>
          <cell r="G271">
            <v>11</v>
          </cell>
          <cell r="H271">
            <v>5</v>
          </cell>
          <cell r="I271">
            <v>-6</v>
          </cell>
          <cell r="J271">
            <v>-6</v>
          </cell>
        </row>
        <row r="272">
          <cell r="B272">
            <v>10900</v>
          </cell>
          <cell r="C272" t="str">
            <v>刘敏</v>
          </cell>
          <cell r="D272">
            <v>329</v>
          </cell>
          <cell r="E272" t="str">
            <v>温江店</v>
          </cell>
          <cell r="F272" t="str">
            <v>店员</v>
          </cell>
          <cell r="G272">
            <v>11</v>
          </cell>
          <cell r="H272">
            <v>4</v>
          </cell>
          <cell r="I272">
            <v>-7</v>
          </cell>
          <cell r="J272">
            <v>-7</v>
          </cell>
        </row>
        <row r="273">
          <cell r="B273">
            <v>11321</v>
          </cell>
          <cell r="C273" t="str">
            <v>周姝灵</v>
          </cell>
          <cell r="D273">
            <v>329</v>
          </cell>
          <cell r="E273" t="str">
            <v>温江店</v>
          </cell>
          <cell r="F273" t="str">
            <v>实习生</v>
          </cell>
          <cell r="G273">
            <v>7</v>
          </cell>
          <cell r="H273">
            <v>2</v>
          </cell>
          <cell r="I273">
            <v>-5</v>
          </cell>
          <cell r="J273">
            <v>-5</v>
          </cell>
        </row>
        <row r="274">
          <cell r="B274">
            <v>4133</v>
          </cell>
          <cell r="C274" t="str">
            <v>毛春英 </v>
          </cell>
          <cell r="D274">
            <v>101453</v>
          </cell>
          <cell r="E274" t="str">
            <v>温江区公平街道江安路药店</v>
          </cell>
          <cell r="F274" t="str">
            <v>营业员</v>
          </cell>
          <cell r="G274">
            <v>8</v>
          </cell>
          <cell r="H274">
            <v>9</v>
          </cell>
          <cell r="I274">
            <v>1</v>
          </cell>
        </row>
        <row r="275">
          <cell r="B275">
            <v>10927</v>
          </cell>
          <cell r="C275" t="str">
            <v>王馨</v>
          </cell>
          <cell r="D275">
            <v>101453</v>
          </cell>
          <cell r="E275" t="str">
            <v>温江区公平街道江安路药店</v>
          </cell>
          <cell r="F275" t="str">
            <v>店长</v>
          </cell>
          <cell r="G275">
            <v>8</v>
          </cell>
          <cell r="H275">
            <v>7</v>
          </cell>
          <cell r="I275">
            <v>-1</v>
          </cell>
          <cell r="J275">
            <v>-1</v>
          </cell>
        </row>
        <row r="276">
          <cell r="B276">
            <v>10956</v>
          </cell>
          <cell r="C276" t="str">
            <v>文清芳</v>
          </cell>
          <cell r="D276">
            <v>101453</v>
          </cell>
          <cell r="E276" t="str">
            <v>温江区公平街道江安路药店</v>
          </cell>
          <cell r="F276" t="str">
            <v>营业员</v>
          </cell>
          <cell r="G276">
            <v>8</v>
          </cell>
          <cell r="H276">
            <v>5</v>
          </cell>
          <cell r="I276">
            <v>-3</v>
          </cell>
          <cell r="J276">
            <v>-3</v>
          </cell>
        </row>
        <row r="277">
          <cell r="B277">
            <v>11389</v>
          </cell>
          <cell r="C277" t="str">
            <v>毛露瑶</v>
          </cell>
          <cell r="D277">
            <v>101453</v>
          </cell>
          <cell r="E277" t="str">
            <v>温江区公平街道江安路药店</v>
          </cell>
          <cell r="F277" t="str">
            <v>试用期</v>
          </cell>
          <cell r="G277">
            <v>6</v>
          </cell>
          <cell r="H277">
            <v>9</v>
          </cell>
          <cell r="I277">
            <v>3</v>
          </cell>
        </row>
        <row r="278">
          <cell r="B278">
            <v>4518</v>
          </cell>
          <cell r="C278" t="str">
            <v>王慧</v>
          </cell>
          <cell r="D278">
            <v>755</v>
          </cell>
          <cell r="E278" t="str">
            <v>温江区柳城街道鱼凫路药店</v>
          </cell>
          <cell r="F278" t="str">
            <v>店长</v>
          </cell>
          <cell r="G278">
            <v>3</v>
          </cell>
          <cell r="H278">
            <v>7</v>
          </cell>
          <cell r="I278">
            <v>4</v>
          </cell>
        </row>
        <row r="279">
          <cell r="B279">
            <v>9931</v>
          </cell>
          <cell r="C279" t="str">
            <v>李小凤</v>
          </cell>
          <cell r="D279">
            <v>755</v>
          </cell>
          <cell r="E279" t="str">
            <v>温江区柳城街道鱼凫路药店</v>
          </cell>
          <cell r="F279" t="str">
            <v>营业员</v>
          </cell>
          <cell r="G279">
            <v>2</v>
          </cell>
          <cell r="H279">
            <v>2</v>
          </cell>
          <cell r="I279">
            <v>0</v>
          </cell>
        </row>
        <row r="280">
          <cell r="B280">
            <v>11101</v>
          </cell>
          <cell r="C280" t="str">
            <v>杨小琴</v>
          </cell>
          <cell r="D280">
            <v>755</v>
          </cell>
          <cell r="E280" t="str">
            <v>温江区柳城街道鱼凫路药店</v>
          </cell>
          <cell r="F280" t="str">
            <v>营业员</v>
          </cell>
          <cell r="G280">
            <v>3</v>
          </cell>
          <cell r="H280">
            <v>2</v>
          </cell>
          <cell r="I280">
            <v>-1</v>
          </cell>
          <cell r="J280">
            <v>-1</v>
          </cell>
        </row>
        <row r="281">
          <cell r="B281">
            <v>11337</v>
          </cell>
          <cell r="C281" t="str">
            <v>李钰</v>
          </cell>
          <cell r="D281">
            <v>755</v>
          </cell>
          <cell r="E281" t="str">
            <v>温江区柳城街道鱼凫路药店</v>
          </cell>
          <cell r="F281" t="str">
            <v>实习生</v>
          </cell>
          <cell r="G281">
            <v>2</v>
          </cell>
          <cell r="H281">
            <v>1</v>
          </cell>
          <cell r="I281">
            <v>-1</v>
          </cell>
          <cell r="J281">
            <v>-1</v>
          </cell>
        </row>
        <row r="282">
          <cell r="B282">
            <v>5954</v>
          </cell>
          <cell r="C282" t="str">
            <v>祁荣</v>
          </cell>
          <cell r="D282">
            <v>385</v>
          </cell>
          <cell r="E282" t="str">
            <v>五津西路药店</v>
          </cell>
          <cell r="F282" t="str">
            <v>执业药师</v>
          </cell>
          <cell r="G282">
            <v>17</v>
          </cell>
          <cell r="H282">
            <v>17</v>
          </cell>
          <cell r="I282">
            <v>0</v>
          </cell>
        </row>
        <row r="283">
          <cell r="B283">
            <v>7317</v>
          </cell>
          <cell r="C283" t="str">
            <v>王燕丽</v>
          </cell>
          <cell r="D283">
            <v>385</v>
          </cell>
          <cell r="E283" t="str">
            <v>五津西路药店</v>
          </cell>
          <cell r="F283" t="str">
            <v>门店店长兼执业药师</v>
          </cell>
          <cell r="G283">
            <v>14</v>
          </cell>
          <cell r="H283">
            <v>24</v>
          </cell>
          <cell r="I283">
            <v>10</v>
          </cell>
        </row>
        <row r="284">
          <cell r="B284">
            <v>7749</v>
          </cell>
          <cell r="C284" t="str">
            <v>刘芬</v>
          </cell>
          <cell r="D284">
            <v>385</v>
          </cell>
          <cell r="E284" t="str">
            <v>五津西路药店</v>
          </cell>
          <cell r="F284" t="str">
            <v>营业员</v>
          </cell>
          <cell r="G284">
            <v>14</v>
          </cell>
          <cell r="H284">
            <v>14</v>
          </cell>
          <cell r="I284">
            <v>0</v>
          </cell>
        </row>
        <row r="285">
          <cell r="B285">
            <v>11458</v>
          </cell>
          <cell r="C285" t="str">
            <v>李迎新</v>
          </cell>
          <cell r="D285">
            <v>385</v>
          </cell>
          <cell r="E285" t="str">
            <v>五津西路药店</v>
          </cell>
          <cell r="F285" t="str">
            <v/>
          </cell>
          <cell r="G285">
            <v>5</v>
          </cell>
          <cell r="H285">
            <v>2</v>
          </cell>
          <cell r="I285">
            <v>-3</v>
          </cell>
          <cell r="J285">
            <v>-3</v>
          </cell>
        </row>
        <row r="286">
          <cell r="B286">
            <v>4302</v>
          </cell>
          <cell r="C286" t="str">
            <v>周娟 </v>
          </cell>
          <cell r="D286">
            <v>311</v>
          </cell>
          <cell r="E286" t="str">
            <v>西部店</v>
          </cell>
          <cell r="F286" t="str">
            <v>营业员</v>
          </cell>
          <cell r="G286">
            <v>26</v>
          </cell>
          <cell r="H286">
            <v>1</v>
          </cell>
          <cell r="I286">
            <v>-25</v>
          </cell>
          <cell r="J286">
            <v>-25</v>
          </cell>
        </row>
        <row r="287">
          <cell r="B287">
            <v>4093</v>
          </cell>
          <cell r="C287" t="str">
            <v>杨素芬 </v>
          </cell>
          <cell r="D287">
            <v>311</v>
          </cell>
          <cell r="E287" t="str">
            <v>西部店</v>
          </cell>
          <cell r="F287" t="str">
            <v>店长</v>
          </cell>
          <cell r="G287">
            <v>24</v>
          </cell>
          <cell r="H287">
            <v>0</v>
          </cell>
          <cell r="I287">
            <v>-24</v>
          </cell>
          <cell r="J287">
            <v>-24</v>
          </cell>
        </row>
        <row r="288">
          <cell r="B288">
            <v>7662</v>
          </cell>
          <cell r="C288" t="str">
            <v>郑万利</v>
          </cell>
          <cell r="D288">
            <v>709</v>
          </cell>
          <cell r="E288" t="str">
            <v>新都区马超东路店</v>
          </cell>
          <cell r="F288" t="str">
            <v>店长</v>
          </cell>
          <cell r="G288">
            <v>12.4</v>
          </cell>
          <cell r="H288">
            <v>8</v>
          </cell>
          <cell r="I288">
            <v>-4.4</v>
          </cell>
          <cell r="J288">
            <v>-4.4</v>
          </cell>
        </row>
        <row r="289">
          <cell r="B289">
            <v>11125</v>
          </cell>
          <cell r="C289" t="str">
            <v>刘雨婷</v>
          </cell>
          <cell r="D289">
            <v>709</v>
          </cell>
          <cell r="E289" t="str">
            <v>新都区马超东路店</v>
          </cell>
          <cell r="F289" t="str">
            <v>营业员</v>
          </cell>
          <cell r="G289">
            <v>13.8</v>
          </cell>
          <cell r="H289">
            <v>11</v>
          </cell>
          <cell r="I289">
            <v>-2.8</v>
          </cell>
          <cell r="J289">
            <v>-2.8</v>
          </cell>
        </row>
        <row r="290">
          <cell r="B290">
            <v>11465</v>
          </cell>
          <cell r="C290" t="str">
            <v>陈丽媛</v>
          </cell>
          <cell r="D290">
            <v>709</v>
          </cell>
          <cell r="E290" t="str">
            <v>新都区马超东路店</v>
          </cell>
          <cell r="F290" t="str">
            <v>店员</v>
          </cell>
          <cell r="G290">
            <v>6.9</v>
          </cell>
          <cell r="H290">
            <v>16</v>
          </cell>
          <cell r="I290">
            <v>9.1</v>
          </cell>
        </row>
        <row r="291">
          <cell r="B291">
            <v>11486</v>
          </cell>
          <cell r="C291" t="str">
            <v>苟俊驰</v>
          </cell>
          <cell r="D291">
            <v>709</v>
          </cell>
          <cell r="E291" t="str">
            <v>新都区马超东路店</v>
          </cell>
          <cell r="F291" t="str">
            <v>店员</v>
          </cell>
          <cell r="G291">
            <v>6.9</v>
          </cell>
          <cell r="H291">
            <v>5</v>
          </cell>
          <cell r="I291">
            <v>-1.9</v>
          </cell>
          <cell r="J291">
            <v>-1.9</v>
          </cell>
        </row>
        <row r="292">
          <cell r="B292">
            <v>4325</v>
          </cell>
          <cell r="C292" t="str">
            <v>朱朝霞 </v>
          </cell>
          <cell r="D292">
            <v>730</v>
          </cell>
          <cell r="E292" t="str">
            <v>新都区新繁镇繁江北路药店</v>
          </cell>
          <cell r="F292" t="str">
            <v>店长</v>
          </cell>
          <cell r="G292">
            <v>10</v>
          </cell>
          <cell r="H292">
            <v>16</v>
          </cell>
          <cell r="I292">
            <v>6</v>
          </cell>
        </row>
        <row r="293">
          <cell r="B293">
            <v>6810</v>
          </cell>
          <cell r="C293" t="str">
            <v>范旭</v>
          </cell>
          <cell r="D293">
            <v>730</v>
          </cell>
          <cell r="E293" t="str">
            <v>新都区新繁镇繁江北路药店</v>
          </cell>
          <cell r="F293" t="str">
            <v>营业员</v>
          </cell>
          <cell r="G293">
            <v>13</v>
          </cell>
          <cell r="H293">
            <v>16</v>
          </cell>
          <cell r="I293">
            <v>3</v>
          </cell>
        </row>
        <row r="294">
          <cell r="B294">
            <v>8038</v>
          </cell>
          <cell r="C294" t="str">
            <v>钟学兰</v>
          </cell>
          <cell r="D294">
            <v>730</v>
          </cell>
          <cell r="E294" t="str">
            <v>新都区新繁镇繁江北路药店</v>
          </cell>
          <cell r="F294" t="str">
            <v>营业员</v>
          </cell>
          <cell r="G294">
            <v>13</v>
          </cell>
          <cell r="H294">
            <v>13</v>
          </cell>
          <cell r="I294">
            <v>0</v>
          </cell>
        </row>
        <row r="295">
          <cell r="B295">
            <v>8338</v>
          </cell>
          <cell r="C295" t="str">
            <v>蔡小丽</v>
          </cell>
          <cell r="D295">
            <v>730</v>
          </cell>
          <cell r="E295" t="str">
            <v>新都区新繁镇繁江北路药店</v>
          </cell>
          <cell r="F295" t="str">
            <v>执业药师</v>
          </cell>
          <cell r="G295">
            <v>14</v>
          </cell>
          <cell r="H295">
            <v>17</v>
          </cell>
          <cell r="I295">
            <v>3</v>
          </cell>
        </row>
        <row r="296">
          <cell r="B296">
            <v>4330</v>
          </cell>
          <cell r="C296" t="str">
            <v>郑红艳 </v>
          </cell>
          <cell r="D296">
            <v>514</v>
          </cell>
          <cell r="E296" t="str">
            <v>新津邓双镇岷江店</v>
          </cell>
          <cell r="F296" t="str">
            <v>营业员</v>
          </cell>
          <cell r="G296">
            <v>15</v>
          </cell>
          <cell r="H296">
            <v>13</v>
          </cell>
          <cell r="I296">
            <v>-2</v>
          </cell>
          <cell r="J296">
            <v>-2</v>
          </cell>
        </row>
        <row r="297">
          <cell r="B297">
            <v>5406</v>
          </cell>
          <cell r="C297" t="str">
            <v>张琴</v>
          </cell>
          <cell r="D297">
            <v>514</v>
          </cell>
          <cell r="E297" t="str">
            <v>新津邓双镇岷江店</v>
          </cell>
          <cell r="F297" t="str">
            <v>店长</v>
          </cell>
          <cell r="G297">
            <v>13</v>
          </cell>
          <cell r="H297">
            <v>12</v>
          </cell>
          <cell r="I297">
            <v>-1</v>
          </cell>
          <cell r="J297">
            <v>-1</v>
          </cell>
        </row>
        <row r="298">
          <cell r="B298">
            <v>6251</v>
          </cell>
          <cell r="C298" t="str">
            <v>薛燕</v>
          </cell>
          <cell r="D298">
            <v>514</v>
          </cell>
          <cell r="E298" t="str">
            <v>新津邓双镇岷江店</v>
          </cell>
          <cell r="F298" t="str">
            <v>营业员</v>
          </cell>
          <cell r="G298">
            <v>15</v>
          </cell>
          <cell r="H298">
            <v>5</v>
          </cell>
          <cell r="I298">
            <v>-10</v>
          </cell>
          <cell r="J298">
            <v>-10</v>
          </cell>
        </row>
        <row r="299">
          <cell r="B299">
            <v>11503</v>
          </cell>
          <cell r="C299" t="str">
            <v>谌美静</v>
          </cell>
          <cell r="D299">
            <v>514</v>
          </cell>
          <cell r="E299" t="str">
            <v>新津邓双镇岷江店</v>
          </cell>
          <cell r="F299" t="str">
            <v>试用期员工</v>
          </cell>
          <cell r="G299">
            <v>7</v>
          </cell>
          <cell r="H299">
            <v>5</v>
          </cell>
          <cell r="I299">
            <v>-2</v>
          </cell>
          <cell r="J299">
            <v>-2</v>
          </cell>
        </row>
        <row r="300">
          <cell r="B300">
            <v>4196</v>
          </cell>
          <cell r="C300" t="str">
            <v>李红梅 </v>
          </cell>
          <cell r="D300">
            <v>102567</v>
          </cell>
          <cell r="E300" t="str">
            <v>新津县五津镇武阳西路药店</v>
          </cell>
          <cell r="F300" t="str">
            <v>店长</v>
          </cell>
          <cell r="G300">
            <v>15</v>
          </cell>
          <cell r="H300">
            <v>2</v>
          </cell>
          <cell r="I300">
            <v>-13</v>
          </cell>
          <cell r="J300">
            <v>-13</v>
          </cell>
        </row>
        <row r="301">
          <cell r="B301">
            <v>8489</v>
          </cell>
          <cell r="C301" t="str">
            <v>朱春梅</v>
          </cell>
          <cell r="D301">
            <v>102567</v>
          </cell>
          <cell r="E301" t="str">
            <v>新津县五津镇武阳西路药店</v>
          </cell>
          <cell r="F301" t="str">
            <v>执业药师</v>
          </cell>
          <cell r="G301">
            <v>15</v>
          </cell>
          <cell r="H301">
            <v>3</v>
          </cell>
          <cell r="I301">
            <v>-12</v>
          </cell>
          <cell r="J301">
            <v>-12</v>
          </cell>
        </row>
        <row r="302">
          <cell r="B302">
            <v>5408</v>
          </cell>
          <cell r="C302" t="str">
            <v>张建</v>
          </cell>
          <cell r="D302">
            <v>387</v>
          </cell>
          <cell r="E302" t="str">
            <v>新乐中街药店</v>
          </cell>
          <cell r="F302" t="str">
            <v>店长</v>
          </cell>
          <cell r="G302">
            <v>20</v>
          </cell>
          <cell r="H302">
            <v>21</v>
          </cell>
          <cell r="I302">
            <v>1</v>
          </cell>
        </row>
        <row r="303">
          <cell r="B303">
            <v>5701</v>
          </cell>
          <cell r="C303" t="str">
            <v>任远芳</v>
          </cell>
          <cell r="D303">
            <v>387</v>
          </cell>
          <cell r="E303" t="str">
            <v>新乐中街药店</v>
          </cell>
          <cell r="F303" t="str">
            <v>营业员</v>
          </cell>
          <cell r="G303">
            <v>20</v>
          </cell>
          <cell r="H303">
            <v>18</v>
          </cell>
          <cell r="I303">
            <v>-2</v>
          </cell>
          <cell r="J303">
            <v>-2</v>
          </cell>
        </row>
        <row r="304">
          <cell r="B304">
            <v>10856</v>
          </cell>
          <cell r="C304" t="str">
            <v>陈会</v>
          </cell>
          <cell r="D304">
            <v>387</v>
          </cell>
          <cell r="E304" t="str">
            <v>新乐中街药店</v>
          </cell>
          <cell r="F304" t="str">
            <v>营业员</v>
          </cell>
          <cell r="G304">
            <v>20</v>
          </cell>
          <cell r="H304">
            <v>16</v>
          </cell>
          <cell r="I304">
            <v>-4</v>
          </cell>
          <cell r="J304">
            <v>-4</v>
          </cell>
        </row>
        <row r="305">
          <cell r="B305">
            <v>8940</v>
          </cell>
          <cell r="C305" t="str">
            <v>罗婷</v>
          </cell>
          <cell r="D305">
            <v>377</v>
          </cell>
          <cell r="E305" t="str">
            <v>新园大道药店</v>
          </cell>
          <cell r="F305" t="str">
            <v>店长</v>
          </cell>
          <cell r="G305">
            <v>16.4</v>
          </cell>
          <cell r="H305">
            <v>10</v>
          </cell>
          <cell r="I305">
            <v>-6.4</v>
          </cell>
          <cell r="J305">
            <v>-6.4</v>
          </cell>
        </row>
        <row r="306">
          <cell r="B306">
            <v>11119</v>
          </cell>
          <cell r="C306" t="str">
            <v>黄伦倩</v>
          </cell>
          <cell r="D306">
            <v>377</v>
          </cell>
          <cell r="E306" t="str">
            <v>新园大道药店</v>
          </cell>
          <cell r="F306" t="str">
            <v>营业员</v>
          </cell>
          <cell r="G306">
            <v>14.5</v>
          </cell>
          <cell r="H306">
            <v>1</v>
          </cell>
          <cell r="I306">
            <v>-13.5</v>
          </cell>
          <cell r="J306">
            <v>-13.5</v>
          </cell>
        </row>
        <row r="307">
          <cell r="B307">
            <v>11328</v>
          </cell>
          <cell r="C307" t="str">
            <v>毕铭艺</v>
          </cell>
          <cell r="D307">
            <v>377</v>
          </cell>
          <cell r="E307" t="str">
            <v>新园大道药店</v>
          </cell>
          <cell r="F307" t="str">
            <v>实习生</v>
          </cell>
          <cell r="G307">
            <v>9.1</v>
          </cell>
          <cell r="H307">
            <v>3</v>
          </cell>
          <cell r="I307">
            <v>-6.1</v>
          </cell>
          <cell r="J307">
            <v>-6.1</v>
          </cell>
        </row>
        <row r="308">
          <cell r="B308">
            <v>9112</v>
          </cell>
          <cell r="C308" t="str">
            <v>庄静</v>
          </cell>
          <cell r="D308">
            <v>371</v>
          </cell>
          <cell r="E308" t="str">
            <v>兴义镇万兴路药店</v>
          </cell>
          <cell r="F308" t="str">
            <v>店长</v>
          </cell>
          <cell r="G308">
            <v>13.5</v>
          </cell>
          <cell r="H308">
            <v>8</v>
          </cell>
          <cell r="I308">
            <v>-5.5</v>
          </cell>
          <cell r="J308">
            <v>-5.5</v>
          </cell>
        </row>
        <row r="309">
          <cell r="B309">
            <v>11387</v>
          </cell>
          <cell r="C309" t="str">
            <v>伍映利</v>
          </cell>
          <cell r="D309">
            <v>371</v>
          </cell>
          <cell r="E309" t="str">
            <v>兴义镇万兴路药店</v>
          </cell>
          <cell r="F309" t="str">
            <v>营业员</v>
          </cell>
          <cell r="G309">
            <v>8.25</v>
          </cell>
          <cell r="H309">
            <v>8</v>
          </cell>
          <cell r="I309">
            <v>-0.25</v>
          </cell>
          <cell r="J309">
            <v>-0.25</v>
          </cell>
        </row>
        <row r="310">
          <cell r="B310">
            <v>11388</v>
          </cell>
          <cell r="C310" t="str">
            <v>张丹</v>
          </cell>
          <cell r="D310">
            <v>371</v>
          </cell>
          <cell r="E310" t="str">
            <v>兴义镇万兴路药店</v>
          </cell>
          <cell r="F310" t="str">
            <v>营业员</v>
          </cell>
          <cell r="G310">
            <v>8.25</v>
          </cell>
          <cell r="H310">
            <v>17</v>
          </cell>
          <cell r="I310">
            <v>8.75</v>
          </cell>
        </row>
        <row r="311">
          <cell r="B311">
            <v>5623</v>
          </cell>
          <cell r="C311" t="str">
            <v>郭祥</v>
          </cell>
          <cell r="D311">
            <v>359</v>
          </cell>
          <cell r="E311" t="str">
            <v>枣子巷药店</v>
          </cell>
          <cell r="F311" t="str">
            <v>店长</v>
          </cell>
          <cell r="G311">
            <v>10</v>
          </cell>
          <cell r="H311">
            <v>8</v>
          </cell>
          <cell r="I311">
            <v>-2</v>
          </cell>
          <cell r="J311">
            <v>-2</v>
          </cell>
        </row>
        <row r="312">
          <cell r="B312">
            <v>10904</v>
          </cell>
          <cell r="C312" t="str">
            <v>解超霞</v>
          </cell>
          <cell r="D312">
            <v>359</v>
          </cell>
          <cell r="E312" t="str">
            <v>枣子巷药店</v>
          </cell>
          <cell r="F312" t="str">
            <v>营业员</v>
          </cell>
          <cell r="G312">
            <v>10</v>
          </cell>
          <cell r="H312">
            <v>1</v>
          </cell>
          <cell r="I312">
            <v>-9</v>
          </cell>
          <cell r="J312">
            <v>-9</v>
          </cell>
        </row>
        <row r="313">
          <cell r="B313">
            <v>10463</v>
          </cell>
          <cell r="C313" t="str">
            <v>王兰</v>
          </cell>
          <cell r="D313">
            <v>359</v>
          </cell>
          <cell r="E313" t="str">
            <v>枣子巷药店</v>
          </cell>
          <cell r="F313" t="str">
            <v>营业员</v>
          </cell>
          <cell r="G313">
            <v>10</v>
          </cell>
          <cell r="H313">
            <v>5</v>
          </cell>
          <cell r="I313">
            <v>-5</v>
          </cell>
          <cell r="J313">
            <v>-5</v>
          </cell>
        </row>
        <row r="314">
          <cell r="B314">
            <v>10860</v>
          </cell>
          <cell r="C314" t="str">
            <v>付能梅</v>
          </cell>
          <cell r="D314">
            <v>359</v>
          </cell>
          <cell r="E314" t="str">
            <v>枣子巷药店</v>
          </cell>
          <cell r="F314" t="str">
            <v>营业员</v>
          </cell>
          <cell r="G314">
            <v>10</v>
          </cell>
          <cell r="H314">
            <v>6</v>
          </cell>
          <cell r="I314">
            <v>-4</v>
          </cell>
          <cell r="J314">
            <v>-4</v>
          </cell>
        </row>
        <row r="315">
          <cell r="B315">
            <v>6492</v>
          </cell>
          <cell r="C315" t="str">
            <v>何丽萍</v>
          </cell>
          <cell r="D315">
            <v>713</v>
          </cell>
          <cell r="E315" t="str">
            <v>都江堰聚源镇药店</v>
          </cell>
          <cell r="F315" t="str">
            <v>店长</v>
          </cell>
          <cell r="G315">
            <v>20</v>
          </cell>
          <cell r="H315">
            <v>25</v>
          </cell>
          <cell r="I315">
            <v>5</v>
          </cell>
        </row>
        <row r="316">
          <cell r="B316">
            <v>11449</v>
          </cell>
          <cell r="C316" t="str">
            <v>蒲旭荣</v>
          </cell>
          <cell r="D316">
            <v>713</v>
          </cell>
          <cell r="E316" t="str">
            <v>都江堰聚源镇药店</v>
          </cell>
          <cell r="F316" t="str">
            <v>营业员试用期.</v>
          </cell>
          <cell r="G316">
            <v>10</v>
          </cell>
          <cell r="H316">
            <v>7</v>
          </cell>
          <cell r="I316">
            <v>-3</v>
          </cell>
          <cell r="J316">
            <v>-3</v>
          </cell>
        </row>
        <row r="317">
          <cell r="E317" t="str">
            <v>合计</v>
          </cell>
        </row>
        <row r="317">
          <cell r="J317">
            <v>-1031.35</v>
          </cell>
        </row>
        <row r="319">
          <cell r="E319" t="str">
            <v>营运部：</v>
          </cell>
        </row>
        <row r="319">
          <cell r="I319" t="str">
            <v>制表人：刘美玲</v>
          </cell>
        </row>
      </sheetData>
      <sheetData sheetId="5"/>
    </sheetDataSet>
  </externalBook>
</externalLink>
</file>

<file path=xl/externalLinks/externalLink2.xml><?xml version="1.0" encoding="utf-8"?>
<externalLink xmlns="http://schemas.openxmlformats.org/spreadsheetml/2006/main">
  <externalBook xmlns:r="http://schemas.openxmlformats.org/officeDocument/2006/relationships" r:id="rId1">
    <sheetNames>
      <sheetName val="id"/>
      <sheetName val="片区完成率"/>
      <sheetName val="门店任务"/>
      <sheetName val="员工完成情况表"/>
      <sheetName val="Sheet2"/>
      <sheetName val="Sheet1"/>
    </sheetNames>
    <sheetDataSet>
      <sheetData sheetId="0"/>
      <sheetData sheetId="1"/>
      <sheetData sheetId="2"/>
      <sheetData sheetId="3"/>
      <sheetData sheetId="4"/>
      <sheetData sheetId="5">
        <row r="2">
          <cell r="B2" t="str">
            <v>人员id</v>
          </cell>
          <cell r="C2" t="str">
            <v>人员名</v>
          </cell>
          <cell r="D2" t="str">
            <v>门店id</v>
          </cell>
          <cell r="E2" t="str">
            <v>门店名</v>
          </cell>
          <cell r="F2" t="str">
            <v>职务</v>
          </cell>
          <cell r="G2" t="str">
            <v>任务</v>
          </cell>
          <cell r="H2" t="str">
            <v>实际销售数量</v>
          </cell>
          <cell r="I2" t="str">
            <v>完成率</v>
          </cell>
          <cell r="J2" t="str">
            <v>销售金额</v>
          </cell>
          <cell r="K2" t="str">
            <v>处罚金额</v>
          </cell>
        </row>
        <row r="3">
          <cell r="B3">
            <v>4033</v>
          </cell>
          <cell r="C3" t="str">
            <v>蒋雪琴 </v>
          </cell>
          <cell r="D3">
            <v>750</v>
          </cell>
          <cell r="E3" t="str">
            <v>成都成汉太极大药房有限公司</v>
          </cell>
          <cell r="F3" t="str">
            <v>店长</v>
          </cell>
          <cell r="G3">
            <v>23</v>
          </cell>
          <cell r="H3">
            <v>20</v>
          </cell>
          <cell r="I3">
            <v>0.869565217391304</v>
          </cell>
          <cell r="J3">
            <v>2046.53</v>
          </cell>
        </row>
        <row r="4">
          <cell r="B4">
            <v>10889</v>
          </cell>
          <cell r="C4" t="str">
            <v>胡人元</v>
          </cell>
          <cell r="D4">
            <v>750</v>
          </cell>
          <cell r="E4" t="str">
            <v>成都成汉太极大药房有限公司</v>
          </cell>
          <cell r="F4" t="str">
            <v>营业员</v>
          </cell>
          <cell r="G4">
            <v>23</v>
          </cell>
          <cell r="H4">
            <v>12</v>
          </cell>
          <cell r="I4">
            <v>0.521739130434783</v>
          </cell>
          <cell r="J4">
            <v>1342</v>
          </cell>
          <cell r="K4">
            <v>-100</v>
          </cell>
        </row>
        <row r="5">
          <cell r="B5">
            <v>11088</v>
          </cell>
          <cell r="C5" t="str">
            <v>吴伟利</v>
          </cell>
          <cell r="D5">
            <v>750</v>
          </cell>
          <cell r="E5" t="str">
            <v>成都成汉太极大药房有限公司</v>
          </cell>
          <cell r="F5" t="str">
            <v>营业员</v>
          </cell>
          <cell r="G5">
            <v>23</v>
          </cell>
          <cell r="H5">
            <v>23</v>
          </cell>
          <cell r="I5">
            <v>1</v>
          </cell>
          <cell r="J5">
            <v>1657.26</v>
          </cell>
        </row>
        <row r="6">
          <cell r="B6">
            <v>11622</v>
          </cell>
          <cell r="C6" t="str">
            <v>甘俊莉</v>
          </cell>
          <cell r="D6">
            <v>750</v>
          </cell>
          <cell r="E6" t="str">
            <v>成都成汉太极大药房有限公司</v>
          </cell>
          <cell r="F6" t="str">
            <v>试用期</v>
          </cell>
          <cell r="G6">
            <v>14</v>
          </cell>
          <cell r="H6">
            <v>11</v>
          </cell>
          <cell r="I6">
            <v>0.785714285714286</v>
          </cell>
          <cell r="J6">
            <v>935.22</v>
          </cell>
        </row>
        <row r="7">
          <cell r="B7">
            <v>7917</v>
          </cell>
          <cell r="C7" t="str">
            <v>杨伟钰</v>
          </cell>
          <cell r="D7">
            <v>515</v>
          </cell>
          <cell r="E7" t="str">
            <v>成华区崔家店路药店</v>
          </cell>
          <cell r="F7" t="str">
            <v>营业员</v>
          </cell>
          <cell r="G7">
            <v>19.1</v>
          </cell>
          <cell r="H7">
            <v>13</v>
          </cell>
          <cell r="I7">
            <v>0.680628272251309</v>
          </cell>
          <cell r="J7">
            <v>996.74</v>
          </cell>
          <cell r="K7">
            <v>-50</v>
          </cell>
        </row>
        <row r="8">
          <cell r="B8">
            <v>7006</v>
          </cell>
          <cell r="C8" t="str">
            <v>吕彩霞</v>
          </cell>
          <cell r="D8">
            <v>515</v>
          </cell>
          <cell r="E8" t="str">
            <v>成华区崔家店路药店</v>
          </cell>
          <cell r="F8" t="str">
            <v>店长</v>
          </cell>
          <cell r="G8">
            <v>17.1</v>
          </cell>
          <cell r="H8">
            <v>9</v>
          </cell>
          <cell r="I8">
            <v>0.526315789473684</v>
          </cell>
          <cell r="J8">
            <v>766.03</v>
          </cell>
          <cell r="K8">
            <v>-100</v>
          </cell>
        </row>
        <row r="9">
          <cell r="B9">
            <v>11102</v>
          </cell>
          <cell r="C9" t="str">
            <v>周宇琳</v>
          </cell>
          <cell r="D9">
            <v>515</v>
          </cell>
          <cell r="E9" t="str">
            <v>成华区崔家店路药店</v>
          </cell>
          <cell r="F9" t="str">
            <v>营业员</v>
          </cell>
          <cell r="G9">
            <v>11.4</v>
          </cell>
          <cell r="H9">
            <v>-2</v>
          </cell>
          <cell r="I9">
            <v>-0.175438596491228</v>
          </cell>
          <cell r="J9">
            <v>-68.01</v>
          </cell>
          <cell r="K9">
            <v>-100</v>
          </cell>
        </row>
        <row r="10">
          <cell r="B10">
            <v>11397</v>
          </cell>
          <cell r="C10" t="str">
            <v>曾佳敏</v>
          </cell>
          <cell r="D10">
            <v>515</v>
          </cell>
          <cell r="E10" t="str">
            <v>成华区崔家店路药店</v>
          </cell>
          <cell r="F10" t="str">
            <v>营业员</v>
          </cell>
          <cell r="G10">
            <v>11.4</v>
          </cell>
          <cell r="H10">
            <v>0</v>
          </cell>
          <cell r="I10">
            <v>0</v>
          </cell>
          <cell r="J10">
            <v>0</v>
          </cell>
          <cell r="K10">
            <v>-100</v>
          </cell>
        </row>
        <row r="11">
          <cell r="B11">
            <v>5641</v>
          </cell>
          <cell r="C11" t="str">
            <v>舒海燕</v>
          </cell>
          <cell r="D11">
            <v>581</v>
          </cell>
          <cell r="E11" t="str">
            <v>成华区二环路北四段药店</v>
          </cell>
          <cell r="F11" t="str">
            <v>店长</v>
          </cell>
          <cell r="G11">
            <v>20</v>
          </cell>
          <cell r="H11">
            <v>13.95</v>
          </cell>
          <cell r="I11">
            <v>0.6975</v>
          </cell>
          <cell r="J11">
            <v>1149.6</v>
          </cell>
          <cell r="K11">
            <v>-50</v>
          </cell>
        </row>
        <row r="12">
          <cell r="B12">
            <v>7279</v>
          </cell>
          <cell r="C12" t="str">
            <v>李可</v>
          </cell>
          <cell r="D12">
            <v>581</v>
          </cell>
          <cell r="E12" t="str">
            <v>成华区二环路北四段药店</v>
          </cell>
          <cell r="F12" t="str">
            <v>营业员</v>
          </cell>
          <cell r="G12">
            <v>24</v>
          </cell>
          <cell r="H12">
            <v>27.7</v>
          </cell>
          <cell r="I12">
            <v>1.15416666666667</v>
          </cell>
          <cell r="J12">
            <v>2317.83</v>
          </cell>
        </row>
        <row r="13">
          <cell r="B13">
            <v>7666</v>
          </cell>
          <cell r="C13" t="str">
            <v>曾艳</v>
          </cell>
          <cell r="D13">
            <v>581</v>
          </cell>
          <cell r="E13" t="str">
            <v>成华区二环路北四段药店</v>
          </cell>
          <cell r="F13" t="str">
            <v/>
          </cell>
          <cell r="G13">
            <v>18</v>
          </cell>
          <cell r="H13">
            <v>0.2</v>
          </cell>
          <cell r="I13">
            <v>0.0111111111111111</v>
          </cell>
          <cell r="J13">
            <v>23.2</v>
          </cell>
          <cell r="K13">
            <v>-100</v>
          </cell>
        </row>
        <row r="14">
          <cell r="B14">
            <v>11596</v>
          </cell>
          <cell r="C14" t="str">
            <v>冯静</v>
          </cell>
          <cell r="D14">
            <v>581</v>
          </cell>
          <cell r="E14" t="str">
            <v>成华区二环路北四段药店</v>
          </cell>
          <cell r="F14" t="str">
            <v>实习生</v>
          </cell>
          <cell r="G14">
            <v>17</v>
          </cell>
          <cell r="H14">
            <v>6.3</v>
          </cell>
          <cell r="I14">
            <v>0.370588235294118</v>
          </cell>
          <cell r="J14">
            <v>500.62</v>
          </cell>
          <cell r="K14">
            <v>-50</v>
          </cell>
        </row>
        <row r="15">
          <cell r="B15">
            <v>9749</v>
          </cell>
          <cell r="C15" t="str">
            <v>陈丽梅</v>
          </cell>
          <cell r="D15">
            <v>740</v>
          </cell>
          <cell r="E15" t="str">
            <v>成华区华康路药店</v>
          </cell>
          <cell r="F15" t="str">
            <v>营业员</v>
          </cell>
          <cell r="G15">
            <v>14</v>
          </cell>
          <cell r="H15">
            <v>15.35</v>
          </cell>
          <cell r="I15">
            <v>1.09642857142857</v>
          </cell>
          <cell r="J15">
            <v>1302.81</v>
          </cell>
        </row>
        <row r="16">
          <cell r="B16">
            <v>9328</v>
          </cell>
          <cell r="C16" t="str">
            <v>黄雨</v>
          </cell>
          <cell r="D16">
            <v>740</v>
          </cell>
          <cell r="E16" t="str">
            <v>成华区华康路药店</v>
          </cell>
          <cell r="F16" t="str">
            <v>店长</v>
          </cell>
          <cell r="G16">
            <v>14</v>
          </cell>
          <cell r="H16">
            <v>4.4</v>
          </cell>
          <cell r="I16">
            <v>0.314285714285714</v>
          </cell>
          <cell r="J16">
            <v>364.6</v>
          </cell>
          <cell r="K16">
            <v>-100</v>
          </cell>
        </row>
        <row r="17">
          <cell r="B17">
            <v>7050</v>
          </cell>
          <cell r="C17" t="str">
            <v>毛静静</v>
          </cell>
          <cell r="D17">
            <v>712</v>
          </cell>
          <cell r="E17" t="str">
            <v>成华区华泰路药店</v>
          </cell>
          <cell r="F17" t="str">
            <v>店长</v>
          </cell>
          <cell r="G17">
            <v>22</v>
          </cell>
          <cell r="H17">
            <v>14.15</v>
          </cell>
          <cell r="I17">
            <v>0.643181818181818</v>
          </cell>
          <cell r="J17">
            <v>1402.5</v>
          </cell>
          <cell r="K17">
            <v>-50</v>
          </cell>
        </row>
        <row r="18">
          <cell r="B18">
            <v>9682</v>
          </cell>
          <cell r="C18" t="str">
            <v>刘思蝶</v>
          </cell>
          <cell r="D18">
            <v>712</v>
          </cell>
          <cell r="E18" t="str">
            <v>成华区华泰路药店</v>
          </cell>
          <cell r="F18" t="str">
            <v>营业员</v>
          </cell>
          <cell r="G18">
            <v>24</v>
          </cell>
          <cell r="H18">
            <v>17</v>
          </cell>
          <cell r="I18">
            <v>0.708333333333333</v>
          </cell>
          <cell r="J18">
            <v>1175.69</v>
          </cell>
        </row>
        <row r="19">
          <cell r="B19">
            <v>10650</v>
          </cell>
          <cell r="C19" t="str">
            <v>兰新喻</v>
          </cell>
          <cell r="D19">
            <v>712</v>
          </cell>
          <cell r="E19" t="str">
            <v>成华区华泰路药店</v>
          </cell>
          <cell r="F19" t="str">
            <v>营业员</v>
          </cell>
          <cell r="G19">
            <v>23</v>
          </cell>
          <cell r="H19">
            <v>4</v>
          </cell>
          <cell r="I19">
            <v>0.173913043478261</v>
          </cell>
          <cell r="J19">
            <v>216.01</v>
          </cell>
          <cell r="K19">
            <v>-100</v>
          </cell>
        </row>
        <row r="20">
          <cell r="B20">
            <v>11383</v>
          </cell>
          <cell r="C20" t="str">
            <v>廖苹</v>
          </cell>
          <cell r="D20">
            <v>712</v>
          </cell>
          <cell r="E20" t="str">
            <v>成华区华泰路药店</v>
          </cell>
          <cell r="F20" t="str">
            <v>营业员</v>
          </cell>
          <cell r="G20">
            <v>21</v>
          </cell>
          <cell r="H20">
            <v>27.2</v>
          </cell>
          <cell r="I20">
            <v>1.2952380952381</v>
          </cell>
          <cell r="J20">
            <v>1863.44</v>
          </cell>
        </row>
        <row r="21">
          <cell r="B21">
            <v>11487</v>
          </cell>
          <cell r="C21" t="str">
            <v>黄艳</v>
          </cell>
          <cell r="D21">
            <v>712</v>
          </cell>
          <cell r="E21" t="str">
            <v>成华区华泰路药店</v>
          </cell>
          <cell r="F21" t="str">
            <v>试用期</v>
          </cell>
          <cell r="G21">
            <v>5</v>
          </cell>
          <cell r="H21">
            <v>6</v>
          </cell>
          <cell r="I21">
            <v>1.2</v>
          </cell>
          <cell r="J21">
            <v>276.02</v>
          </cell>
        </row>
        <row r="22">
          <cell r="B22">
            <v>9331</v>
          </cell>
          <cell r="C22" t="str">
            <v>周燕</v>
          </cell>
          <cell r="D22">
            <v>578</v>
          </cell>
          <cell r="E22" t="str">
            <v>成华区华油路药店</v>
          </cell>
          <cell r="F22" t="str">
            <v>店长</v>
          </cell>
          <cell r="G22">
            <v>17</v>
          </cell>
          <cell r="H22">
            <v>11</v>
          </cell>
          <cell r="I22">
            <v>0.647058823529412</v>
          </cell>
          <cell r="J22">
            <v>1178.26</v>
          </cell>
          <cell r="K22">
            <v>-50</v>
          </cell>
        </row>
        <row r="23">
          <cell r="B23">
            <v>9140</v>
          </cell>
          <cell r="C23" t="str">
            <v>谢玉涛</v>
          </cell>
          <cell r="D23">
            <v>578</v>
          </cell>
          <cell r="E23" t="str">
            <v>成华区华油路药店</v>
          </cell>
          <cell r="F23" t="str">
            <v>执业药师</v>
          </cell>
          <cell r="G23">
            <v>21</v>
          </cell>
          <cell r="H23">
            <v>25</v>
          </cell>
          <cell r="I23">
            <v>1.19047619047619</v>
          </cell>
          <cell r="J23">
            <v>1836.47</v>
          </cell>
        </row>
        <row r="24">
          <cell r="B24">
            <v>11461</v>
          </cell>
          <cell r="C24" t="str">
            <v>张慧</v>
          </cell>
          <cell r="D24">
            <v>578</v>
          </cell>
          <cell r="E24" t="str">
            <v>成华区华油路药店</v>
          </cell>
          <cell r="F24" t="str">
            <v>营业员</v>
          </cell>
          <cell r="G24">
            <v>11</v>
          </cell>
          <cell r="H24">
            <v>7</v>
          </cell>
          <cell r="I24">
            <v>0.636363636363636</v>
          </cell>
          <cell r="J24">
            <v>635.01</v>
          </cell>
          <cell r="K24">
            <v>-50</v>
          </cell>
        </row>
        <row r="25">
          <cell r="B25">
            <v>5523</v>
          </cell>
          <cell r="C25" t="str">
            <v>杨琴</v>
          </cell>
          <cell r="D25">
            <v>707</v>
          </cell>
          <cell r="E25" t="str">
            <v>成华区万科路药店</v>
          </cell>
          <cell r="F25" t="str">
            <v>店长</v>
          </cell>
          <cell r="G25">
            <v>18</v>
          </cell>
          <cell r="H25">
            <v>5</v>
          </cell>
          <cell r="I25">
            <v>0.277777777777778</v>
          </cell>
          <cell r="J25">
            <v>638.4</v>
          </cell>
          <cell r="K25">
            <v>-100</v>
          </cell>
        </row>
        <row r="26">
          <cell r="B26">
            <v>6494</v>
          </cell>
          <cell r="C26" t="str">
            <v>李小平</v>
          </cell>
          <cell r="D26">
            <v>707</v>
          </cell>
          <cell r="E26" t="str">
            <v>成华区万科路药店</v>
          </cell>
          <cell r="F26" t="str">
            <v>正式员工</v>
          </cell>
          <cell r="G26">
            <v>20</v>
          </cell>
          <cell r="H26">
            <v>31</v>
          </cell>
          <cell r="I26">
            <v>1.55</v>
          </cell>
          <cell r="J26">
            <v>2377.04</v>
          </cell>
        </row>
        <row r="27">
          <cell r="B27">
            <v>10951</v>
          </cell>
          <cell r="C27" t="str">
            <v>黄姣</v>
          </cell>
          <cell r="D27">
            <v>707</v>
          </cell>
          <cell r="E27" t="str">
            <v>成华区万科路药店</v>
          </cell>
          <cell r="F27" t="str">
            <v>正式员工</v>
          </cell>
          <cell r="G27">
            <v>20</v>
          </cell>
          <cell r="H27">
            <v>10</v>
          </cell>
          <cell r="I27">
            <v>0.5</v>
          </cell>
          <cell r="J27">
            <v>862.01</v>
          </cell>
          <cell r="K27">
            <v>-100</v>
          </cell>
        </row>
        <row r="28">
          <cell r="B28">
            <v>11323</v>
          </cell>
          <cell r="C28" t="str">
            <v>朱文艺</v>
          </cell>
          <cell r="D28">
            <v>707</v>
          </cell>
          <cell r="E28" t="str">
            <v>成华区万科路药店</v>
          </cell>
          <cell r="F28" t="str">
            <v>2018.1月新入司实习生</v>
          </cell>
          <cell r="G28">
            <v>10</v>
          </cell>
          <cell r="H28">
            <v>2</v>
          </cell>
          <cell r="I28">
            <v>0.2</v>
          </cell>
          <cell r="J28">
            <v>153</v>
          </cell>
          <cell r="K28">
            <v>-50</v>
          </cell>
        </row>
        <row r="29">
          <cell r="B29">
            <v>4322</v>
          </cell>
          <cell r="C29" t="str">
            <v>王晗 </v>
          </cell>
          <cell r="D29">
            <v>743</v>
          </cell>
          <cell r="E29" t="str">
            <v>成华区万宇路药店</v>
          </cell>
          <cell r="F29" t="str">
            <v>店长</v>
          </cell>
          <cell r="G29">
            <v>10.8</v>
          </cell>
          <cell r="H29">
            <v>4</v>
          </cell>
          <cell r="I29">
            <v>0.37037037037037</v>
          </cell>
          <cell r="J29">
            <v>498</v>
          </cell>
          <cell r="K29">
            <v>-100</v>
          </cell>
        </row>
        <row r="30">
          <cell r="B30">
            <v>10922</v>
          </cell>
          <cell r="C30" t="str">
            <v>何晓蝶</v>
          </cell>
          <cell r="D30">
            <v>743</v>
          </cell>
          <cell r="E30" t="str">
            <v>成华区万宇路药店</v>
          </cell>
          <cell r="F30" t="str">
            <v>营业员</v>
          </cell>
          <cell r="G30">
            <v>12</v>
          </cell>
          <cell r="H30">
            <v>2</v>
          </cell>
          <cell r="I30">
            <v>0.166666666666667</v>
          </cell>
          <cell r="J30">
            <v>205</v>
          </cell>
          <cell r="K30">
            <v>-100</v>
          </cell>
        </row>
        <row r="31">
          <cell r="B31">
            <v>11395</v>
          </cell>
          <cell r="C31" t="str">
            <v>邓玉英</v>
          </cell>
          <cell r="D31">
            <v>743</v>
          </cell>
          <cell r="E31" t="str">
            <v>成华区万宇路药店</v>
          </cell>
          <cell r="F31" t="str">
            <v>营业员</v>
          </cell>
          <cell r="G31">
            <v>7.2</v>
          </cell>
          <cell r="H31">
            <v>2</v>
          </cell>
          <cell r="I31">
            <v>0.277777777777778</v>
          </cell>
          <cell r="J31">
            <v>148</v>
          </cell>
          <cell r="K31">
            <v>-100</v>
          </cell>
        </row>
        <row r="32">
          <cell r="B32">
            <v>9599</v>
          </cell>
          <cell r="C32" t="str">
            <v>王伽璐</v>
          </cell>
          <cell r="D32">
            <v>741</v>
          </cell>
          <cell r="E32" t="str">
            <v>成华区新怡路店</v>
          </cell>
          <cell r="F32" t="str">
            <v>店长</v>
          </cell>
          <cell r="G32">
            <v>10</v>
          </cell>
          <cell r="H32">
            <v>1.5</v>
          </cell>
          <cell r="I32">
            <v>0.15</v>
          </cell>
          <cell r="J32">
            <v>171.6</v>
          </cell>
          <cell r="K32">
            <v>-100</v>
          </cell>
        </row>
        <row r="33">
          <cell r="B33">
            <v>11015</v>
          </cell>
          <cell r="C33" t="str">
            <v>苟姗</v>
          </cell>
          <cell r="D33">
            <v>741</v>
          </cell>
          <cell r="E33" t="str">
            <v>成华区新怡路店</v>
          </cell>
          <cell r="F33" t="str">
            <v>店员</v>
          </cell>
          <cell r="G33">
            <v>10</v>
          </cell>
          <cell r="H33">
            <v>1</v>
          </cell>
          <cell r="I33">
            <v>0.1</v>
          </cell>
          <cell r="J33">
            <v>120</v>
          </cell>
          <cell r="K33">
            <v>-100</v>
          </cell>
        </row>
        <row r="34">
          <cell r="B34">
            <v>6303</v>
          </cell>
          <cell r="C34" t="str">
            <v>高红华</v>
          </cell>
          <cell r="D34">
            <v>585</v>
          </cell>
          <cell r="E34" t="str">
            <v>成华区羊子山西路药店</v>
          </cell>
          <cell r="F34" t="str">
            <v>店长</v>
          </cell>
          <cell r="G34">
            <v>22.7</v>
          </cell>
          <cell r="H34">
            <v>28.4</v>
          </cell>
          <cell r="I34">
            <v>1.2511013215859</v>
          </cell>
          <cell r="J34">
            <v>2259.26</v>
          </cell>
        </row>
        <row r="35">
          <cell r="B35">
            <v>7046</v>
          </cell>
          <cell r="C35" t="str">
            <v>王波</v>
          </cell>
          <cell r="D35">
            <v>585</v>
          </cell>
          <cell r="E35" t="str">
            <v>成华区羊子山西路药店</v>
          </cell>
          <cell r="F35" t="str">
            <v>营业员</v>
          </cell>
          <cell r="G35">
            <v>25.2</v>
          </cell>
          <cell r="H35">
            <v>37.5</v>
          </cell>
          <cell r="I35">
            <v>1.48809523809524</v>
          </cell>
          <cell r="J35">
            <v>2339.23</v>
          </cell>
        </row>
        <row r="36">
          <cell r="B36">
            <v>11642</v>
          </cell>
          <cell r="C36" t="str">
            <v>张亚红</v>
          </cell>
          <cell r="D36">
            <v>585</v>
          </cell>
          <cell r="E36" t="str">
            <v>成华区羊子山西路药店</v>
          </cell>
          <cell r="F36" t="str">
            <v>试用期</v>
          </cell>
          <cell r="G36">
            <v>15.1</v>
          </cell>
          <cell r="H36">
            <v>5</v>
          </cell>
          <cell r="I36">
            <v>0.33112582781457</v>
          </cell>
          <cell r="J36">
            <v>492.5</v>
          </cell>
          <cell r="K36">
            <v>-100</v>
          </cell>
        </row>
        <row r="37">
          <cell r="B37">
            <v>5527</v>
          </cell>
          <cell r="C37" t="str">
            <v>殷岱菊</v>
          </cell>
          <cell r="D37">
            <v>511</v>
          </cell>
          <cell r="E37" t="str">
            <v>成华杉板桥南一路店</v>
          </cell>
          <cell r="F37" t="str">
            <v>店长</v>
          </cell>
          <cell r="G37">
            <v>11</v>
          </cell>
          <cell r="H37">
            <v>13.1</v>
          </cell>
          <cell r="I37">
            <v>1.19090909090909</v>
          </cell>
          <cell r="J37">
            <v>939.13</v>
          </cell>
        </row>
        <row r="38">
          <cell r="B38">
            <v>9209</v>
          </cell>
          <cell r="C38" t="str">
            <v>彭宇</v>
          </cell>
          <cell r="D38">
            <v>511</v>
          </cell>
          <cell r="E38" t="str">
            <v>成华杉板桥南一路店</v>
          </cell>
          <cell r="F38" t="str">
            <v>营业员</v>
          </cell>
          <cell r="G38">
            <v>13</v>
          </cell>
          <cell r="H38">
            <v>6.3</v>
          </cell>
          <cell r="I38">
            <v>0.484615384615385</v>
          </cell>
          <cell r="J38">
            <v>400.61</v>
          </cell>
          <cell r="K38">
            <v>-100</v>
          </cell>
        </row>
        <row r="39">
          <cell r="B39">
            <v>11333</v>
          </cell>
          <cell r="C39" t="str">
            <v>罗妍</v>
          </cell>
          <cell r="D39">
            <v>511</v>
          </cell>
          <cell r="E39" t="str">
            <v>成华杉板桥南一路店</v>
          </cell>
          <cell r="F39" t="str">
            <v>实习营业员</v>
          </cell>
          <cell r="G39">
            <v>9</v>
          </cell>
          <cell r="H39">
            <v>10</v>
          </cell>
          <cell r="I39">
            <v>1.11111111111111</v>
          </cell>
          <cell r="J39">
            <v>641.4</v>
          </cell>
        </row>
        <row r="40">
          <cell r="B40">
            <v>11602</v>
          </cell>
          <cell r="C40" t="str">
            <v>董华</v>
          </cell>
          <cell r="D40">
            <v>511</v>
          </cell>
          <cell r="E40" t="str">
            <v>成华杉板桥南一路店</v>
          </cell>
          <cell r="F40" t="str">
            <v>试用期营业员</v>
          </cell>
          <cell r="G40">
            <v>8</v>
          </cell>
          <cell r="H40">
            <v>8</v>
          </cell>
          <cell r="I40">
            <v>1</v>
          </cell>
          <cell r="J40">
            <v>556.07</v>
          </cell>
        </row>
        <row r="41">
          <cell r="B41">
            <v>11623</v>
          </cell>
          <cell r="C41" t="str">
            <v>汪君</v>
          </cell>
          <cell r="D41">
            <v>511</v>
          </cell>
          <cell r="E41" t="str">
            <v>成华杉板桥南一路店</v>
          </cell>
          <cell r="F41" t="str">
            <v>试用期员工</v>
          </cell>
          <cell r="G41">
            <v>8</v>
          </cell>
          <cell r="H41">
            <v>1</v>
          </cell>
          <cell r="I41">
            <v>0.125</v>
          </cell>
          <cell r="J41">
            <v>126</v>
          </cell>
          <cell r="K41">
            <v>-100</v>
          </cell>
        </row>
        <row r="42">
          <cell r="B42">
            <v>4540</v>
          </cell>
          <cell r="C42" t="str">
            <v>朱玉梅</v>
          </cell>
          <cell r="D42">
            <v>754</v>
          </cell>
          <cell r="E42" t="str">
            <v>崇州市崇阳镇尚贤坊街药店</v>
          </cell>
          <cell r="F42" t="str">
            <v>店长</v>
          </cell>
          <cell r="G42">
            <v>9</v>
          </cell>
          <cell r="H42">
            <v>11</v>
          </cell>
          <cell r="I42">
            <v>1.22222222222222</v>
          </cell>
          <cell r="J42">
            <v>817.8</v>
          </cell>
        </row>
        <row r="43">
          <cell r="B43">
            <v>9841</v>
          </cell>
          <cell r="C43" t="str">
            <v>邓洋</v>
          </cell>
          <cell r="D43">
            <v>754</v>
          </cell>
          <cell r="E43" t="str">
            <v>崇州市崇阳镇尚贤坊街药店</v>
          </cell>
          <cell r="F43" t="str">
            <v>助理药师</v>
          </cell>
          <cell r="G43">
            <v>10</v>
          </cell>
          <cell r="H43">
            <v>17</v>
          </cell>
          <cell r="I43">
            <v>1.7</v>
          </cell>
          <cell r="J43">
            <v>1291.9</v>
          </cell>
        </row>
        <row r="44">
          <cell r="B44">
            <v>11241</v>
          </cell>
          <cell r="C44" t="str">
            <v>郑娇</v>
          </cell>
          <cell r="D44">
            <v>754</v>
          </cell>
          <cell r="E44" t="str">
            <v>崇州市崇阳镇尚贤坊街药店</v>
          </cell>
          <cell r="F44" t="str">
            <v>助理药师</v>
          </cell>
          <cell r="G44">
            <v>10</v>
          </cell>
          <cell r="H44">
            <v>13</v>
          </cell>
          <cell r="I44">
            <v>1.3</v>
          </cell>
          <cell r="J44">
            <v>781.31</v>
          </cell>
        </row>
        <row r="45">
          <cell r="B45">
            <v>4121</v>
          </cell>
          <cell r="C45" t="str">
            <v>刘丹 </v>
          </cell>
          <cell r="D45">
            <v>52</v>
          </cell>
          <cell r="E45" t="str">
            <v>崇州中心店</v>
          </cell>
          <cell r="F45" t="str">
            <v>助理药师</v>
          </cell>
          <cell r="G45">
            <v>11</v>
          </cell>
          <cell r="H45">
            <v>1</v>
          </cell>
          <cell r="I45">
            <v>0.0909090909090909</v>
          </cell>
          <cell r="J45">
            <v>81</v>
          </cell>
          <cell r="K45">
            <v>-100</v>
          </cell>
        </row>
        <row r="46">
          <cell r="B46">
            <v>6231</v>
          </cell>
          <cell r="C46" t="str">
            <v>刘莎</v>
          </cell>
          <cell r="D46">
            <v>52</v>
          </cell>
          <cell r="E46" t="str">
            <v>崇州中心店</v>
          </cell>
          <cell r="F46" t="str">
            <v>店长</v>
          </cell>
          <cell r="G46">
            <v>10</v>
          </cell>
          <cell r="H46">
            <v>14</v>
          </cell>
          <cell r="I46">
            <v>1.4</v>
          </cell>
          <cell r="J46">
            <v>916.64</v>
          </cell>
        </row>
        <row r="47">
          <cell r="B47">
            <v>10043</v>
          </cell>
          <cell r="C47" t="str">
            <v>陈凤珍</v>
          </cell>
          <cell r="D47">
            <v>52</v>
          </cell>
          <cell r="E47" t="str">
            <v>崇州中心店</v>
          </cell>
          <cell r="F47" t="str">
            <v>助理药师</v>
          </cell>
          <cell r="G47">
            <v>11</v>
          </cell>
          <cell r="H47">
            <v>3</v>
          </cell>
          <cell r="I47">
            <v>0.272727272727273</v>
          </cell>
          <cell r="J47">
            <v>196.01</v>
          </cell>
          <cell r="K47">
            <v>-100</v>
          </cell>
        </row>
        <row r="48">
          <cell r="B48">
            <v>11418</v>
          </cell>
          <cell r="C48" t="str">
            <v>李茜</v>
          </cell>
          <cell r="D48">
            <v>52</v>
          </cell>
          <cell r="E48" t="str">
            <v>崇州中心店</v>
          </cell>
          <cell r="F48" t="str">
            <v>助理药师</v>
          </cell>
          <cell r="G48">
            <v>7</v>
          </cell>
          <cell r="H48">
            <v>2</v>
          </cell>
          <cell r="I48">
            <v>0.285714285714286</v>
          </cell>
          <cell r="J48">
            <v>170</v>
          </cell>
          <cell r="K48">
            <v>-100</v>
          </cell>
        </row>
        <row r="49">
          <cell r="B49">
            <v>6121</v>
          </cell>
          <cell r="C49" t="str">
            <v>李燕</v>
          </cell>
          <cell r="D49">
            <v>587</v>
          </cell>
          <cell r="E49" t="str">
            <v>都江堰景中路店</v>
          </cell>
          <cell r="F49" t="str">
            <v>营业员</v>
          </cell>
          <cell r="G49">
            <v>6</v>
          </cell>
          <cell r="H49">
            <v>1</v>
          </cell>
          <cell r="I49">
            <v>0.166666666666667</v>
          </cell>
          <cell r="J49">
            <v>58</v>
          </cell>
          <cell r="K49">
            <v>-100</v>
          </cell>
        </row>
        <row r="50">
          <cell r="B50">
            <v>8073</v>
          </cell>
          <cell r="C50" t="str">
            <v>杨科</v>
          </cell>
          <cell r="D50">
            <v>587</v>
          </cell>
          <cell r="E50" t="str">
            <v>都江堰景中路店</v>
          </cell>
          <cell r="F50" t="str">
            <v>店长</v>
          </cell>
          <cell r="G50">
            <v>11</v>
          </cell>
          <cell r="H50">
            <v>5</v>
          </cell>
          <cell r="I50">
            <v>0.454545454545455</v>
          </cell>
          <cell r="J50">
            <v>546.85</v>
          </cell>
          <cell r="K50">
            <v>-100</v>
          </cell>
        </row>
        <row r="51">
          <cell r="B51">
            <v>6497</v>
          </cell>
          <cell r="C51" t="str">
            <v>晏祥春</v>
          </cell>
          <cell r="D51">
            <v>587</v>
          </cell>
          <cell r="E51" t="str">
            <v>都江堰景中路店</v>
          </cell>
          <cell r="F51" t="str">
            <v>营业员</v>
          </cell>
          <cell r="G51">
            <v>10</v>
          </cell>
          <cell r="H51">
            <v>5</v>
          </cell>
          <cell r="I51">
            <v>0.5</v>
          </cell>
          <cell r="J51">
            <v>328.89</v>
          </cell>
          <cell r="K51">
            <v>-100</v>
          </cell>
        </row>
        <row r="52">
          <cell r="B52">
            <v>11249</v>
          </cell>
          <cell r="C52" t="str">
            <v>吴莉玲</v>
          </cell>
          <cell r="D52">
            <v>587</v>
          </cell>
          <cell r="E52" t="str">
            <v>都江堰景中路店</v>
          </cell>
          <cell r="F52" t="str">
            <v>试用期员工</v>
          </cell>
          <cell r="G52">
            <v>6</v>
          </cell>
          <cell r="H52">
            <v>1.5</v>
          </cell>
          <cell r="I52">
            <v>0.25</v>
          </cell>
          <cell r="J52">
            <v>200</v>
          </cell>
          <cell r="K52">
            <v>-100</v>
          </cell>
        </row>
        <row r="53">
          <cell r="B53">
            <v>6505</v>
          </cell>
          <cell r="C53" t="str">
            <v>陈蓉</v>
          </cell>
          <cell r="D53">
            <v>704</v>
          </cell>
          <cell r="E53" t="str">
            <v>都江堰奎光路中段药店</v>
          </cell>
          <cell r="F53" t="str">
            <v>营业员</v>
          </cell>
          <cell r="G53">
            <v>14</v>
          </cell>
          <cell r="H53">
            <v>14</v>
          </cell>
          <cell r="I53">
            <v>1</v>
          </cell>
          <cell r="J53">
            <v>1238.24</v>
          </cell>
        </row>
        <row r="54">
          <cell r="B54">
            <v>9731</v>
          </cell>
          <cell r="C54" t="str">
            <v>钱亚辉</v>
          </cell>
          <cell r="D54">
            <v>704</v>
          </cell>
          <cell r="E54" t="str">
            <v>都江堰奎光路中段药店</v>
          </cell>
          <cell r="F54" t="str">
            <v>店长</v>
          </cell>
          <cell r="G54">
            <v>12</v>
          </cell>
          <cell r="H54">
            <v>12</v>
          </cell>
          <cell r="I54">
            <v>1</v>
          </cell>
          <cell r="J54">
            <v>856.85</v>
          </cell>
        </row>
        <row r="55">
          <cell r="B55">
            <v>10953</v>
          </cell>
          <cell r="C55" t="str">
            <v>贾益娟</v>
          </cell>
          <cell r="D55">
            <v>704</v>
          </cell>
          <cell r="E55" t="str">
            <v>都江堰奎光路中段药店</v>
          </cell>
          <cell r="F55" t="str">
            <v>营业员</v>
          </cell>
          <cell r="G55">
            <v>14</v>
          </cell>
          <cell r="H55">
            <v>14</v>
          </cell>
          <cell r="I55">
            <v>1</v>
          </cell>
          <cell r="J55">
            <v>1025.24</v>
          </cell>
        </row>
        <row r="56">
          <cell r="B56">
            <v>6385</v>
          </cell>
          <cell r="C56" t="str">
            <v>韩启敏</v>
          </cell>
          <cell r="D56">
            <v>738</v>
          </cell>
          <cell r="E56" t="str">
            <v>都江堰市蒲阳路药店</v>
          </cell>
          <cell r="F56" t="str">
            <v>营业员</v>
          </cell>
          <cell r="G56">
            <v>7.5</v>
          </cell>
          <cell r="H56">
            <v>8</v>
          </cell>
          <cell r="I56">
            <v>1.06666666666667</v>
          </cell>
          <cell r="J56">
            <v>736.01</v>
          </cell>
        </row>
        <row r="57">
          <cell r="B57">
            <v>10734</v>
          </cell>
          <cell r="C57" t="str">
            <v>岳春艳</v>
          </cell>
          <cell r="D57">
            <v>738</v>
          </cell>
          <cell r="E57" t="str">
            <v>都江堰市蒲阳路药店</v>
          </cell>
          <cell r="F57" t="str">
            <v>营业员</v>
          </cell>
          <cell r="G57">
            <v>7.5</v>
          </cell>
          <cell r="H57">
            <v>8</v>
          </cell>
          <cell r="I57">
            <v>1.06666666666667</v>
          </cell>
          <cell r="J57">
            <v>848.4</v>
          </cell>
        </row>
        <row r="58">
          <cell r="B58">
            <v>6506</v>
          </cell>
          <cell r="C58" t="str">
            <v>杨文英</v>
          </cell>
          <cell r="D58">
            <v>738</v>
          </cell>
          <cell r="E58" t="str">
            <v>都江堰市蒲阳路药店</v>
          </cell>
          <cell r="F58" t="str">
            <v>店长</v>
          </cell>
          <cell r="G58">
            <v>7</v>
          </cell>
          <cell r="H58">
            <v>8.5</v>
          </cell>
          <cell r="I58">
            <v>1.21428571428571</v>
          </cell>
          <cell r="J58">
            <v>809.41</v>
          </cell>
        </row>
        <row r="59">
          <cell r="B59">
            <v>9527</v>
          </cell>
          <cell r="C59" t="str">
            <v>孙佳丽</v>
          </cell>
          <cell r="D59">
            <v>710</v>
          </cell>
          <cell r="E59" t="str">
            <v>都江堰市蒲阳镇堰问道西路药店</v>
          </cell>
          <cell r="F59" t="str">
            <v>店长</v>
          </cell>
          <cell r="G59">
            <v>17.5</v>
          </cell>
          <cell r="H59">
            <v>21</v>
          </cell>
          <cell r="I59">
            <v>1.2</v>
          </cell>
          <cell r="J59">
            <v>1380.29</v>
          </cell>
        </row>
        <row r="60">
          <cell r="B60">
            <v>11459</v>
          </cell>
          <cell r="C60" t="str">
            <v>杨久会</v>
          </cell>
          <cell r="D60">
            <v>710</v>
          </cell>
          <cell r="E60" t="str">
            <v>都江堰市蒲阳镇堰问道西路药店</v>
          </cell>
          <cell r="F60" t="str">
            <v>营业员</v>
          </cell>
          <cell r="G60">
            <v>3.5</v>
          </cell>
          <cell r="H60">
            <v>6</v>
          </cell>
          <cell r="I60">
            <v>1.71428571428571</v>
          </cell>
          <cell r="J60">
            <v>314.48</v>
          </cell>
        </row>
        <row r="61">
          <cell r="B61">
            <v>5521</v>
          </cell>
          <cell r="C61" t="str">
            <v>吴阳</v>
          </cell>
          <cell r="D61">
            <v>706</v>
          </cell>
          <cell r="E61" t="str">
            <v>都江堰幸福镇翔凤路药店</v>
          </cell>
          <cell r="F61" t="str">
            <v>营业员</v>
          </cell>
          <cell r="G61">
            <v>9.5</v>
          </cell>
          <cell r="H61">
            <v>9</v>
          </cell>
          <cell r="I61">
            <v>0.947368421052632</v>
          </cell>
          <cell r="J61">
            <v>791.28</v>
          </cell>
        </row>
        <row r="62">
          <cell r="B62">
            <v>10772</v>
          </cell>
          <cell r="C62" t="str">
            <v>乐良清</v>
          </cell>
          <cell r="D62">
            <v>706</v>
          </cell>
          <cell r="E62" t="str">
            <v>都江堰幸福镇翔凤路药店</v>
          </cell>
          <cell r="F62" t="str">
            <v>店长</v>
          </cell>
          <cell r="G62">
            <v>9.5</v>
          </cell>
          <cell r="H62">
            <v>13</v>
          </cell>
          <cell r="I62">
            <v>1.36842105263158</v>
          </cell>
          <cell r="J62">
            <v>851.71</v>
          </cell>
        </row>
        <row r="63">
          <cell r="B63">
            <v>11428</v>
          </cell>
          <cell r="C63" t="str">
            <v>朱科</v>
          </cell>
          <cell r="D63">
            <v>706</v>
          </cell>
          <cell r="E63" t="str">
            <v>都江堰幸福镇翔凤路药店</v>
          </cell>
          <cell r="F63" t="str">
            <v>试用期</v>
          </cell>
          <cell r="G63">
            <v>3</v>
          </cell>
          <cell r="H63">
            <v>0</v>
          </cell>
          <cell r="I63">
            <v>0</v>
          </cell>
          <cell r="J63">
            <v>0</v>
          </cell>
          <cell r="K63">
            <v>-100</v>
          </cell>
        </row>
        <row r="64">
          <cell r="B64">
            <v>8594</v>
          </cell>
          <cell r="C64" t="str">
            <v>聂丽</v>
          </cell>
          <cell r="D64">
            <v>351</v>
          </cell>
          <cell r="E64" t="str">
            <v>都江堰药店</v>
          </cell>
          <cell r="F64" t="str">
            <v>店长</v>
          </cell>
          <cell r="G64">
            <v>7</v>
          </cell>
          <cell r="H64">
            <v>8</v>
          </cell>
          <cell r="I64">
            <v>1.14285714285714</v>
          </cell>
          <cell r="J64">
            <v>689.76</v>
          </cell>
        </row>
        <row r="65">
          <cell r="B65">
            <v>8606</v>
          </cell>
          <cell r="C65" t="str">
            <v>梁海燕</v>
          </cell>
          <cell r="D65">
            <v>351</v>
          </cell>
          <cell r="E65" t="str">
            <v>都江堰药店</v>
          </cell>
          <cell r="F65" t="str">
            <v>营业员</v>
          </cell>
          <cell r="G65">
            <v>7</v>
          </cell>
          <cell r="H65">
            <v>7</v>
          </cell>
          <cell r="I65">
            <v>1</v>
          </cell>
          <cell r="J65">
            <v>654.61</v>
          </cell>
        </row>
        <row r="66">
          <cell r="B66">
            <v>11256</v>
          </cell>
          <cell r="C66" t="str">
            <v>刘娟</v>
          </cell>
          <cell r="D66">
            <v>351</v>
          </cell>
          <cell r="E66" t="str">
            <v>都江堰药店</v>
          </cell>
          <cell r="F66" t="str">
            <v>营业员</v>
          </cell>
          <cell r="G66">
            <v>7</v>
          </cell>
          <cell r="H66">
            <v>8</v>
          </cell>
          <cell r="I66">
            <v>1.14285714285714</v>
          </cell>
          <cell r="J66">
            <v>718.23</v>
          </cell>
        </row>
        <row r="67">
          <cell r="B67">
            <v>10468</v>
          </cell>
          <cell r="C67" t="str">
            <v>李海燕</v>
          </cell>
          <cell r="D67">
            <v>752</v>
          </cell>
          <cell r="E67" t="str">
            <v>聚萃街药店</v>
          </cell>
          <cell r="F67" t="str">
            <v>店长</v>
          </cell>
          <cell r="G67">
            <v>7.5</v>
          </cell>
          <cell r="H67">
            <v>4</v>
          </cell>
          <cell r="I67">
            <v>0.533333333333333</v>
          </cell>
          <cell r="J67">
            <v>259.8</v>
          </cell>
          <cell r="K67">
            <v>-100</v>
          </cell>
        </row>
        <row r="68">
          <cell r="B68">
            <v>11318</v>
          </cell>
          <cell r="C68" t="str">
            <v>李俊俐</v>
          </cell>
          <cell r="D68">
            <v>752</v>
          </cell>
          <cell r="E68" t="str">
            <v>聚萃街药店</v>
          </cell>
          <cell r="F68" t="str">
            <v>实习生（2018.1.25）</v>
          </cell>
          <cell r="G68">
            <v>6.5</v>
          </cell>
          <cell r="H68">
            <v>5</v>
          </cell>
          <cell r="I68">
            <v>0.769230769230769</v>
          </cell>
          <cell r="J68">
            <v>362.01</v>
          </cell>
        </row>
        <row r="69">
          <cell r="B69">
            <v>6148</v>
          </cell>
          <cell r="C69" t="str">
            <v>李沙</v>
          </cell>
          <cell r="D69">
            <v>594</v>
          </cell>
          <cell r="E69" t="str">
            <v>大邑县安仁镇千禧街药店</v>
          </cell>
          <cell r="F69" t="str">
            <v>店长兼执业药师</v>
          </cell>
          <cell r="G69">
            <v>12</v>
          </cell>
          <cell r="H69">
            <v>3</v>
          </cell>
          <cell r="I69">
            <v>0.25</v>
          </cell>
          <cell r="J69">
            <v>101</v>
          </cell>
          <cell r="K69">
            <v>-100</v>
          </cell>
        </row>
        <row r="70">
          <cell r="B70">
            <v>6232</v>
          </cell>
          <cell r="C70" t="str">
            <v>张群</v>
          </cell>
          <cell r="D70">
            <v>594</v>
          </cell>
          <cell r="E70" t="str">
            <v>大邑县安仁镇千禧街药店</v>
          </cell>
          <cell r="F70" t="str">
            <v>执业药师</v>
          </cell>
          <cell r="G70">
            <v>13</v>
          </cell>
          <cell r="H70">
            <v>4</v>
          </cell>
          <cell r="I70">
            <v>0.307692307692308</v>
          </cell>
          <cell r="J70">
            <v>308.4</v>
          </cell>
          <cell r="K70">
            <v>-100</v>
          </cell>
        </row>
        <row r="71">
          <cell r="B71">
            <v>7687</v>
          </cell>
          <cell r="C71" t="str">
            <v>彭蓉</v>
          </cell>
          <cell r="D71">
            <v>549</v>
          </cell>
          <cell r="E71" t="str">
            <v>大邑县晋源镇东壕沟段药店</v>
          </cell>
          <cell r="F71" t="str">
            <v>营业员</v>
          </cell>
          <cell r="G71">
            <v>9</v>
          </cell>
          <cell r="H71">
            <v>3</v>
          </cell>
          <cell r="I71">
            <v>0.333333333333333</v>
          </cell>
          <cell r="J71">
            <v>128</v>
          </cell>
          <cell r="K71">
            <v>-100</v>
          </cell>
        </row>
        <row r="72">
          <cell r="B72">
            <v>7947</v>
          </cell>
          <cell r="C72" t="str">
            <v>高艳</v>
          </cell>
          <cell r="D72">
            <v>549</v>
          </cell>
          <cell r="E72" t="str">
            <v>大邑县晋源镇东壕沟段药店</v>
          </cell>
          <cell r="F72" t="str">
            <v>店长</v>
          </cell>
          <cell r="G72">
            <v>8</v>
          </cell>
          <cell r="H72">
            <v>13</v>
          </cell>
          <cell r="I72">
            <v>1.625</v>
          </cell>
          <cell r="J72">
            <v>787.03</v>
          </cell>
        </row>
        <row r="73">
          <cell r="B73">
            <v>11177</v>
          </cell>
          <cell r="C73" t="str">
            <v>彭叶</v>
          </cell>
          <cell r="D73">
            <v>549</v>
          </cell>
          <cell r="E73" t="str">
            <v>大邑县晋源镇东壕沟段药店</v>
          </cell>
          <cell r="F73" t="str">
            <v>营业员</v>
          </cell>
          <cell r="G73">
            <v>6</v>
          </cell>
          <cell r="H73">
            <v>8</v>
          </cell>
          <cell r="I73">
            <v>1.33333333333333</v>
          </cell>
          <cell r="J73">
            <v>350.02</v>
          </cell>
        </row>
        <row r="74">
          <cell r="B74">
            <v>11012</v>
          </cell>
          <cell r="C74" t="str">
            <v>孙莉</v>
          </cell>
          <cell r="D74">
            <v>748</v>
          </cell>
          <cell r="E74" t="str">
            <v>大邑县晋原镇东街药店</v>
          </cell>
          <cell r="F74" t="str">
            <v>营业员</v>
          </cell>
          <cell r="G74">
            <v>15</v>
          </cell>
          <cell r="H74">
            <v>7</v>
          </cell>
          <cell r="I74">
            <v>0.466666666666667</v>
          </cell>
          <cell r="J74">
            <v>352.02</v>
          </cell>
          <cell r="K74">
            <v>-100</v>
          </cell>
        </row>
        <row r="75">
          <cell r="B75">
            <v>6537</v>
          </cell>
          <cell r="C75" t="str">
            <v>杨丽</v>
          </cell>
          <cell r="D75">
            <v>748</v>
          </cell>
          <cell r="E75" t="str">
            <v>大邑县晋原镇东街药店</v>
          </cell>
          <cell r="F75" t="str">
            <v>门店店长</v>
          </cell>
          <cell r="G75">
            <v>14</v>
          </cell>
          <cell r="H75">
            <v>3</v>
          </cell>
          <cell r="I75">
            <v>0.214285714285714</v>
          </cell>
          <cell r="J75">
            <v>251.2</v>
          </cell>
          <cell r="K75">
            <v>-100</v>
          </cell>
        </row>
        <row r="76">
          <cell r="B76">
            <v>4081</v>
          </cell>
          <cell r="C76" t="str">
            <v>黄梅 </v>
          </cell>
          <cell r="D76">
            <v>746</v>
          </cell>
          <cell r="E76" t="str">
            <v>大邑县晋原镇内蒙古大道桃源药店</v>
          </cell>
          <cell r="F76" t="str">
            <v>营业员</v>
          </cell>
          <cell r="G76">
            <v>15</v>
          </cell>
          <cell r="H76">
            <v>6</v>
          </cell>
          <cell r="I76">
            <v>0.4</v>
          </cell>
          <cell r="J76">
            <v>458.01</v>
          </cell>
          <cell r="K76">
            <v>-100</v>
          </cell>
        </row>
        <row r="77">
          <cell r="B77">
            <v>4028</v>
          </cell>
          <cell r="C77" t="str">
            <v>田兰 </v>
          </cell>
          <cell r="D77">
            <v>746</v>
          </cell>
          <cell r="E77" t="str">
            <v>大邑县晋原镇内蒙古大道桃源药店</v>
          </cell>
          <cell r="F77" t="str">
            <v>店长</v>
          </cell>
          <cell r="G77">
            <v>15</v>
          </cell>
          <cell r="H77">
            <v>1</v>
          </cell>
          <cell r="I77">
            <v>0.0666666666666667</v>
          </cell>
          <cell r="J77">
            <v>98</v>
          </cell>
          <cell r="K77">
            <v>-100</v>
          </cell>
        </row>
        <row r="78">
          <cell r="B78">
            <v>8068</v>
          </cell>
          <cell r="C78" t="str">
            <v>方晓敏</v>
          </cell>
          <cell r="D78">
            <v>746</v>
          </cell>
          <cell r="E78" t="str">
            <v>大邑县晋原镇内蒙古大道桃源药店</v>
          </cell>
          <cell r="F78" t="str">
            <v>营业员</v>
          </cell>
          <cell r="G78">
            <v>15</v>
          </cell>
          <cell r="H78">
            <v>2</v>
          </cell>
          <cell r="I78">
            <v>0.133333333333333</v>
          </cell>
          <cell r="J78">
            <v>216</v>
          </cell>
          <cell r="K78">
            <v>-100</v>
          </cell>
        </row>
        <row r="79">
          <cell r="B79">
            <v>11103</v>
          </cell>
          <cell r="C79" t="str">
            <v>高亚</v>
          </cell>
          <cell r="D79">
            <v>746</v>
          </cell>
          <cell r="E79" t="str">
            <v>大邑县晋原镇内蒙古大道桃源药店</v>
          </cell>
          <cell r="F79" t="str">
            <v>营业员</v>
          </cell>
          <cell r="G79">
            <v>7</v>
          </cell>
          <cell r="H79">
            <v>0</v>
          </cell>
          <cell r="I79">
            <v>0</v>
          </cell>
          <cell r="J79">
            <v>0</v>
          </cell>
          <cell r="K79">
            <v>-100</v>
          </cell>
        </row>
        <row r="80">
          <cell r="B80">
            <v>7386</v>
          </cell>
          <cell r="C80" t="str">
            <v>袁文秀</v>
          </cell>
          <cell r="D80">
            <v>717</v>
          </cell>
          <cell r="E80" t="str">
            <v>大邑县晋原镇通达东路五段药店</v>
          </cell>
          <cell r="F80" t="str">
            <v>执业药师</v>
          </cell>
          <cell r="G80">
            <v>16</v>
          </cell>
          <cell r="H80">
            <v>16.6</v>
          </cell>
          <cell r="I80">
            <v>1.0375</v>
          </cell>
          <cell r="J80">
            <v>1245.26</v>
          </cell>
        </row>
        <row r="81">
          <cell r="B81">
            <v>6752</v>
          </cell>
          <cell r="C81" t="str">
            <v>付曦</v>
          </cell>
          <cell r="D81">
            <v>717</v>
          </cell>
          <cell r="E81" t="str">
            <v>大邑县晋原镇通达东路五段药店</v>
          </cell>
          <cell r="F81" t="str">
            <v>店长</v>
          </cell>
          <cell r="G81">
            <v>12</v>
          </cell>
          <cell r="H81">
            <v>14</v>
          </cell>
          <cell r="I81">
            <v>1.16666666666667</v>
          </cell>
          <cell r="J81">
            <v>1012.95</v>
          </cell>
        </row>
        <row r="82">
          <cell r="B82">
            <v>11340</v>
          </cell>
          <cell r="C82" t="str">
            <v>李晓芳</v>
          </cell>
          <cell r="D82">
            <v>717</v>
          </cell>
          <cell r="E82" t="str">
            <v>大邑县晋原镇通达东路五段药店</v>
          </cell>
          <cell r="F82" t="str">
            <v>实习生</v>
          </cell>
          <cell r="G82">
            <v>4</v>
          </cell>
          <cell r="H82">
            <v>0</v>
          </cell>
          <cell r="I82">
            <v>0</v>
          </cell>
          <cell r="J82">
            <v>0</v>
          </cell>
          <cell r="K82">
            <v>-50</v>
          </cell>
        </row>
        <row r="83">
          <cell r="B83">
            <v>6733</v>
          </cell>
          <cell r="C83" t="str">
            <v>李秀辉</v>
          </cell>
          <cell r="D83">
            <v>539</v>
          </cell>
          <cell r="E83" t="str">
            <v>大邑县晋原镇子龙路店</v>
          </cell>
          <cell r="F83" t="str">
            <v>店长</v>
          </cell>
          <cell r="G83">
            <v>9</v>
          </cell>
          <cell r="H83">
            <v>12</v>
          </cell>
          <cell r="I83">
            <v>1.33333333333333</v>
          </cell>
          <cell r="J83">
            <v>714.01</v>
          </cell>
        </row>
        <row r="84">
          <cell r="B84">
            <v>9320</v>
          </cell>
          <cell r="C84" t="str">
            <v>熊小玲</v>
          </cell>
          <cell r="D84">
            <v>539</v>
          </cell>
          <cell r="E84" t="str">
            <v>大邑县晋原镇子龙路店</v>
          </cell>
          <cell r="F84" t="str">
            <v>执业药师</v>
          </cell>
          <cell r="G84">
            <v>12</v>
          </cell>
          <cell r="H84">
            <v>14</v>
          </cell>
          <cell r="I84">
            <v>1.16666666666667</v>
          </cell>
          <cell r="J84">
            <v>886.82</v>
          </cell>
        </row>
        <row r="85">
          <cell r="B85">
            <v>11443</v>
          </cell>
          <cell r="C85" t="str">
            <v>芶奂香</v>
          </cell>
          <cell r="D85">
            <v>539</v>
          </cell>
          <cell r="E85" t="str">
            <v>大邑县晋原镇子龙路店</v>
          </cell>
          <cell r="F85" t="str">
            <v>试用期员工</v>
          </cell>
          <cell r="G85">
            <v>4</v>
          </cell>
          <cell r="H85">
            <v>0</v>
          </cell>
          <cell r="I85">
            <v>0</v>
          </cell>
          <cell r="J85">
            <v>0</v>
          </cell>
          <cell r="K85">
            <v>-100</v>
          </cell>
        </row>
        <row r="86">
          <cell r="B86">
            <v>7661</v>
          </cell>
          <cell r="C86" t="str">
            <v>叶娟</v>
          </cell>
          <cell r="D86">
            <v>716</v>
          </cell>
          <cell r="E86" t="str">
            <v>大邑县沙渠镇方圆路药店</v>
          </cell>
          <cell r="F86" t="str">
            <v>店员</v>
          </cell>
          <cell r="G86">
            <v>8.3</v>
          </cell>
          <cell r="H86">
            <v>4</v>
          </cell>
          <cell r="I86">
            <v>0.481927710843373</v>
          </cell>
          <cell r="J86">
            <v>249.36</v>
          </cell>
          <cell r="K86">
            <v>-100</v>
          </cell>
        </row>
        <row r="87">
          <cell r="B87">
            <v>8354</v>
          </cell>
          <cell r="C87" t="str">
            <v>邓杨梅</v>
          </cell>
          <cell r="D87">
            <v>716</v>
          </cell>
          <cell r="E87" t="str">
            <v>大邑县沙渠镇方圆路药店</v>
          </cell>
          <cell r="F87" t="str">
            <v>店长</v>
          </cell>
          <cell r="G87">
            <v>7.4</v>
          </cell>
          <cell r="H87">
            <v>2</v>
          </cell>
          <cell r="I87">
            <v>0.27027027027027</v>
          </cell>
          <cell r="J87">
            <v>163.3</v>
          </cell>
          <cell r="K87">
            <v>-100</v>
          </cell>
        </row>
        <row r="88">
          <cell r="B88">
            <v>11131</v>
          </cell>
          <cell r="C88" t="str">
            <v>胡怡梅</v>
          </cell>
          <cell r="D88">
            <v>716</v>
          </cell>
          <cell r="E88" t="str">
            <v>大邑县沙渠镇方圆路药店</v>
          </cell>
          <cell r="F88" t="str">
            <v>店员</v>
          </cell>
          <cell r="G88">
            <v>8.3</v>
          </cell>
          <cell r="H88">
            <v>5.2</v>
          </cell>
          <cell r="I88">
            <v>0.626506024096386</v>
          </cell>
          <cell r="J88">
            <v>410.21</v>
          </cell>
          <cell r="K88">
            <v>-50</v>
          </cell>
        </row>
        <row r="89">
          <cell r="B89">
            <v>5875</v>
          </cell>
          <cell r="C89" t="str">
            <v>胡永丽</v>
          </cell>
          <cell r="D89">
            <v>720</v>
          </cell>
          <cell r="E89" t="str">
            <v>大邑县新场镇文昌街药店</v>
          </cell>
          <cell r="F89" t="str">
            <v>营业员</v>
          </cell>
          <cell r="G89">
            <v>9</v>
          </cell>
          <cell r="H89">
            <v>8.5</v>
          </cell>
          <cell r="I89">
            <v>0.944444444444444</v>
          </cell>
          <cell r="J89">
            <v>710.71</v>
          </cell>
        </row>
        <row r="90">
          <cell r="B90">
            <v>6823</v>
          </cell>
          <cell r="C90" t="str">
            <v>孟小明</v>
          </cell>
          <cell r="D90">
            <v>720</v>
          </cell>
          <cell r="E90" t="str">
            <v>大邑县新场镇文昌街药店</v>
          </cell>
          <cell r="F90" t="str">
            <v>店长</v>
          </cell>
          <cell r="G90">
            <v>8</v>
          </cell>
          <cell r="H90">
            <v>15.5</v>
          </cell>
          <cell r="I90">
            <v>1.9375</v>
          </cell>
          <cell r="J90">
            <v>1218.51</v>
          </cell>
        </row>
        <row r="91">
          <cell r="B91">
            <v>11142</v>
          </cell>
          <cell r="C91" t="str">
            <v>王茹</v>
          </cell>
          <cell r="D91">
            <v>720</v>
          </cell>
          <cell r="E91" t="str">
            <v>大邑县新场镇文昌街药店</v>
          </cell>
          <cell r="F91" t="str">
            <v>营业员</v>
          </cell>
          <cell r="G91">
            <v>6</v>
          </cell>
          <cell r="H91">
            <v>1</v>
          </cell>
          <cell r="I91">
            <v>0.166666666666667</v>
          </cell>
          <cell r="J91">
            <v>120</v>
          </cell>
          <cell r="K91">
            <v>-100</v>
          </cell>
        </row>
        <row r="92">
          <cell r="B92">
            <v>8798</v>
          </cell>
          <cell r="C92" t="str">
            <v>胡荣琼</v>
          </cell>
          <cell r="D92">
            <v>365</v>
          </cell>
          <cell r="E92" t="str">
            <v>光华村街药店</v>
          </cell>
          <cell r="F92" t="str">
            <v>店长</v>
          </cell>
          <cell r="G92">
            <v>12</v>
          </cell>
          <cell r="H92">
            <v>3.5</v>
          </cell>
          <cell r="I92">
            <v>0.291666666666667</v>
          </cell>
          <cell r="J92">
            <v>438</v>
          </cell>
          <cell r="K92">
            <v>-100</v>
          </cell>
        </row>
        <row r="93">
          <cell r="B93">
            <v>9840</v>
          </cell>
          <cell r="C93" t="str">
            <v>陈春花</v>
          </cell>
          <cell r="D93">
            <v>365</v>
          </cell>
          <cell r="E93" t="str">
            <v>光华村街药店</v>
          </cell>
          <cell r="F93" t="str">
            <v>营业员</v>
          </cell>
          <cell r="G93">
            <v>12</v>
          </cell>
          <cell r="H93">
            <v>2</v>
          </cell>
          <cell r="I93">
            <v>0.166666666666667</v>
          </cell>
          <cell r="J93">
            <v>186</v>
          </cell>
          <cell r="K93">
            <v>-100</v>
          </cell>
        </row>
        <row r="94">
          <cell r="B94">
            <v>10931</v>
          </cell>
          <cell r="C94" t="str">
            <v>姜孝杨</v>
          </cell>
          <cell r="D94">
            <v>365</v>
          </cell>
          <cell r="E94" t="str">
            <v>光华村街药店</v>
          </cell>
          <cell r="F94" t="str">
            <v>营业员</v>
          </cell>
          <cell r="G94">
            <v>12</v>
          </cell>
          <cell r="H94">
            <v>0</v>
          </cell>
          <cell r="I94">
            <v>0</v>
          </cell>
          <cell r="J94">
            <v>0</v>
          </cell>
          <cell r="K94">
            <v>-100</v>
          </cell>
        </row>
        <row r="95">
          <cell r="B95">
            <v>4301</v>
          </cell>
          <cell r="C95" t="str">
            <v>朱晓桃 </v>
          </cell>
          <cell r="D95">
            <v>343</v>
          </cell>
          <cell r="E95" t="str">
            <v>光华药店</v>
          </cell>
          <cell r="F95" t="str">
            <v>执业药师</v>
          </cell>
          <cell r="G95">
            <v>35</v>
          </cell>
          <cell r="H95">
            <v>35</v>
          </cell>
          <cell r="I95">
            <v>1</v>
          </cell>
          <cell r="J95">
            <v>2464.1</v>
          </cell>
        </row>
        <row r="96">
          <cell r="B96">
            <v>7583</v>
          </cell>
          <cell r="C96" t="str">
            <v>魏津</v>
          </cell>
          <cell r="D96">
            <v>343</v>
          </cell>
          <cell r="E96" t="str">
            <v>光华药店</v>
          </cell>
          <cell r="F96" t="str">
            <v>店长</v>
          </cell>
          <cell r="G96">
            <v>25</v>
          </cell>
          <cell r="H96">
            <v>30</v>
          </cell>
          <cell r="I96">
            <v>1.2</v>
          </cell>
          <cell r="J96">
            <v>2714.85</v>
          </cell>
        </row>
        <row r="97">
          <cell r="B97">
            <v>10932</v>
          </cell>
          <cell r="C97" t="str">
            <v>汤雪芹</v>
          </cell>
          <cell r="D97">
            <v>343</v>
          </cell>
          <cell r="E97" t="str">
            <v>光华药店</v>
          </cell>
          <cell r="F97" t="str">
            <v>正式员工</v>
          </cell>
          <cell r="G97">
            <v>28.5</v>
          </cell>
          <cell r="H97">
            <v>5</v>
          </cell>
          <cell r="I97">
            <v>0.175438596491228</v>
          </cell>
          <cell r="J97">
            <v>336.01</v>
          </cell>
          <cell r="K97">
            <v>-100</v>
          </cell>
        </row>
        <row r="98">
          <cell r="B98">
            <v>10191</v>
          </cell>
          <cell r="C98" t="str">
            <v>罗丹</v>
          </cell>
          <cell r="D98">
            <v>343</v>
          </cell>
          <cell r="E98" t="str">
            <v>光华药店</v>
          </cell>
          <cell r="F98" t="str">
            <v>正式员工</v>
          </cell>
          <cell r="G98">
            <v>28.5</v>
          </cell>
          <cell r="H98">
            <v>10</v>
          </cell>
          <cell r="I98">
            <v>0.350877192982456</v>
          </cell>
          <cell r="J98">
            <v>767.56</v>
          </cell>
          <cell r="K98">
            <v>-100</v>
          </cell>
        </row>
        <row r="99">
          <cell r="B99">
            <v>6220</v>
          </cell>
          <cell r="C99" t="str">
            <v>张平英</v>
          </cell>
          <cell r="D99">
            <v>737</v>
          </cell>
          <cell r="E99" t="str">
            <v>高新区大源北街药店</v>
          </cell>
          <cell r="F99" t="str">
            <v>店长</v>
          </cell>
          <cell r="G99">
            <v>11</v>
          </cell>
          <cell r="H99">
            <v>11</v>
          </cell>
          <cell r="I99">
            <v>1</v>
          </cell>
          <cell r="J99">
            <v>1103.02</v>
          </cell>
        </row>
        <row r="100">
          <cell r="B100">
            <v>11292</v>
          </cell>
          <cell r="C100" t="str">
            <v>于新蕾</v>
          </cell>
          <cell r="D100">
            <v>737</v>
          </cell>
          <cell r="E100" t="str">
            <v>高新区大源北街药店</v>
          </cell>
          <cell r="F100" t="str">
            <v>营业员</v>
          </cell>
          <cell r="G100">
            <v>11</v>
          </cell>
          <cell r="H100">
            <v>11.45</v>
          </cell>
          <cell r="I100">
            <v>1.04090909090909</v>
          </cell>
          <cell r="J100">
            <v>998.23</v>
          </cell>
        </row>
        <row r="101">
          <cell r="B101">
            <v>11448</v>
          </cell>
          <cell r="C101" t="str">
            <v>陈吉吉</v>
          </cell>
          <cell r="D101">
            <v>737</v>
          </cell>
          <cell r="E101" t="str">
            <v>高新区大源北街药店</v>
          </cell>
          <cell r="F101" t="str">
            <v>试用期</v>
          </cell>
          <cell r="G101">
            <v>8</v>
          </cell>
          <cell r="H101">
            <v>11</v>
          </cell>
          <cell r="I101">
            <v>1.375</v>
          </cell>
          <cell r="J101">
            <v>1054.01</v>
          </cell>
        </row>
        <row r="102">
          <cell r="B102">
            <v>4304</v>
          </cell>
          <cell r="C102" t="str">
            <v>贾兰 </v>
          </cell>
          <cell r="D102">
            <v>541</v>
          </cell>
          <cell r="E102" t="str">
            <v>高新区府城大道西段店</v>
          </cell>
          <cell r="F102" t="str">
            <v>店长</v>
          </cell>
          <cell r="G102">
            <v>18</v>
          </cell>
          <cell r="H102">
            <v>13</v>
          </cell>
          <cell r="I102">
            <v>0.722222222222222</v>
          </cell>
          <cell r="J102">
            <v>1074.03</v>
          </cell>
        </row>
        <row r="103">
          <cell r="B103">
            <v>5407</v>
          </cell>
          <cell r="C103" t="str">
            <v>梁兰</v>
          </cell>
          <cell r="D103">
            <v>541</v>
          </cell>
          <cell r="E103" t="str">
            <v>高新区府城大道西段店</v>
          </cell>
          <cell r="F103" t="str">
            <v>营业员</v>
          </cell>
          <cell r="G103">
            <v>20</v>
          </cell>
          <cell r="H103">
            <v>16</v>
          </cell>
          <cell r="I103">
            <v>0.8</v>
          </cell>
          <cell r="J103">
            <v>1310.49</v>
          </cell>
        </row>
        <row r="104">
          <cell r="B104">
            <v>5665</v>
          </cell>
          <cell r="C104" t="str">
            <v>周红蓉</v>
          </cell>
          <cell r="D104">
            <v>541</v>
          </cell>
          <cell r="E104" t="str">
            <v>高新区府城大道西段店</v>
          </cell>
          <cell r="F104" t="str">
            <v>营业员</v>
          </cell>
          <cell r="G104">
            <v>20</v>
          </cell>
          <cell r="H104">
            <v>14</v>
          </cell>
          <cell r="I104">
            <v>0.7</v>
          </cell>
          <cell r="J104">
            <v>1261.19</v>
          </cell>
        </row>
        <row r="105">
          <cell r="B105">
            <v>5471</v>
          </cell>
          <cell r="C105" t="str">
            <v>于春莲</v>
          </cell>
          <cell r="D105">
            <v>571</v>
          </cell>
          <cell r="E105" t="str">
            <v>高新区民丰大道西段药店</v>
          </cell>
          <cell r="F105" t="str">
            <v>店长</v>
          </cell>
          <cell r="G105">
            <v>18</v>
          </cell>
          <cell r="H105">
            <v>5</v>
          </cell>
          <cell r="I105">
            <v>0.277777777777778</v>
          </cell>
          <cell r="J105">
            <v>335.08</v>
          </cell>
          <cell r="K105">
            <v>-100</v>
          </cell>
        </row>
        <row r="106">
          <cell r="B106">
            <v>6454</v>
          </cell>
          <cell r="C106" t="str">
            <v>杨秀娟</v>
          </cell>
          <cell r="D106">
            <v>571</v>
          </cell>
          <cell r="E106" t="str">
            <v>高新区民丰大道西段药店</v>
          </cell>
          <cell r="F106" t="str">
            <v>执业药师</v>
          </cell>
          <cell r="G106">
            <v>20</v>
          </cell>
          <cell r="H106">
            <v>18</v>
          </cell>
          <cell r="I106">
            <v>0.9</v>
          </cell>
          <cell r="J106">
            <v>1347.22</v>
          </cell>
        </row>
        <row r="107">
          <cell r="B107">
            <v>11109</v>
          </cell>
          <cell r="C107" t="str">
            <v>李蕊如</v>
          </cell>
          <cell r="D107">
            <v>571</v>
          </cell>
          <cell r="E107" t="str">
            <v>高新区民丰大道西段药店</v>
          </cell>
          <cell r="F107" t="str">
            <v>实习生</v>
          </cell>
          <cell r="G107">
            <v>20</v>
          </cell>
          <cell r="H107">
            <v>22</v>
          </cell>
          <cell r="I107">
            <v>1.1</v>
          </cell>
          <cell r="J107">
            <v>1898.93</v>
          </cell>
        </row>
        <row r="108">
          <cell r="B108">
            <v>6147</v>
          </cell>
          <cell r="C108" t="str">
            <v>林云</v>
          </cell>
          <cell r="D108">
            <v>584</v>
          </cell>
          <cell r="E108" t="str">
            <v>高新区中和街道柳荫街药店</v>
          </cell>
          <cell r="F108" t="str">
            <v>店员</v>
          </cell>
          <cell r="G108">
            <v>10</v>
          </cell>
          <cell r="H108">
            <v>10</v>
          </cell>
          <cell r="I108">
            <v>1</v>
          </cell>
          <cell r="J108">
            <v>922.63</v>
          </cell>
        </row>
        <row r="109">
          <cell r="B109">
            <v>6123</v>
          </cell>
          <cell r="C109" t="str">
            <v>王芳</v>
          </cell>
          <cell r="D109">
            <v>584</v>
          </cell>
          <cell r="E109" t="str">
            <v>高新区中和街道柳荫街药店</v>
          </cell>
          <cell r="F109" t="str">
            <v>店长</v>
          </cell>
          <cell r="G109">
            <v>10</v>
          </cell>
          <cell r="H109">
            <v>3</v>
          </cell>
          <cell r="I109">
            <v>0.3</v>
          </cell>
          <cell r="J109">
            <v>312</v>
          </cell>
          <cell r="K109">
            <v>-100</v>
          </cell>
        </row>
        <row r="110">
          <cell r="B110">
            <v>9689</v>
          </cell>
          <cell r="C110" t="str">
            <v>黄鑫</v>
          </cell>
          <cell r="D110">
            <v>584</v>
          </cell>
          <cell r="E110" t="str">
            <v>高新区中和街道柳荫街药店</v>
          </cell>
          <cell r="F110" t="str">
            <v>店员</v>
          </cell>
          <cell r="G110">
            <v>10</v>
          </cell>
          <cell r="H110">
            <v>10.3</v>
          </cell>
          <cell r="I110">
            <v>1.03</v>
          </cell>
          <cell r="J110">
            <v>879.8</v>
          </cell>
        </row>
        <row r="111">
          <cell r="B111">
            <v>7369</v>
          </cell>
          <cell r="C111" t="str">
            <v>晏玲</v>
          </cell>
          <cell r="D111">
            <v>399</v>
          </cell>
          <cell r="E111" t="str">
            <v>高新天久北巷药店</v>
          </cell>
          <cell r="F111" t="str">
            <v>门店营业员</v>
          </cell>
          <cell r="G111">
            <v>20</v>
          </cell>
          <cell r="H111">
            <v>29</v>
          </cell>
          <cell r="I111">
            <v>1.45</v>
          </cell>
          <cell r="J111">
            <v>2571.06</v>
          </cell>
        </row>
        <row r="112">
          <cell r="B112">
            <v>11106</v>
          </cell>
          <cell r="C112" t="str">
            <v>张芙蓉</v>
          </cell>
          <cell r="D112">
            <v>399</v>
          </cell>
          <cell r="E112" t="str">
            <v>高新天久北巷药店</v>
          </cell>
          <cell r="F112" t="str">
            <v>门店店长</v>
          </cell>
          <cell r="G112">
            <v>20</v>
          </cell>
          <cell r="H112">
            <v>19</v>
          </cell>
          <cell r="I112">
            <v>0.95</v>
          </cell>
          <cell r="J112">
            <v>1302.54</v>
          </cell>
        </row>
        <row r="113">
          <cell r="B113">
            <v>4089</v>
          </cell>
          <cell r="C113" t="str">
            <v>段文秀 </v>
          </cell>
          <cell r="D113">
            <v>308</v>
          </cell>
          <cell r="E113" t="str">
            <v>红星店</v>
          </cell>
          <cell r="F113" t="str">
            <v>店长</v>
          </cell>
          <cell r="G113">
            <v>14.3</v>
          </cell>
          <cell r="H113">
            <v>6.2</v>
          </cell>
          <cell r="I113">
            <v>0.433566433566434</v>
          </cell>
          <cell r="J113">
            <v>450.01</v>
          </cell>
          <cell r="K113">
            <v>-100</v>
          </cell>
        </row>
        <row r="114">
          <cell r="B114">
            <v>5347</v>
          </cell>
          <cell r="C114" t="str">
            <v>易永红</v>
          </cell>
          <cell r="D114">
            <v>308</v>
          </cell>
          <cell r="E114" t="str">
            <v>红星店</v>
          </cell>
          <cell r="F114" t="str">
            <v>店员</v>
          </cell>
          <cell r="G114">
            <v>15.7</v>
          </cell>
          <cell r="H114">
            <v>8</v>
          </cell>
          <cell r="I114">
            <v>0.509554140127389</v>
          </cell>
          <cell r="J114">
            <v>728.5</v>
          </cell>
          <cell r="K114">
            <v>-100</v>
          </cell>
        </row>
        <row r="115">
          <cell r="B115">
            <v>9200</v>
          </cell>
          <cell r="C115" t="str">
            <v>邓黎</v>
          </cell>
          <cell r="D115">
            <v>308</v>
          </cell>
          <cell r="E115" t="str">
            <v>红星店</v>
          </cell>
          <cell r="F115" t="str">
            <v>店员</v>
          </cell>
          <cell r="G115">
            <v>15.7</v>
          </cell>
          <cell r="H115">
            <v>5.42</v>
          </cell>
          <cell r="I115">
            <v>0.345222929936306</v>
          </cell>
          <cell r="J115">
            <v>395.95</v>
          </cell>
          <cell r="K115">
            <v>-100</v>
          </cell>
        </row>
        <row r="116">
          <cell r="B116">
            <v>9967</v>
          </cell>
          <cell r="C116" t="str">
            <v>冯晓雨</v>
          </cell>
          <cell r="D116">
            <v>308</v>
          </cell>
          <cell r="E116" t="str">
            <v>红星店</v>
          </cell>
          <cell r="F116" t="str">
            <v>店员</v>
          </cell>
          <cell r="G116">
            <v>15.7</v>
          </cell>
          <cell r="H116">
            <v>5.45</v>
          </cell>
          <cell r="I116">
            <v>0.347133757961783</v>
          </cell>
          <cell r="J116">
            <v>419.21</v>
          </cell>
          <cell r="K116">
            <v>-100</v>
          </cell>
        </row>
        <row r="117">
          <cell r="B117">
            <v>11251</v>
          </cell>
          <cell r="C117" t="str">
            <v>吴丹</v>
          </cell>
          <cell r="D117">
            <v>308</v>
          </cell>
          <cell r="E117" t="str">
            <v>红星店</v>
          </cell>
          <cell r="F117" t="str">
            <v>店员</v>
          </cell>
          <cell r="G117">
            <v>12.6</v>
          </cell>
          <cell r="H117">
            <v>1.5</v>
          </cell>
          <cell r="I117">
            <v>0.119047619047619</v>
          </cell>
          <cell r="J117">
            <v>120.41</v>
          </cell>
          <cell r="K117">
            <v>-100</v>
          </cell>
        </row>
        <row r="118">
          <cell r="B118">
            <v>6301</v>
          </cell>
          <cell r="C118" t="str">
            <v>韩艳梅</v>
          </cell>
          <cell r="D118">
            <v>54</v>
          </cell>
          <cell r="E118" t="str">
            <v>怀远店</v>
          </cell>
          <cell r="F118" t="str">
            <v>营业员</v>
          </cell>
          <cell r="G118">
            <v>12</v>
          </cell>
          <cell r="H118">
            <v>29</v>
          </cell>
          <cell r="I118">
            <v>2.41666666666667</v>
          </cell>
          <cell r="J118">
            <v>2060.43</v>
          </cell>
        </row>
        <row r="119">
          <cell r="B119">
            <v>6884</v>
          </cell>
          <cell r="C119" t="str">
            <v>窦潘</v>
          </cell>
          <cell r="D119">
            <v>54</v>
          </cell>
          <cell r="E119" t="str">
            <v>怀远店</v>
          </cell>
          <cell r="F119" t="str">
            <v>店长</v>
          </cell>
          <cell r="G119">
            <v>13</v>
          </cell>
          <cell r="H119">
            <v>18</v>
          </cell>
          <cell r="I119">
            <v>1.38461538461538</v>
          </cell>
          <cell r="J119">
            <v>1480.05</v>
          </cell>
        </row>
        <row r="120">
          <cell r="B120">
            <v>7379</v>
          </cell>
          <cell r="C120" t="str">
            <v>曹琼</v>
          </cell>
          <cell r="D120">
            <v>54</v>
          </cell>
          <cell r="E120" t="str">
            <v>怀远店</v>
          </cell>
          <cell r="F120" t="str">
            <v>营业员</v>
          </cell>
          <cell r="G120">
            <v>12</v>
          </cell>
          <cell r="H120">
            <v>14</v>
          </cell>
          <cell r="I120">
            <v>1.16666666666667</v>
          </cell>
          <cell r="J120">
            <v>936.83</v>
          </cell>
        </row>
        <row r="121">
          <cell r="B121">
            <v>10808</v>
          </cell>
          <cell r="C121" t="str">
            <v>费诗尧</v>
          </cell>
          <cell r="D121">
            <v>54</v>
          </cell>
          <cell r="E121" t="str">
            <v>怀远店</v>
          </cell>
          <cell r="F121" t="str">
            <v>营业员</v>
          </cell>
          <cell r="G121">
            <v>12</v>
          </cell>
          <cell r="H121">
            <v>13</v>
          </cell>
          <cell r="I121">
            <v>1.08333333333333</v>
          </cell>
          <cell r="J121">
            <v>835.03</v>
          </cell>
        </row>
        <row r="122">
          <cell r="B122">
            <v>9983</v>
          </cell>
          <cell r="C122" t="str">
            <v>林霞</v>
          </cell>
          <cell r="D122">
            <v>367</v>
          </cell>
          <cell r="E122" t="str">
            <v>金带街药店</v>
          </cell>
          <cell r="F122" t="str">
            <v>店长</v>
          </cell>
          <cell r="G122">
            <v>11</v>
          </cell>
          <cell r="H122">
            <v>5</v>
          </cell>
          <cell r="I122">
            <v>0.454545454545455</v>
          </cell>
          <cell r="J122">
            <v>394.41</v>
          </cell>
          <cell r="K122">
            <v>-100</v>
          </cell>
        </row>
        <row r="123">
          <cell r="B123">
            <v>10218</v>
          </cell>
          <cell r="C123" t="str">
            <v>王旭</v>
          </cell>
          <cell r="D123">
            <v>367</v>
          </cell>
          <cell r="E123" t="str">
            <v>金带街药店</v>
          </cell>
          <cell r="F123" t="str">
            <v>营业员</v>
          </cell>
          <cell r="G123">
            <v>14</v>
          </cell>
          <cell r="H123">
            <v>3</v>
          </cell>
          <cell r="I123">
            <v>0.214285714285714</v>
          </cell>
          <cell r="J123">
            <v>182.4</v>
          </cell>
          <cell r="K123">
            <v>-100</v>
          </cell>
        </row>
        <row r="124">
          <cell r="B124">
            <v>10955</v>
          </cell>
          <cell r="C124" t="str">
            <v>彭勤</v>
          </cell>
          <cell r="D124">
            <v>367</v>
          </cell>
          <cell r="E124" t="str">
            <v>金带街药店</v>
          </cell>
          <cell r="F124" t="str">
            <v>营业员</v>
          </cell>
          <cell r="G124">
            <v>14</v>
          </cell>
          <cell r="H124">
            <v>15</v>
          </cell>
          <cell r="I124">
            <v>1.07142857142857</v>
          </cell>
          <cell r="J124">
            <v>1045.83</v>
          </cell>
        </row>
        <row r="125">
          <cell r="B125">
            <v>11378</v>
          </cell>
          <cell r="C125" t="str">
            <v>谢娇</v>
          </cell>
          <cell r="D125">
            <v>367</v>
          </cell>
          <cell r="E125" t="str">
            <v>金带街药店</v>
          </cell>
          <cell r="F125" t="str">
            <v>试用期员工</v>
          </cell>
          <cell r="G125">
            <v>9</v>
          </cell>
          <cell r="H125">
            <v>12</v>
          </cell>
          <cell r="I125">
            <v>1.33333333333333</v>
          </cell>
          <cell r="J125">
            <v>682.43</v>
          </cell>
        </row>
        <row r="126">
          <cell r="B126">
            <v>4190</v>
          </cell>
          <cell r="C126" t="str">
            <v>张阳 </v>
          </cell>
          <cell r="D126">
            <v>724</v>
          </cell>
          <cell r="E126" t="str">
            <v>锦江区观音桥街药店</v>
          </cell>
          <cell r="F126" t="str">
            <v>营业员</v>
          </cell>
          <cell r="G126">
            <v>13.3</v>
          </cell>
          <cell r="H126">
            <v>3</v>
          </cell>
          <cell r="I126">
            <v>0.225563909774436</v>
          </cell>
          <cell r="J126">
            <v>298</v>
          </cell>
          <cell r="K126">
            <v>-100</v>
          </cell>
        </row>
        <row r="127">
          <cell r="B127">
            <v>9192</v>
          </cell>
          <cell r="C127" t="str">
            <v>王美</v>
          </cell>
          <cell r="D127">
            <v>724</v>
          </cell>
          <cell r="E127" t="str">
            <v>锦江区观音桥街药店</v>
          </cell>
          <cell r="F127" t="str">
            <v>店长</v>
          </cell>
          <cell r="G127">
            <v>13.3</v>
          </cell>
          <cell r="H127">
            <v>8</v>
          </cell>
          <cell r="I127">
            <v>0.601503759398496</v>
          </cell>
          <cell r="J127">
            <v>630.49</v>
          </cell>
          <cell r="K127">
            <v>-50</v>
          </cell>
        </row>
        <row r="128">
          <cell r="B128">
            <v>10930</v>
          </cell>
          <cell r="C128" t="str">
            <v>袁咏梅</v>
          </cell>
          <cell r="D128">
            <v>724</v>
          </cell>
          <cell r="E128" t="str">
            <v>锦江区观音桥街药店</v>
          </cell>
          <cell r="F128" t="str">
            <v>营业员</v>
          </cell>
          <cell r="G128">
            <v>13.3</v>
          </cell>
          <cell r="H128">
            <v>3</v>
          </cell>
          <cell r="I128">
            <v>0.225563909774436</v>
          </cell>
          <cell r="J128">
            <v>238.8</v>
          </cell>
          <cell r="K128">
            <v>-100</v>
          </cell>
        </row>
        <row r="129">
          <cell r="B129">
            <v>11447</v>
          </cell>
          <cell r="C129" t="str">
            <v>王媚</v>
          </cell>
          <cell r="D129">
            <v>724</v>
          </cell>
          <cell r="E129" t="str">
            <v>锦江区观音桥街药店</v>
          </cell>
          <cell r="F129" t="str">
            <v>试用期</v>
          </cell>
          <cell r="G129">
            <v>8.1</v>
          </cell>
          <cell r="H129">
            <v>6</v>
          </cell>
          <cell r="I129">
            <v>0.740740740740741</v>
          </cell>
          <cell r="J129">
            <v>334.01</v>
          </cell>
        </row>
        <row r="130">
          <cell r="B130">
            <v>9829</v>
          </cell>
          <cell r="C130" t="str">
            <v>李青燕</v>
          </cell>
          <cell r="D130">
            <v>753</v>
          </cell>
          <cell r="E130" t="str">
            <v>锦江区合欢树街药店</v>
          </cell>
          <cell r="F130" t="str">
            <v>店长</v>
          </cell>
          <cell r="G130">
            <v>6.5</v>
          </cell>
          <cell r="H130">
            <v>6</v>
          </cell>
          <cell r="I130">
            <v>0.923076923076923</v>
          </cell>
          <cell r="J130">
            <v>320</v>
          </cell>
        </row>
        <row r="131">
          <cell r="B131">
            <v>11120</v>
          </cell>
          <cell r="C131" t="str">
            <v>黄天平</v>
          </cell>
          <cell r="D131">
            <v>753</v>
          </cell>
          <cell r="E131" t="str">
            <v>锦江区合欢树街药店</v>
          </cell>
          <cell r="F131" t="str">
            <v>营业员</v>
          </cell>
          <cell r="G131">
            <v>6.5</v>
          </cell>
          <cell r="H131">
            <v>0.406</v>
          </cell>
          <cell r="I131">
            <v>0.0624615384615385</v>
          </cell>
          <cell r="J131">
            <v>45.18</v>
          </cell>
          <cell r="K131">
            <v>-100</v>
          </cell>
        </row>
        <row r="132">
          <cell r="B132">
            <v>9822</v>
          </cell>
          <cell r="C132" t="str">
            <v>蔡旌晶</v>
          </cell>
          <cell r="D132">
            <v>102478</v>
          </cell>
          <cell r="E132" t="str">
            <v>锦江区静明路药店</v>
          </cell>
          <cell r="F132" t="str">
            <v>营业员</v>
          </cell>
          <cell r="G132">
            <v>2</v>
          </cell>
          <cell r="H132">
            <v>2</v>
          </cell>
          <cell r="I132">
            <v>1</v>
          </cell>
          <cell r="J132">
            <v>98.25</v>
          </cell>
        </row>
        <row r="133">
          <cell r="B133">
            <v>11478</v>
          </cell>
          <cell r="C133" t="str">
            <v>李新莲</v>
          </cell>
          <cell r="D133">
            <v>102478</v>
          </cell>
          <cell r="E133" t="str">
            <v>锦江区静明路药店</v>
          </cell>
          <cell r="F133" t="str">
            <v>实习生</v>
          </cell>
          <cell r="G133">
            <v>1</v>
          </cell>
          <cell r="H133">
            <v>2</v>
          </cell>
          <cell r="I133">
            <v>2</v>
          </cell>
          <cell r="J133">
            <v>90.75</v>
          </cell>
        </row>
        <row r="134">
          <cell r="B134">
            <v>998087</v>
          </cell>
          <cell r="C134" t="str">
            <v>马雪</v>
          </cell>
          <cell r="D134">
            <v>102478</v>
          </cell>
          <cell r="E134" t="str">
            <v>锦江区静明路药店</v>
          </cell>
          <cell r="F134" t="str">
            <v>店长</v>
          </cell>
          <cell r="G134">
            <v>2</v>
          </cell>
          <cell r="H134">
            <v>1</v>
          </cell>
          <cell r="I134">
            <v>0.5</v>
          </cell>
          <cell r="J134">
            <v>78.4</v>
          </cell>
          <cell r="K134">
            <v>-100</v>
          </cell>
        </row>
        <row r="135">
          <cell r="B135">
            <v>10855</v>
          </cell>
          <cell r="C135" t="str">
            <v>李霞</v>
          </cell>
          <cell r="D135">
            <v>102479</v>
          </cell>
          <cell r="E135" t="str">
            <v>锦江区劼人路药店</v>
          </cell>
          <cell r="F135" t="str">
            <v>营业员</v>
          </cell>
          <cell r="G135">
            <v>2</v>
          </cell>
          <cell r="H135">
            <v>5</v>
          </cell>
          <cell r="I135">
            <v>2.5</v>
          </cell>
          <cell r="J135">
            <v>338.46</v>
          </cell>
        </row>
        <row r="136">
          <cell r="B136">
            <v>11446</v>
          </cell>
          <cell r="C136" t="str">
            <v>杨菊</v>
          </cell>
          <cell r="D136">
            <v>102479</v>
          </cell>
          <cell r="E136" t="str">
            <v>锦江区劼人路药店</v>
          </cell>
          <cell r="F136" t="str">
            <v>营业员</v>
          </cell>
          <cell r="G136">
            <v>3</v>
          </cell>
          <cell r="H136">
            <v>3</v>
          </cell>
          <cell r="I136">
            <v>1</v>
          </cell>
          <cell r="J136">
            <v>120.01</v>
          </cell>
        </row>
        <row r="137">
          <cell r="B137">
            <v>8386</v>
          </cell>
          <cell r="C137" t="str">
            <v>宋留艺</v>
          </cell>
          <cell r="D137">
            <v>723</v>
          </cell>
          <cell r="E137" t="str">
            <v>锦江区柳翠路药店</v>
          </cell>
          <cell r="F137" t="str">
            <v>副店长</v>
          </cell>
          <cell r="G137">
            <v>7</v>
          </cell>
          <cell r="H137">
            <v>2</v>
          </cell>
          <cell r="I137">
            <v>0.285714285714286</v>
          </cell>
          <cell r="J137">
            <v>128.01</v>
          </cell>
          <cell r="K137">
            <v>-100</v>
          </cell>
        </row>
        <row r="138">
          <cell r="B138">
            <v>8785</v>
          </cell>
          <cell r="C138" t="str">
            <v>余梦思</v>
          </cell>
          <cell r="D138">
            <v>723</v>
          </cell>
          <cell r="E138" t="str">
            <v>锦江区柳翠路药店</v>
          </cell>
          <cell r="F138" t="str">
            <v>营业员</v>
          </cell>
          <cell r="G138">
            <v>7</v>
          </cell>
          <cell r="H138">
            <v>7</v>
          </cell>
          <cell r="I138">
            <v>1</v>
          </cell>
          <cell r="J138">
            <v>634.01</v>
          </cell>
        </row>
        <row r="139">
          <cell r="B139">
            <v>11322</v>
          </cell>
          <cell r="C139" t="str">
            <v>谯红俐</v>
          </cell>
          <cell r="D139">
            <v>723</v>
          </cell>
          <cell r="E139" t="str">
            <v>锦江区柳翠路药店</v>
          </cell>
          <cell r="F139" t="str">
            <v>实习生</v>
          </cell>
          <cell r="G139">
            <v>4</v>
          </cell>
          <cell r="H139">
            <v>4</v>
          </cell>
          <cell r="I139">
            <v>1</v>
          </cell>
          <cell r="J139">
            <v>376.01</v>
          </cell>
        </row>
        <row r="140">
          <cell r="B140">
            <v>8763</v>
          </cell>
          <cell r="C140" t="str">
            <v>谭凤旭</v>
          </cell>
          <cell r="D140">
            <v>742</v>
          </cell>
          <cell r="E140" t="str">
            <v>锦江区庆云南街药店</v>
          </cell>
          <cell r="F140" t="str">
            <v>店长</v>
          </cell>
          <cell r="G140">
            <v>18</v>
          </cell>
          <cell r="H140">
            <v>18</v>
          </cell>
          <cell r="I140">
            <v>1</v>
          </cell>
          <cell r="J140">
            <v>1807.4</v>
          </cell>
        </row>
        <row r="141">
          <cell r="B141">
            <v>11107</v>
          </cell>
          <cell r="C141" t="str">
            <v>肖然</v>
          </cell>
          <cell r="D141">
            <v>742</v>
          </cell>
          <cell r="E141" t="str">
            <v>锦江区庆云南街药店</v>
          </cell>
          <cell r="F141" t="str">
            <v>正式员工</v>
          </cell>
          <cell r="G141">
            <v>13</v>
          </cell>
          <cell r="H141">
            <v>12</v>
          </cell>
          <cell r="I141">
            <v>0.923076923076923</v>
          </cell>
          <cell r="J141">
            <v>888.49</v>
          </cell>
        </row>
        <row r="142">
          <cell r="B142">
            <v>11078</v>
          </cell>
          <cell r="C142" t="str">
            <v>赖千禧</v>
          </cell>
          <cell r="D142">
            <v>742</v>
          </cell>
          <cell r="E142" t="str">
            <v>锦江区庆云南街药店</v>
          </cell>
          <cell r="F142" t="str">
            <v>正式员工</v>
          </cell>
          <cell r="G142">
            <v>13</v>
          </cell>
          <cell r="H142">
            <v>6</v>
          </cell>
          <cell r="I142">
            <v>0.461538461538462</v>
          </cell>
          <cell r="J142">
            <v>480</v>
          </cell>
          <cell r="K142">
            <v>-100</v>
          </cell>
        </row>
        <row r="143">
          <cell r="B143">
            <v>11379</v>
          </cell>
          <cell r="C143" t="str">
            <v>陈琪</v>
          </cell>
          <cell r="D143">
            <v>742</v>
          </cell>
          <cell r="E143" t="str">
            <v>锦江区庆云南街药店</v>
          </cell>
          <cell r="F143" t="str">
            <v>正式员工</v>
          </cell>
          <cell r="G143">
            <v>7</v>
          </cell>
          <cell r="H143">
            <v>9</v>
          </cell>
          <cell r="I143">
            <v>1.28571428571429</v>
          </cell>
          <cell r="J143">
            <v>1057.91</v>
          </cell>
        </row>
        <row r="144">
          <cell r="B144">
            <v>9220</v>
          </cell>
          <cell r="C144" t="str">
            <v>曾佳丽</v>
          </cell>
          <cell r="D144">
            <v>546</v>
          </cell>
          <cell r="E144" t="str">
            <v>锦江区榕声路店</v>
          </cell>
          <cell r="F144" t="str">
            <v>店长</v>
          </cell>
          <cell r="G144">
            <v>12.8</v>
          </cell>
          <cell r="H144">
            <v>15</v>
          </cell>
          <cell r="I144">
            <v>1.171875</v>
          </cell>
          <cell r="J144">
            <v>1652.05</v>
          </cell>
        </row>
        <row r="145">
          <cell r="B145">
            <v>10849</v>
          </cell>
          <cell r="C145" t="str">
            <v>熊琴</v>
          </cell>
          <cell r="D145">
            <v>546</v>
          </cell>
          <cell r="E145" t="str">
            <v>锦江区榕声路店</v>
          </cell>
          <cell r="F145" t="str">
            <v>营业员</v>
          </cell>
          <cell r="G145">
            <v>14.3</v>
          </cell>
          <cell r="H145">
            <v>15</v>
          </cell>
          <cell r="I145">
            <v>1.04895104895105</v>
          </cell>
          <cell r="J145">
            <v>925.28</v>
          </cell>
        </row>
        <row r="146">
          <cell r="B146">
            <v>11051</v>
          </cell>
          <cell r="C146" t="str">
            <v>黄梅</v>
          </cell>
          <cell r="D146">
            <v>546</v>
          </cell>
          <cell r="E146" t="str">
            <v>锦江区榕声路店</v>
          </cell>
          <cell r="F146" t="str">
            <v>营业员</v>
          </cell>
          <cell r="G146">
            <v>14.3</v>
          </cell>
          <cell r="H146">
            <v>18</v>
          </cell>
          <cell r="I146">
            <v>1.25874125874126</v>
          </cell>
          <cell r="J146">
            <v>1530.22</v>
          </cell>
        </row>
        <row r="147">
          <cell r="B147">
            <v>11377</v>
          </cell>
          <cell r="C147" t="str">
            <v>张丽</v>
          </cell>
          <cell r="D147">
            <v>546</v>
          </cell>
          <cell r="E147" t="str">
            <v>锦江区榕声路店</v>
          </cell>
          <cell r="F147" t="str">
            <v>试用期</v>
          </cell>
          <cell r="G147">
            <v>8.6</v>
          </cell>
          <cell r="H147">
            <v>9</v>
          </cell>
          <cell r="I147">
            <v>1.04651162790698</v>
          </cell>
          <cell r="J147">
            <v>679.02</v>
          </cell>
        </row>
        <row r="148">
          <cell r="B148">
            <v>6662</v>
          </cell>
          <cell r="C148" t="str">
            <v>胡光宾</v>
          </cell>
          <cell r="D148">
            <v>598</v>
          </cell>
          <cell r="E148" t="str">
            <v>锦江区水杉街药店</v>
          </cell>
          <cell r="F148" t="str">
            <v>店长</v>
          </cell>
          <cell r="G148">
            <v>16</v>
          </cell>
          <cell r="H148">
            <v>6</v>
          </cell>
          <cell r="I148">
            <v>0.375</v>
          </cell>
          <cell r="J148">
            <v>258.02</v>
          </cell>
          <cell r="K148">
            <v>-100</v>
          </cell>
        </row>
        <row r="149">
          <cell r="B149">
            <v>11145</v>
          </cell>
          <cell r="C149" t="str">
            <v>廖丹</v>
          </cell>
          <cell r="D149">
            <v>598</v>
          </cell>
          <cell r="E149" t="str">
            <v>锦江区水杉街药店</v>
          </cell>
          <cell r="F149" t="str">
            <v>营业员</v>
          </cell>
          <cell r="G149">
            <v>15</v>
          </cell>
          <cell r="H149">
            <v>6.3</v>
          </cell>
          <cell r="I149">
            <v>0.42</v>
          </cell>
          <cell r="J149">
            <v>430.02</v>
          </cell>
          <cell r="K149">
            <v>-100</v>
          </cell>
        </row>
        <row r="150">
          <cell r="B150">
            <v>11022</v>
          </cell>
          <cell r="C150" t="str">
            <v>何圆晴</v>
          </cell>
          <cell r="D150">
            <v>598</v>
          </cell>
          <cell r="E150" t="str">
            <v>锦江区水杉街药店</v>
          </cell>
          <cell r="F150" t="str">
            <v>营业员</v>
          </cell>
          <cell r="G150">
            <v>15</v>
          </cell>
          <cell r="H150">
            <v>0</v>
          </cell>
          <cell r="I150">
            <v>0</v>
          </cell>
          <cell r="J150">
            <v>0</v>
          </cell>
          <cell r="K150">
            <v>-100</v>
          </cell>
        </row>
        <row r="151">
          <cell r="B151">
            <v>6456</v>
          </cell>
          <cell r="C151" t="str">
            <v>李秀芳</v>
          </cell>
          <cell r="D151">
            <v>727</v>
          </cell>
          <cell r="E151" t="str">
            <v>金牛区黄苑东街药店</v>
          </cell>
          <cell r="F151" t="str">
            <v>副店长</v>
          </cell>
          <cell r="G151">
            <v>12.6</v>
          </cell>
          <cell r="H151">
            <v>14</v>
          </cell>
          <cell r="I151">
            <v>1.11111111111111</v>
          </cell>
          <cell r="J151">
            <v>900.81</v>
          </cell>
        </row>
        <row r="152">
          <cell r="B152">
            <v>8060</v>
          </cell>
          <cell r="C152" t="str">
            <v>梁娟</v>
          </cell>
          <cell r="D152">
            <v>727</v>
          </cell>
          <cell r="E152" t="str">
            <v>金牛区黄苑东街药店</v>
          </cell>
          <cell r="F152" t="str">
            <v>营业员</v>
          </cell>
          <cell r="G152">
            <v>14</v>
          </cell>
          <cell r="H152">
            <v>5</v>
          </cell>
          <cell r="I152">
            <v>0.357142857142857</v>
          </cell>
          <cell r="J152">
            <v>389.01</v>
          </cell>
          <cell r="K152">
            <v>-100</v>
          </cell>
        </row>
        <row r="153">
          <cell r="B153">
            <v>11597</v>
          </cell>
          <cell r="C153" t="str">
            <v>陈小风</v>
          </cell>
          <cell r="D153">
            <v>727</v>
          </cell>
          <cell r="E153" t="str">
            <v>金牛区黄苑东街药店</v>
          </cell>
          <cell r="F153" t="str">
            <v>5.16日刚上班</v>
          </cell>
          <cell r="G153">
            <v>8.4</v>
          </cell>
          <cell r="H153">
            <v>2</v>
          </cell>
          <cell r="I153">
            <v>0.238095238095238</v>
          </cell>
          <cell r="J153">
            <v>131</v>
          </cell>
          <cell r="K153">
            <v>-100</v>
          </cell>
        </row>
        <row r="154">
          <cell r="B154">
            <v>6607</v>
          </cell>
          <cell r="C154" t="str">
            <v>陈文芳</v>
          </cell>
          <cell r="D154">
            <v>726</v>
          </cell>
          <cell r="E154" t="str">
            <v>金牛区交大路第三药店</v>
          </cell>
          <cell r="F154" t="str">
            <v>店长</v>
          </cell>
          <cell r="G154">
            <v>23.75</v>
          </cell>
          <cell r="H154">
            <v>24.552941</v>
          </cell>
          <cell r="I154">
            <v>1.03380804210526</v>
          </cell>
          <cell r="J154">
            <v>1796.6</v>
          </cell>
        </row>
        <row r="155">
          <cell r="B155">
            <v>10177</v>
          </cell>
          <cell r="C155" t="str">
            <v>魏小琴</v>
          </cell>
          <cell r="D155">
            <v>726</v>
          </cell>
          <cell r="E155" t="str">
            <v>金牛区交大路第三药店</v>
          </cell>
          <cell r="F155" t="str">
            <v>营业员</v>
          </cell>
          <cell r="G155">
            <v>23.75</v>
          </cell>
          <cell r="H155">
            <v>24.45</v>
          </cell>
          <cell r="I155">
            <v>1.02947368421053</v>
          </cell>
          <cell r="J155">
            <v>1615.72</v>
          </cell>
        </row>
        <row r="156">
          <cell r="B156">
            <v>11429</v>
          </cell>
          <cell r="C156" t="str">
            <v>曾胜男</v>
          </cell>
          <cell r="D156">
            <v>726</v>
          </cell>
          <cell r="E156" t="str">
            <v>金牛区交大路第三药店</v>
          </cell>
          <cell r="F156" t="str">
            <v>营业员</v>
          </cell>
          <cell r="G156">
            <v>14.25</v>
          </cell>
          <cell r="H156">
            <v>18</v>
          </cell>
          <cell r="I156">
            <v>1.26315789473684</v>
          </cell>
          <cell r="J156">
            <v>1379.05</v>
          </cell>
        </row>
        <row r="157">
          <cell r="B157">
            <v>11512</v>
          </cell>
          <cell r="C157" t="str">
            <v>张茹君</v>
          </cell>
          <cell r="D157">
            <v>726</v>
          </cell>
          <cell r="E157" t="str">
            <v>金牛区交大路第三药店</v>
          </cell>
          <cell r="F157" t="str">
            <v>营业员</v>
          </cell>
          <cell r="G157">
            <v>14.25</v>
          </cell>
          <cell r="H157">
            <v>3.1</v>
          </cell>
          <cell r="I157">
            <v>0.217543859649123</v>
          </cell>
          <cell r="J157">
            <v>128.21</v>
          </cell>
          <cell r="K157">
            <v>-100</v>
          </cell>
        </row>
        <row r="158">
          <cell r="B158">
            <v>11095</v>
          </cell>
          <cell r="C158" t="str">
            <v>胡欢</v>
          </cell>
          <cell r="D158">
            <v>745</v>
          </cell>
          <cell r="E158" t="str">
            <v>金牛区金沙路药店</v>
          </cell>
          <cell r="F158" t="str">
            <v>正式员工</v>
          </cell>
          <cell r="G158">
            <v>15.4</v>
          </cell>
          <cell r="H158">
            <v>17</v>
          </cell>
          <cell r="I158">
            <v>1.1038961038961</v>
          </cell>
          <cell r="J158">
            <v>1420.82</v>
          </cell>
        </row>
        <row r="159">
          <cell r="B159">
            <v>10205</v>
          </cell>
          <cell r="C159" t="str">
            <v>杨琼</v>
          </cell>
          <cell r="D159">
            <v>745</v>
          </cell>
          <cell r="E159" t="str">
            <v>金牛区金沙路药店</v>
          </cell>
          <cell r="F159" t="str">
            <v>店长</v>
          </cell>
          <cell r="G159">
            <v>15.4</v>
          </cell>
          <cell r="H159">
            <v>3</v>
          </cell>
          <cell r="I159">
            <v>0.194805194805195</v>
          </cell>
          <cell r="J159">
            <v>382</v>
          </cell>
          <cell r="K159">
            <v>-100</v>
          </cell>
        </row>
        <row r="160">
          <cell r="B160">
            <v>11445</v>
          </cell>
          <cell r="C160" t="str">
            <v>程欢欢</v>
          </cell>
          <cell r="D160">
            <v>745</v>
          </cell>
          <cell r="E160" t="str">
            <v>金牛区金沙路药店</v>
          </cell>
          <cell r="F160" t="str">
            <v>试用期</v>
          </cell>
          <cell r="G160">
            <v>10.2</v>
          </cell>
          <cell r="H160">
            <v>8.5</v>
          </cell>
          <cell r="I160">
            <v>0.833333333333333</v>
          </cell>
          <cell r="J160">
            <v>806.01</v>
          </cell>
        </row>
        <row r="161">
          <cell r="B161">
            <v>4188</v>
          </cell>
          <cell r="C161" t="str">
            <v>黄娟 </v>
          </cell>
          <cell r="D161">
            <v>391</v>
          </cell>
          <cell r="E161" t="str">
            <v>金丝街药店</v>
          </cell>
          <cell r="F161" t="str">
            <v>店长</v>
          </cell>
          <cell r="G161">
            <v>14</v>
          </cell>
          <cell r="H161">
            <v>13</v>
          </cell>
          <cell r="I161">
            <v>0.928571428571429</v>
          </cell>
          <cell r="J161">
            <v>796.03</v>
          </cell>
        </row>
        <row r="162">
          <cell r="B162">
            <v>4246</v>
          </cell>
          <cell r="C162" t="str">
            <v>刘樽 </v>
          </cell>
          <cell r="D162">
            <v>391</v>
          </cell>
          <cell r="E162" t="str">
            <v>金丝街药店</v>
          </cell>
          <cell r="F162" t="str">
            <v>正式员工</v>
          </cell>
          <cell r="G162">
            <v>15</v>
          </cell>
          <cell r="H162">
            <v>29</v>
          </cell>
          <cell r="I162">
            <v>1.93333333333333</v>
          </cell>
          <cell r="J162">
            <v>2318.47</v>
          </cell>
        </row>
        <row r="163">
          <cell r="B163">
            <v>11330</v>
          </cell>
          <cell r="C163" t="str">
            <v>任嘉欣</v>
          </cell>
          <cell r="D163">
            <v>391</v>
          </cell>
          <cell r="E163" t="str">
            <v>金丝街药店</v>
          </cell>
          <cell r="F163" t="str">
            <v>实习生</v>
          </cell>
          <cell r="G163">
            <v>8</v>
          </cell>
          <cell r="H163">
            <v>0</v>
          </cell>
          <cell r="I163">
            <v>0</v>
          </cell>
          <cell r="J163">
            <v>0</v>
          </cell>
          <cell r="K163">
            <v>-50</v>
          </cell>
        </row>
        <row r="164">
          <cell r="B164">
            <v>11391</v>
          </cell>
          <cell r="C164" t="str">
            <v>蒋剑</v>
          </cell>
          <cell r="D164">
            <v>391</v>
          </cell>
          <cell r="E164" t="str">
            <v>金丝街药店</v>
          </cell>
          <cell r="F164" t="str">
            <v>试用期员工</v>
          </cell>
          <cell r="G164">
            <v>8</v>
          </cell>
          <cell r="H164">
            <v>0</v>
          </cell>
          <cell r="I164">
            <v>0</v>
          </cell>
          <cell r="J164">
            <v>0</v>
          </cell>
          <cell r="K164">
            <v>-100</v>
          </cell>
        </row>
        <row r="165">
          <cell r="B165">
            <v>4264</v>
          </cell>
          <cell r="C165" t="str">
            <v>莫晓菊 </v>
          </cell>
          <cell r="D165">
            <v>337</v>
          </cell>
          <cell r="E165" t="str">
            <v>浆洗街药店</v>
          </cell>
          <cell r="F165" t="str">
            <v>店长</v>
          </cell>
          <cell r="G165">
            <v>15.5</v>
          </cell>
          <cell r="H165">
            <v>16.55</v>
          </cell>
          <cell r="I165">
            <v>1.06774193548387</v>
          </cell>
          <cell r="J165">
            <v>1027.14</v>
          </cell>
        </row>
        <row r="166">
          <cell r="B166">
            <v>4061</v>
          </cell>
          <cell r="C166" t="str">
            <v>江元梅 </v>
          </cell>
          <cell r="D166">
            <v>337</v>
          </cell>
          <cell r="E166" t="str">
            <v>浆洗街药店</v>
          </cell>
          <cell r="F166" t="str">
            <v>执业药师</v>
          </cell>
          <cell r="G166">
            <v>17.2</v>
          </cell>
          <cell r="H166">
            <v>18.2</v>
          </cell>
          <cell r="I166">
            <v>1.05813953488372</v>
          </cell>
          <cell r="J166">
            <v>1322.04</v>
          </cell>
        </row>
        <row r="167">
          <cell r="B167">
            <v>6965</v>
          </cell>
          <cell r="C167" t="str">
            <v>唐丽</v>
          </cell>
          <cell r="D167">
            <v>337</v>
          </cell>
          <cell r="E167" t="str">
            <v>浆洗街药店</v>
          </cell>
          <cell r="F167" t="str">
            <v>正式员工</v>
          </cell>
          <cell r="G167">
            <v>17.2</v>
          </cell>
          <cell r="H167">
            <v>18.02</v>
          </cell>
          <cell r="I167">
            <v>1.04767441860465</v>
          </cell>
          <cell r="J167">
            <v>1474.8</v>
          </cell>
        </row>
        <row r="168">
          <cell r="B168">
            <v>10816</v>
          </cell>
          <cell r="C168" t="str">
            <v>陈思敏</v>
          </cell>
          <cell r="D168">
            <v>337</v>
          </cell>
          <cell r="E168" t="str">
            <v>浆洗街药店</v>
          </cell>
          <cell r="F168" t="str">
            <v>正式员工</v>
          </cell>
          <cell r="G168">
            <v>17.2</v>
          </cell>
          <cell r="H168">
            <v>16.9</v>
          </cell>
          <cell r="I168">
            <v>0.982558139534884</v>
          </cell>
          <cell r="J168">
            <v>1031.22</v>
          </cell>
        </row>
        <row r="169">
          <cell r="B169">
            <v>11335</v>
          </cell>
          <cell r="C169" t="str">
            <v>王盛英</v>
          </cell>
          <cell r="D169">
            <v>337</v>
          </cell>
          <cell r="E169" t="str">
            <v>浆洗街药店</v>
          </cell>
          <cell r="F169" t="str">
            <v>实习生</v>
          </cell>
          <cell r="G169">
            <v>8.7</v>
          </cell>
          <cell r="H169">
            <v>2</v>
          </cell>
          <cell r="I169">
            <v>0.229885057471264</v>
          </cell>
          <cell r="J169">
            <v>368</v>
          </cell>
          <cell r="K169">
            <v>-50</v>
          </cell>
        </row>
        <row r="170">
          <cell r="B170">
            <v>9130</v>
          </cell>
          <cell r="C170" t="str">
            <v>单菊</v>
          </cell>
          <cell r="D170">
            <v>718</v>
          </cell>
          <cell r="E170" t="str">
            <v>龙泉驿生路药店</v>
          </cell>
          <cell r="F170" t="str">
            <v>店长</v>
          </cell>
          <cell r="G170">
            <v>6</v>
          </cell>
          <cell r="H170">
            <v>6</v>
          </cell>
          <cell r="I170">
            <v>1</v>
          </cell>
          <cell r="J170">
            <v>594</v>
          </cell>
        </row>
        <row r="171">
          <cell r="B171">
            <v>11178</v>
          </cell>
          <cell r="C171" t="str">
            <v>唐冬芳</v>
          </cell>
          <cell r="D171">
            <v>718</v>
          </cell>
          <cell r="E171" t="str">
            <v>龙泉驿生路药店</v>
          </cell>
          <cell r="F171" t="str">
            <v>营业员</v>
          </cell>
          <cell r="G171">
            <v>5</v>
          </cell>
          <cell r="H171">
            <v>0</v>
          </cell>
          <cell r="I171">
            <v>0</v>
          </cell>
          <cell r="J171">
            <v>0</v>
          </cell>
          <cell r="K171">
            <v>-100</v>
          </cell>
        </row>
        <row r="172">
          <cell r="B172">
            <v>11244</v>
          </cell>
          <cell r="C172" t="str">
            <v>杨丽蓉</v>
          </cell>
          <cell r="D172">
            <v>718</v>
          </cell>
          <cell r="E172" t="str">
            <v>龙泉驿生路药店</v>
          </cell>
          <cell r="F172" t="str">
            <v>营业员</v>
          </cell>
          <cell r="G172">
            <v>6</v>
          </cell>
          <cell r="H172">
            <v>0</v>
          </cell>
          <cell r="I172">
            <v>0</v>
          </cell>
          <cell r="J172">
            <v>0</v>
          </cell>
          <cell r="K172">
            <v>-100</v>
          </cell>
        </row>
        <row r="173">
          <cell r="B173">
            <v>11143</v>
          </cell>
          <cell r="C173" t="str">
            <v>张杰</v>
          </cell>
          <cell r="D173">
            <v>545</v>
          </cell>
          <cell r="E173" t="str">
            <v>龙潭西路店</v>
          </cell>
          <cell r="F173" t="str">
            <v>店长</v>
          </cell>
          <cell r="G173">
            <v>7.2</v>
          </cell>
          <cell r="H173">
            <v>12.2</v>
          </cell>
          <cell r="I173">
            <v>1.69444444444444</v>
          </cell>
          <cell r="J173">
            <v>647.4</v>
          </cell>
        </row>
        <row r="174">
          <cell r="B174">
            <v>10952</v>
          </cell>
          <cell r="C174" t="str">
            <v>张洁</v>
          </cell>
          <cell r="D174">
            <v>545</v>
          </cell>
          <cell r="E174" t="str">
            <v>龙潭西路店</v>
          </cell>
          <cell r="F174" t="str">
            <v>营业员</v>
          </cell>
          <cell r="G174">
            <v>8</v>
          </cell>
          <cell r="H174">
            <v>1</v>
          </cell>
          <cell r="I174">
            <v>0.125</v>
          </cell>
          <cell r="J174">
            <v>120</v>
          </cell>
          <cell r="K174">
            <v>-100</v>
          </cell>
        </row>
        <row r="175">
          <cell r="B175">
            <v>11382</v>
          </cell>
          <cell r="C175" t="str">
            <v>刘春花</v>
          </cell>
          <cell r="D175">
            <v>545</v>
          </cell>
          <cell r="E175" t="str">
            <v>龙潭西路店</v>
          </cell>
          <cell r="F175" t="str">
            <v>营业员</v>
          </cell>
          <cell r="G175">
            <v>4.8</v>
          </cell>
          <cell r="H175">
            <v>8.45</v>
          </cell>
          <cell r="I175">
            <v>1.76041666666667</v>
          </cell>
          <cell r="J175">
            <v>787.71</v>
          </cell>
        </row>
        <row r="176">
          <cell r="B176">
            <v>8731</v>
          </cell>
          <cell r="C176" t="str">
            <v>曹春燕</v>
          </cell>
          <cell r="D176">
            <v>572</v>
          </cell>
          <cell r="E176" t="str">
            <v>郫县郫筒镇东大街药店</v>
          </cell>
          <cell r="F176" t="str">
            <v>营业员</v>
          </cell>
          <cell r="G176">
            <v>6.25</v>
          </cell>
          <cell r="H176">
            <v>1</v>
          </cell>
          <cell r="I176">
            <v>0.16</v>
          </cell>
          <cell r="J176">
            <v>120</v>
          </cell>
          <cell r="K176">
            <v>-100</v>
          </cell>
        </row>
        <row r="177">
          <cell r="B177">
            <v>10186</v>
          </cell>
          <cell r="C177" t="str">
            <v>李甜甜</v>
          </cell>
          <cell r="D177">
            <v>572</v>
          </cell>
          <cell r="E177" t="str">
            <v>郫县郫筒镇东大街药店</v>
          </cell>
          <cell r="F177" t="str">
            <v>店长</v>
          </cell>
          <cell r="G177">
            <v>6.25</v>
          </cell>
          <cell r="H177">
            <v>5</v>
          </cell>
          <cell r="I177">
            <v>0.8</v>
          </cell>
          <cell r="J177">
            <v>342.08</v>
          </cell>
        </row>
        <row r="178">
          <cell r="B178">
            <v>11058</v>
          </cell>
          <cell r="C178" t="str">
            <v>罗丽</v>
          </cell>
          <cell r="D178">
            <v>572</v>
          </cell>
          <cell r="E178" t="str">
            <v>郫县郫筒镇东大街药店</v>
          </cell>
          <cell r="F178" t="str">
            <v>营业员</v>
          </cell>
          <cell r="G178">
            <v>6.25</v>
          </cell>
          <cell r="H178">
            <v>0</v>
          </cell>
          <cell r="I178">
            <v>0</v>
          </cell>
          <cell r="J178">
            <v>0</v>
          </cell>
          <cell r="K178">
            <v>-100</v>
          </cell>
        </row>
        <row r="179">
          <cell r="B179">
            <v>10907</v>
          </cell>
          <cell r="C179" t="str">
            <v>邓红梅</v>
          </cell>
          <cell r="D179">
            <v>572</v>
          </cell>
          <cell r="E179" t="str">
            <v>郫县郫筒镇东大街药店</v>
          </cell>
          <cell r="F179" t="str">
            <v>营业员</v>
          </cell>
          <cell r="G179">
            <v>6.25</v>
          </cell>
          <cell r="H179">
            <v>1</v>
          </cell>
          <cell r="I179">
            <v>0.16</v>
          </cell>
          <cell r="J179">
            <v>88</v>
          </cell>
          <cell r="K179">
            <v>-100</v>
          </cell>
        </row>
        <row r="180">
          <cell r="B180">
            <v>10898</v>
          </cell>
          <cell r="C180" t="str">
            <v>何媛</v>
          </cell>
          <cell r="D180">
            <v>747</v>
          </cell>
          <cell r="E180" t="str">
            <v>郫县二店</v>
          </cell>
          <cell r="F180" t="str">
            <v>店员</v>
          </cell>
          <cell r="G180">
            <v>9</v>
          </cell>
          <cell r="H180">
            <v>4</v>
          </cell>
          <cell r="I180">
            <v>0.444444444444444</v>
          </cell>
          <cell r="J180">
            <v>201</v>
          </cell>
          <cell r="K180">
            <v>-100</v>
          </cell>
        </row>
        <row r="181">
          <cell r="B181">
            <v>11023</v>
          </cell>
          <cell r="C181" t="str">
            <v>王俊</v>
          </cell>
          <cell r="D181">
            <v>747</v>
          </cell>
          <cell r="E181" t="str">
            <v>郫县二店</v>
          </cell>
          <cell r="F181" t="str">
            <v>店员</v>
          </cell>
          <cell r="G181">
            <v>9</v>
          </cell>
          <cell r="H181">
            <v>10.2</v>
          </cell>
          <cell r="I181">
            <v>1.13333333333333</v>
          </cell>
          <cell r="J181">
            <v>448.63</v>
          </cell>
        </row>
        <row r="182">
          <cell r="B182">
            <v>10847</v>
          </cell>
          <cell r="C182" t="str">
            <v>王娜</v>
          </cell>
          <cell r="D182">
            <v>747</v>
          </cell>
          <cell r="E182" t="str">
            <v>郫县二店</v>
          </cell>
          <cell r="F182" t="str">
            <v>店长</v>
          </cell>
          <cell r="G182">
            <v>9</v>
          </cell>
          <cell r="H182">
            <v>10</v>
          </cell>
          <cell r="I182">
            <v>1.11111111111111</v>
          </cell>
          <cell r="J182">
            <v>501.77</v>
          </cell>
        </row>
        <row r="183">
          <cell r="B183">
            <v>11513</v>
          </cell>
          <cell r="C183" t="str">
            <v>黄丹</v>
          </cell>
          <cell r="D183">
            <v>747</v>
          </cell>
          <cell r="E183" t="str">
            <v>郫县郫筒镇一环路东南段药店</v>
          </cell>
          <cell r="F183" t="str">
            <v>店员</v>
          </cell>
          <cell r="G183">
            <v>3</v>
          </cell>
          <cell r="H183">
            <v>0</v>
          </cell>
          <cell r="I183">
            <v>0</v>
          </cell>
          <cell r="J183">
            <v>0</v>
          </cell>
          <cell r="K183">
            <v>-100</v>
          </cell>
        </row>
        <row r="184">
          <cell r="B184">
            <v>9563</v>
          </cell>
          <cell r="C184" t="str">
            <v>马昕</v>
          </cell>
          <cell r="D184">
            <v>307</v>
          </cell>
          <cell r="E184" t="str">
            <v>旗舰店</v>
          </cell>
          <cell r="F184" t="str">
            <v>营业员</v>
          </cell>
          <cell r="G184">
            <v>27</v>
          </cell>
          <cell r="H184">
            <v>28</v>
          </cell>
          <cell r="I184">
            <v>1.03703703703704</v>
          </cell>
          <cell r="J184">
            <v>1651.05</v>
          </cell>
        </row>
        <row r="185">
          <cell r="B185">
            <v>9669</v>
          </cell>
          <cell r="C185" t="str">
            <v>唐文琼</v>
          </cell>
          <cell r="D185">
            <v>307</v>
          </cell>
          <cell r="E185" t="str">
            <v>旗舰店</v>
          </cell>
          <cell r="F185" t="str">
            <v>营业员</v>
          </cell>
          <cell r="G185">
            <v>26</v>
          </cell>
          <cell r="H185">
            <v>30</v>
          </cell>
          <cell r="I185">
            <v>1.15384615384615</v>
          </cell>
          <cell r="J185">
            <v>1614.05</v>
          </cell>
        </row>
        <row r="186">
          <cell r="B186">
            <v>9679</v>
          </cell>
          <cell r="C186" t="str">
            <v>李佳岭</v>
          </cell>
          <cell r="D186">
            <v>307</v>
          </cell>
          <cell r="E186" t="str">
            <v>旗舰店</v>
          </cell>
          <cell r="F186" t="str">
            <v>营业员</v>
          </cell>
          <cell r="G186">
            <v>16</v>
          </cell>
          <cell r="H186">
            <v>1</v>
          </cell>
          <cell r="I186">
            <v>0.0625</v>
          </cell>
          <cell r="J186">
            <v>120</v>
          </cell>
          <cell r="K186">
            <v>-100</v>
          </cell>
        </row>
        <row r="187">
          <cell r="B187">
            <v>7107</v>
          </cell>
          <cell r="C187" t="str">
            <v>黄长菊</v>
          </cell>
          <cell r="D187">
            <v>307</v>
          </cell>
          <cell r="E187" t="str">
            <v>旗舰店</v>
          </cell>
          <cell r="F187" t="str">
            <v>营业员</v>
          </cell>
          <cell r="G187">
            <v>27</v>
          </cell>
          <cell r="H187">
            <v>29</v>
          </cell>
          <cell r="I187">
            <v>1.07407407407407</v>
          </cell>
          <cell r="J187">
            <v>1799.2</v>
          </cell>
        </row>
        <row r="188">
          <cell r="B188">
            <v>10886</v>
          </cell>
          <cell r="C188" t="str">
            <v>阮丽</v>
          </cell>
          <cell r="D188">
            <v>307</v>
          </cell>
          <cell r="E188" t="str">
            <v>旗舰店</v>
          </cell>
          <cell r="F188" t="str">
            <v>营业员</v>
          </cell>
          <cell r="G188">
            <v>26</v>
          </cell>
          <cell r="H188">
            <v>27</v>
          </cell>
          <cell r="I188">
            <v>1.03846153846154</v>
          </cell>
          <cell r="J188">
            <v>1634.01</v>
          </cell>
        </row>
        <row r="189">
          <cell r="B189">
            <v>10989</v>
          </cell>
          <cell r="C189" t="str">
            <v>阳玲</v>
          </cell>
          <cell r="D189">
            <v>307</v>
          </cell>
          <cell r="E189" t="str">
            <v>旗舰店</v>
          </cell>
          <cell r="F189" t="str">
            <v>营业员</v>
          </cell>
          <cell r="G189">
            <v>26</v>
          </cell>
          <cell r="H189">
            <v>31</v>
          </cell>
          <cell r="I189">
            <v>1.19230769230769</v>
          </cell>
          <cell r="J189">
            <v>1785.97</v>
          </cell>
        </row>
        <row r="190">
          <cell r="B190">
            <v>10613</v>
          </cell>
          <cell r="C190" t="str">
            <v>余志彬</v>
          </cell>
          <cell r="D190">
            <v>307</v>
          </cell>
          <cell r="E190" t="str">
            <v>旗舰店</v>
          </cell>
          <cell r="F190" t="str">
            <v>营业员</v>
          </cell>
          <cell r="G190">
            <v>27</v>
          </cell>
          <cell r="H190">
            <v>26</v>
          </cell>
          <cell r="I190">
            <v>0.962962962962963</v>
          </cell>
          <cell r="J190">
            <v>2241.8</v>
          </cell>
        </row>
        <row r="191">
          <cell r="B191">
            <v>8400</v>
          </cell>
          <cell r="C191" t="str">
            <v>林思敏</v>
          </cell>
          <cell r="D191">
            <v>347</v>
          </cell>
          <cell r="E191" t="str">
            <v>清江东路2药店</v>
          </cell>
          <cell r="F191" t="str">
            <v>店长</v>
          </cell>
          <cell r="G191">
            <v>35</v>
          </cell>
          <cell r="H191">
            <v>4</v>
          </cell>
          <cell r="I191">
            <v>0.114285714285714</v>
          </cell>
          <cell r="J191">
            <v>573.2</v>
          </cell>
          <cell r="K191">
            <v>-100</v>
          </cell>
        </row>
        <row r="192">
          <cell r="B192">
            <v>6989</v>
          </cell>
          <cell r="C192" t="str">
            <v>钱芳</v>
          </cell>
          <cell r="D192">
            <v>357</v>
          </cell>
          <cell r="E192" t="str">
            <v>清江东路药店</v>
          </cell>
          <cell r="F192" t="str">
            <v>店长</v>
          </cell>
          <cell r="G192">
            <v>6.3</v>
          </cell>
          <cell r="H192">
            <v>7</v>
          </cell>
          <cell r="I192">
            <v>1.11111111111111</v>
          </cell>
          <cell r="J192">
            <v>512.01</v>
          </cell>
        </row>
        <row r="193">
          <cell r="B193">
            <v>6814</v>
          </cell>
          <cell r="C193" t="str">
            <v>胡艳弘</v>
          </cell>
          <cell r="D193">
            <v>357</v>
          </cell>
          <cell r="E193" t="str">
            <v>清江东路药店</v>
          </cell>
          <cell r="F193" t="str">
            <v>营业员</v>
          </cell>
          <cell r="G193">
            <v>7</v>
          </cell>
          <cell r="H193">
            <v>13.9</v>
          </cell>
          <cell r="I193">
            <v>1.98571428571429</v>
          </cell>
          <cell r="J193">
            <v>868.01</v>
          </cell>
        </row>
        <row r="194">
          <cell r="B194">
            <v>11453</v>
          </cell>
          <cell r="C194" t="str">
            <v>李梦菊</v>
          </cell>
          <cell r="D194">
            <v>357</v>
          </cell>
          <cell r="E194" t="str">
            <v>清江东路药店</v>
          </cell>
          <cell r="F194" t="str">
            <v>营业员</v>
          </cell>
          <cell r="G194">
            <v>4.2</v>
          </cell>
          <cell r="H194">
            <v>0</v>
          </cell>
          <cell r="I194">
            <v>0</v>
          </cell>
          <cell r="J194">
            <v>0</v>
          </cell>
          <cell r="K194">
            <v>-100</v>
          </cell>
        </row>
        <row r="195">
          <cell r="B195">
            <v>11334</v>
          </cell>
          <cell r="C195" t="str">
            <v>黄玉桂</v>
          </cell>
          <cell r="D195">
            <v>357</v>
          </cell>
          <cell r="E195" t="str">
            <v>清江东路药店</v>
          </cell>
          <cell r="F195" t="str">
            <v>实习生，2018年1月25日进公司</v>
          </cell>
          <cell r="G195">
            <v>3.5</v>
          </cell>
          <cell r="H195">
            <v>3</v>
          </cell>
          <cell r="I195">
            <v>0.857142857142857</v>
          </cell>
          <cell r="J195">
            <v>196.01</v>
          </cell>
        </row>
        <row r="196">
          <cell r="B196">
            <v>4310</v>
          </cell>
          <cell r="C196" t="str">
            <v>戚彩 </v>
          </cell>
          <cell r="D196">
            <v>721</v>
          </cell>
          <cell r="E196" t="str">
            <v>邛崃市临邛镇洪川小区药店</v>
          </cell>
          <cell r="F196" t="str">
            <v>营业员</v>
          </cell>
          <cell r="G196">
            <v>12</v>
          </cell>
          <cell r="H196">
            <v>7.4</v>
          </cell>
          <cell r="I196">
            <v>0.616666666666667</v>
          </cell>
          <cell r="J196">
            <v>521.08</v>
          </cell>
          <cell r="K196">
            <v>-50</v>
          </cell>
        </row>
        <row r="197">
          <cell r="B197">
            <v>7011</v>
          </cell>
          <cell r="C197" t="str">
            <v>杨平</v>
          </cell>
          <cell r="D197">
            <v>721</v>
          </cell>
          <cell r="E197" t="str">
            <v>邛崃市临邛镇洪川小区药店</v>
          </cell>
          <cell r="F197" t="str">
            <v>店长</v>
          </cell>
          <cell r="G197">
            <v>12</v>
          </cell>
          <cell r="H197">
            <v>3</v>
          </cell>
          <cell r="I197">
            <v>0.25</v>
          </cell>
          <cell r="J197">
            <v>238</v>
          </cell>
          <cell r="K197">
            <v>-100</v>
          </cell>
        </row>
        <row r="198">
          <cell r="B198">
            <v>11441</v>
          </cell>
          <cell r="C198" t="str">
            <v>杨若澜</v>
          </cell>
          <cell r="D198">
            <v>721</v>
          </cell>
          <cell r="E198" t="str">
            <v>邛崃市临邛镇洪川小区药店</v>
          </cell>
          <cell r="F198" t="str">
            <v>营业员</v>
          </cell>
          <cell r="G198">
            <v>8</v>
          </cell>
          <cell r="H198">
            <v>0</v>
          </cell>
          <cell r="I198">
            <v>0</v>
          </cell>
          <cell r="J198">
            <v>0</v>
          </cell>
          <cell r="K198">
            <v>-100</v>
          </cell>
        </row>
        <row r="199">
          <cell r="B199">
            <v>11619</v>
          </cell>
          <cell r="C199" t="str">
            <v>马婷婷</v>
          </cell>
          <cell r="D199">
            <v>721</v>
          </cell>
          <cell r="E199" t="str">
            <v>邛崃市临邛镇洪川小区药店</v>
          </cell>
          <cell r="F199" t="str">
            <v>营业员</v>
          </cell>
          <cell r="G199">
            <v>8</v>
          </cell>
          <cell r="H199">
            <v>0</v>
          </cell>
          <cell r="I199">
            <v>0</v>
          </cell>
          <cell r="J199">
            <v>0</v>
          </cell>
          <cell r="K199">
            <v>-100</v>
          </cell>
        </row>
        <row r="200">
          <cell r="B200">
            <v>5764</v>
          </cell>
          <cell r="C200" t="str">
            <v>万义丽</v>
          </cell>
          <cell r="D200">
            <v>591</v>
          </cell>
          <cell r="E200" t="str">
            <v>邛崃市临邛镇长安大道药店</v>
          </cell>
          <cell r="F200" t="str">
            <v>营业员</v>
          </cell>
          <cell r="G200">
            <v>9</v>
          </cell>
          <cell r="H200">
            <v>9</v>
          </cell>
          <cell r="I200">
            <v>1</v>
          </cell>
          <cell r="J200">
            <v>514.4</v>
          </cell>
        </row>
        <row r="201">
          <cell r="B201">
            <v>7644</v>
          </cell>
          <cell r="C201" t="str">
            <v>付静</v>
          </cell>
          <cell r="D201">
            <v>591</v>
          </cell>
          <cell r="E201" t="str">
            <v>邛崃市临邛镇长安大道药店</v>
          </cell>
          <cell r="F201" t="str">
            <v>营业员</v>
          </cell>
          <cell r="G201">
            <v>9</v>
          </cell>
          <cell r="H201">
            <v>9</v>
          </cell>
          <cell r="I201">
            <v>1</v>
          </cell>
          <cell r="J201">
            <v>490.03</v>
          </cell>
        </row>
        <row r="202">
          <cell r="B202">
            <v>7645</v>
          </cell>
          <cell r="C202" t="str">
            <v>李宋琴</v>
          </cell>
          <cell r="D202">
            <v>591</v>
          </cell>
          <cell r="E202" t="str">
            <v>邛崃市临邛镇长安大道药店</v>
          </cell>
          <cell r="F202" t="str">
            <v>店长</v>
          </cell>
          <cell r="G202">
            <v>8</v>
          </cell>
          <cell r="H202">
            <v>10</v>
          </cell>
          <cell r="I202">
            <v>1.25</v>
          </cell>
          <cell r="J202">
            <v>756</v>
          </cell>
        </row>
        <row r="203">
          <cell r="B203">
            <v>11485</v>
          </cell>
          <cell r="C203" t="str">
            <v>何蕴雯</v>
          </cell>
          <cell r="D203">
            <v>591</v>
          </cell>
          <cell r="E203" t="str">
            <v>邛崃市临邛镇长安大道药店</v>
          </cell>
          <cell r="F203" t="str">
            <v>营业员</v>
          </cell>
          <cell r="G203">
            <v>4</v>
          </cell>
          <cell r="H203">
            <v>2</v>
          </cell>
          <cell r="I203">
            <v>0.5</v>
          </cell>
          <cell r="J203">
            <v>98.01</v>
          </cell>
          <cell r="K203">
            <v>-100</v>
          </cell>
        </row>
        <row r="204">
          <cell r="B204">
            <v>7403</v>
          </cell>
          <cell r="C204" t="str">
            <v>李雪梅</v>
          </cell>
          <cell r="D204">
            <v>732</v>
          </cell>
          <cell r="E204" t="str">
            <v>邛崃市羊安镇永康大道药店</v>
          </cell>
          <cell r="F204" t="str">
            <v>店长</v>
          </cell>
          <cell r="G204">
            <v>14</v>
          </cell>
          <cell r="H204">
            <v>2</v>
          </cell>
          <cell r="I204">
            <v>0.142857142857143</v>
          </cell>
          <cell r="J204">
            <v>141.5</v>
          </cell>
          <cell r="K204">
            <v>-100</v>
          </cell>
        </row>
        <row r="205">
          <cell r="B205">
            <v>9138</v>
          </cell>
          <cell r="C205" t="str">
            <v>闵雪</v>
          </cell>
          <cell r="D205">
            <v>732</v>
          </cell>
          <cell r="E205" t="str">
            <v>邛崃市羊安镇永康大道药店</v>
          </cell>
          <cell r="F205" t="str">
            <v>营业员</v>
          </cell>
          <cell r="G205">
            <v>14</v>
          </cell>
          <cell r="H205">
            <v>6</v>
          </cell>
          <cell r="I205">
            <v>0.428571428571429</v>
          </cell>
          <cell r="J205">
            <v>375.37</v>
          </cell>
          <cell r="K205">
            <v>-100</v>
          </cell>
        </row>
        <row r="206">
          <cell r="B206">
            <v>5698</v>
          </cell>
          <cell r="C206" t="str">
            <v>周有惠</v>
          </cell>
          <cell r="D206">
            <v>341</v>
          </cell>
          <cell r="E206" t="str">
            <v>邛崃中心药店</v>
          </cell>
          <cell r="F206" t="str">
            <v>营业员</v>
          </cell>
          <cell r="G206">
            <v>14</v>
          </cell>
          <cell r="H206">
            <v>14</v>
          </cell>
          <cell r="I206">
            <v>1</v>
          </cell>
          <cell r="J206">
            <v>932.51</v>
          </cell>
        </row>
        <row r="207">
          <cell r="B207">
            <v>4187</v>
          </cell>
          <cell r="C207" t="str">
            <v>任会茹 </v>
          </cell>
          <cell r="D207">
            <v>341</v>
          </cell>
          <cell r="E207" t="str">
            <v>邛崃中心药店</v>
          </cell>
          <cell r="F207" t="str">
            <v/>
          </cell>
          <cell r="G207">
            <v>12</v>
          </cell>
          <cell r="H207">
            <v>5</v>
          </cell>
          <cell r="I207">
            <v>0.416666666666667</v>
          </cell>
          <cell r="J207">
            <v>425</v>
          </cell>
          <cell r="K207">
            <v>-100</v>
          </cell>
        </row>
        <row r="208">
          <cell r="B208">
            <v>11427</v>
          </cell>
          <cell r="C208" t="str">
            <v>刘旭</v>
          </cell>
          <cell r="D208">
            <v>341</v>
          </cell>
          <cell r="E208" t="str">
            <v>邛崃中心药店</v>
          </cell>
          <cell r="F208" t="str">
            <v>试用期</v>
          </cell>
          <cell r="G208">
            <v>8</v>
          </cell>
          <cell r="H208">
            <v>1</v>
          </cell>
          <cell r="I208">
            <v>0.125</v>
          </cell>
          <cell r="J208">
            <v>82</v>
          </cell>
          <cell r="K208">
            <v>-100</v>
          </cell>
        </row>
        <row r="209">
          <cell r="B209">
            <v>11481</v>
          </cell>
          <cell r="C209" t="str">
            <v>汪梦雨</v>
          </cell>
          <cell r="D209">
            <v>341</v>
          </cell>
          <cell r="E209" t="str">
            <v>邛崃中心药店</v>
          </cell>
          <cell r="F209" t="str">
            <v>试用期</v>
          </cell>
          <cell r="G209">
            <v>8</v>
          </cell>
          <cell r="H209">
            <v>1</v>
          </cell>
          <cell r="I209">
            <v>0.125</v>
          </cell>
          <cell r="J209">
            <v>60</v>
          </cell>
          <cell r="K209">
            <v>-100</v>
          </cell>
        </row>
        <row r="210">
          <cell r="B210">
            <v>11483</v>
          </cell>
          <cell r="C210" t="str">
            <v>王李秋</v>
          </cell>
          <cell r="D210">
            <v>341</v>
          </cell>
          <cell r="E210" t="str">
            <v>邛崃中心药店</v>
          </cell>
          <cell r="F210" t="str">
            <v>试用期</v>
          </cell>
          <cell r="G210">
            <v>8</v>
          </cell>
          <cell r="H210">
            <v>2</v>
          </cell>
          <cell r="I210">
            <v>0.25</v>
          </cell>
          <cell r="J210">
            <v>150</v>
          </cell>
          <cell r="K210">
            <v>-100</v>
          </cell>
        </row>
        <row r="211">
          <cell r="B211">
            <v>11372</v>
          </cell>
          <cell r="C211" t="str">
            <v>古素琼</v>
          </cell>
          <cell r="D211">
            <v>341</v>
          </cell>
          <cell r="E211" t="str">
            <v>邛崃中心药店</v>
          </cell>
          <cell r="F211" t="str">
            <v>营业员</v>
          </cell>
          <cell r="G211">
            <v>14</v>
          </cell>
          <cell r="H211">
            <v>25</v>
          </cell>
          <cell r="I211">
            <v>1.78571428571429</v>
          </cell>
          <cell r="J211">
            <v>1619.03</v>
          </cell>
        </row>
        <row r="212">
          <cell r="B212">
            <v>11490</v>
          </cell>
          <cell r="C212" t="str">
            <v>杨晓毅</v>
          </cell>
          <cell r="D212">
            <v>341</v>
          </cell>
          <cell r="E212" t="str">
            <v>邛崃中心药店</v>
          </cell>
          <cell r="F212" t="str">
            <v>试用期</v>
          </cell>
          <cell r="G212">
            <v>8</v>
          </cell>
          <cell r="H212">
            <v>2</v>
          </cell>
          <cell r="I212">
            <v>0.25</v>
          </cell>
          <cell r="J212">
            <v>148</v>
          </cell>
          <cell r="K212">
            <v>-100</v>
          </cell>
        </row>
        <row r="213">
          <cell r="B213">
            <v>4024</v>
          </cell>
          <cell r="C213" t="str">
            <v>向海英 </v>
          </cell>
          <cell r="D213">
            <v>517</v>
          </cell>
          <cell r="E213" t="str">
            <v>青羊区北东街店</v>
          </cell>
          <cell r="F213" t="str">
            <v>店长</v>
          </cell>
          <cell r="G213">
            <v>16</v>
          </cell>
          <cell r="H213">
            <v>15</v>
          </cell>
          <cell r="I213">
            <v>0.9375</v>
          </cell>
          <cell r="J213">
            <v>1038.03</v>
          </cell>
        </row>
        <row r="214">
          <cell r="B214">
            <v>4022</v>
          </cell>
          <cell r="C214" t="str">
            <v>罗纬 </v>
          </cell>
          <cell r="D214">
            <v>517</v>
          </cell>
          <cell r="E214" t="str">
            <v>青羊区北东街店</v>
          </cell>
          <cell r="F214" t="str">
            <v>营业员</v>
          </cell>
          <cell r="G214">
            <v>16</v>
          </cell>
          <cell r="H214">
            <v>6</v>
          </cell>
          <cell r="I214">
            <v>0.375</v>
          </cell>
          <cell r="J214">
            <v>492.01</v>
          </cell>
          <cell r="K214">
            <v>-100</v>
          </cell>
        </row>
        <row r="215">
          <cell r="B215">
            <v>10893</v>
          </cell>
          <cell r="C215" t="str">
            <v>鲁雪</v>
          </cell>
          <cell r="D215">
            <v>517</v>
          </cell>
          <cell r="E215" t="str">
            <v>青羊区北东街店</v>
          </cell>
          <cell r="F215" t="str">
            <v>营业员</v>
          </cell>
          <cell r="G215">
            <v>16</v>
          </cell>
          <cell r="H215">
            <v>17</v>
          </cell>
          <cell r="I215">
            <v>1.0625</v>
          </cell>
          <cell r="J215">
            <v>1591.46</v>
          </cell>
        </row>
        <row r="216">
          <cell r="B216">
            <v>11319</v>
          </cell>
          <cell r="C216" t="str">
            <v>卫荟垟</v>
          </cell>
          <cell r="D216">
            <v>517</v>
          </cell>
          <cell r="E216" t="str">
            <v>青羊区北东街店</v>
          </cell>
          <cell r="F216" t="str">
            <v>实习生</v>
          </cell>
          <cell r="G216">
            <v>12</v>
          </cell>
          <cell r="H216">
            <v>3</v>
          </cell>
          <cell r="I216">
            <v>0.25</v>
          </cell>
          <cell r="J216">
            <v>330</v>
          </cell>
          <cell r="K216">
            <v>-50</v>
          </cell>
        </row>
        <row r="217">
          <cell r="B217">
            <v>10857</v>
          </cell>
          <cell r="C217" t="str">
            <v>余济秀</v>
          </cell>
          <cell r="D217">
            <v>570</v>
          </cell>
          <cell r="E217" t="str">
            <v>青羊区浣花滨河路药店</v>
          </cell>
          <cell r="F217" t="str">
            <v>营业员</v>
          </cell>
          <cell r="G217">
            <v>10</v>
          </cell>
          <cell r="H217">
            <v>1</v>
          </cell>
          <cell r="I217">
            <v>0.1</v>
          </cell>
          <cell r="J217">
            <v>68</v>
          </cell>
          <cell r="K217">
            <v>-100</v>
          </cell>
        </row>
        <row r="218">
          <cell r="B218">
            <v>11231</v>
          </cell>
          <cell r="C218" t="str">
            <v>肖瑶</v>
          </cell>
          <cell r="D218">
            <v>570</v>
          </cell>
          <cell r="E218" t="str">
            <v>青羊区浣花滨河路药店</v>
          </cell>
          <cell r="F218" t="str">
            <v>店长</v>
          </cell>
          <cell r="G218">
            <v>10</v>
          </cell>
          <cell r="H218">
            <v>10</v>
          </cell>
          <cell r="I218">
            <v>1</v>
          </cell>
          <cell r="J218">
            <v>633.02</v>
          </cell>
        </row>
        <row r="219">
          <cell r="B219">
            <v>4444</v>
          </cell>
          <cell r="C219" t="str">
            <v>冯莉 </v>
          </cell>
          <cell r="D219">
            <v>582</v>
          </cell>
          <cell r="E219" t="str">
            <v>青羊区十二桥药店</v>
          </cell>
          <cell r="F219" t="str">
            <v>营业员</v>
          </cell>
          <cell r="G219">
            <v>19.6</v>
          </cell>
          <cell r="H219">
            <v>2</v>
          </cell>
          <cell r="I219">
            <v>0.102040816326531</v>
          </cell>
          <cell r="J219">
            <v>238</v>
          </cell>
          <cell r="K219">
            <v>-100</v>
          </cell>
        </row>
        <row r="220">
          <cell r="B220">
            <v>990035</v>
          </cell>
          <cell r="C220" t="str">
            <v>羊玉梅</v>
          </cell>
          <cell r="D220">
            <v>582</v>
          </cell>
          <cell r="E220" t="str">
            <v>青羊区十二桥药店</v>
          </cell>
          <cell r="F220" t="str">
            <v>销售代表</v>
          </cell>
          <cell r="G220">
            <v>19.6</v>
          </cell>
          <cell r="H220">
            <v>15</v>
          </cell>
          <cell r="I220">
            <v>0.76530612244898</v>
          </cell>
          <cell r="J220">
            <v>1327.03</v>
          </cell>
        </row>
        <row r="221">
          <cell r="B221">
            <v>4147</v>
          </cell>
          <cell r="C221" t="str">
            <v>周思 </v>
          </cell>
          <cell r="D221">
            <v>582</v>
          </cell>
          <cell r="E221" t="str">
            <v>青羊区十二桥药店</v>
          </cell>
          <cell r="F221" t="str">
            <v>店长</v>
          </cell>
          <cell r="G221">
            <v>19.6</v>
          </cell>
          <cell r="H221">
            <v>1</v>
          </cell>
          <cell r="I221">
            <v>0.0510204081632653</v>
          </cell>
          <cell r="J221">
            <v>98</v>
          </cell>
          <cell r="K221">
            <v>-100</v>
          </cell>
        </row>
        <row r="222">
          <cell r="B222">
            <v>11099</v>
          </cell>
          <cell r="C222" t="str">
            <v>王锐锋</v>
          </cell>
          <cell r="D222">
            <v>582</v>
          </cell>
          <cell r="E222" t="str">
            <v>青羊区十二桥药店</v>
          </cell>
          <cell r="F222" t="str">
            <v>实习生</v>
          </cell>
          <cell r="G222">
            <v>19.6</v>
          </cell>
          <cell r="H222">
            <v>15</v>
          </cell>
          <cell r="I222">
            <v>0.76530612244898</v>
          </cell>
          <cell r="J222">
            <v>998.04</v>
          </cell>
        </row>
        <row r="223">
          <cell r="B223">
            <v>11089</v>
          </cell>
          <cell r="C223" t="str">
            <v>郑佳</v>
          </cell>
          <cell r="D223">
            <v>582</v>
          </cell>
          <cell r="E223" t="str">
            <v>青羊区十二桥药店</v>
          </cell>
          <cell r="F223" t="str">
            <v>营业员</v>
          </cell>
          <cell r="G223">
            <v>19.6</v>
          </cell>
          <cell r="H223">
            <v>1</v>
          </cell>
          <cell r="I223">
            <v>0.0510204081632653</v>
          </cell>
          <cell r="J223">
            <v>108</v>
          </cell>
          <cell r="K223">
            <v>-100</v>
          </cell>
        </row>
        <row r="224">
          <cell r="B224">
            <v>5844</v>
          </cell>
          <cell r="C224" t="str">
            <v>王丽超</v>
          </cell>
          <cell r="D224">
            <v>349</v>
          </cell>
          <cell r="E224" t="str">
            <v>人民中路店</v>
          </cell>
          <cell r="F224" t="str">
            <v>营业员</v>
          </cell>
          <cell r="G224">
            <v>17</v>
          </cell>
          <cell r="H224">
            <v>7</v>
          </cell>
          <cell r="I224">
            <v>0.411764705882353</v>
          </cell>
          <cell r="J224">
            <v>314.02</v>
          </cell>
          <cell r="K224">
            <v>-100</v>
          </cell>
        </row>
        <row r="225">
          <cell r="B225">
            <v>10809</v>
          </cell>
          <cell r="C225" t="str">
            <v>易金莉</v>
          </cell>
          <cell r="D225">
            <v>349</v>
          </cell>
          <cell r="E225" t="str">
            <v>人民中路店</v>
          </cell>
          <cell r="F225" t="str">
            <v>店长</v>
          </cell>
          <cell r="G225">
            <v>16</v>
          </cell>
          <cell r="H225">
            <v>23</v>
          </cell>
          <cell r="I225">
            <v>1.4375</v>
          </cell>
          <cell r="J225">
            <v>2292.57</v>
          </cell>
        </row>
        <row r="226">
          <cell r="B226">
            <v>11398</v>
          </cell>
          <cell r="C226" t="str">
            <v>张甦</v>
          </cell>
          <cell r="D226">
            <v>349</v>
          </cell>
          <cell r="E226" t="str">
            <v>人民中路店</v>
          </cell>
          <cell r="F226" t="str">
            <v>试用期营业员</v>
          </cell>
          <cell r="G226">
            <v>9</v>
          </cell>
          <cell r="H226">
            <v>10</v>
          </cell>
          <cell r="I226">
            <v>1.11111111111111</v>
          </cell>
          <cell r="J226">
            <v>534.04</v>
          </cell>
        </row>
        <row r="227">
          <cell r="B227">
            <v>11484</v>
          </cell>
          <cell r="C227" t="str">
            <v>何亚</v>
          </cell>
          <cell r="D227">
            <v>349</v>
          </cell>
          <cell r="E227" t="str">
            <v>人民中路店</v>
          </cell>
          <cell r="F227" t="str">
            <v>试用期</v>
          </cell>
          <cell r="G227">
            <v>5</v>
          </cell>
          <cell r="H227">
            <v>8</v>
          </cell>
          <cell r="I227">
            <v>1.6</v>
          </cell>
          <cell r="J227">
            <v>527.69</v>
          </cell>
        </row>
        <row r="228">
          <cell r="B228">
            <v>10586</v>
          </cell>
          <cell r="C228" t="str">
            <v>曹娉</v>
          </cell>
          <cell r="D228">
            <v>339</v>
          </cell>
          <cell r="E228" t="str">
            <v>沙河源药店</v>
          </cell>
          <cell r="F228" t="str">
            <v>营业员</v>
          </cell>
          <cell r="G228">
            <v>11.5</v>
          </cell>
          <cell r="H228">
            <v>0</v>
          </cell>
          <cell r="I228">
            <v>0</v>
          </cell>
          <cell r="J228">
            <v>0</v>
          </cell>
          <cell r="K228">
            <v>-100</v>
          </cell>
        </row>
        <row r="229">
          <cell r="B229">
            <v>997727</v>
          </cell>
          <cell r="C229" t="str">
            <v>杨素芬</v>
          </cell>
          <cell r="D229">
            <v>339</v>
          </cell>
          <cell r="E229" t="str">
            <v>沙河源药店</v>
          </cell>
          <cell r="F229" t="str">
            <v>店长</v>
          </cell>
          <cell r="G229">
            <v>4.7</v>
          </cell>
          <cell r="H229">
            <v>9</v>
          </cell>
          <cell r="I229">
            <v>1.91489361702128</v>
          </cell>
          <cell r="J229">
            <v>760.03</v>
          </cell>
        </row>
        <row r="230">
          <cell r="B230">
            <v>11324</v>
          </cell>
          <cell r="C230" t="str">
            <v>钱佳佳</v>
          </cell>
          <cell r="D230">
            <v>339</v>
          </cell>
          <cell r="E230" t="str">
            <v>沙河源药店</v>
          </cell>
          <cell r="F230" t="str">
            <v>实习生</v>
          </cell>
          <cell r="G230">
            <v>6.9</v>
          </cell>
          <cell r="H230">
            <v>0</v>
          </cell>
          <cell r="I230">
            <v>0</v>
          </cell>
          <cell r="J230">
            <v>0</v>
          </cell>
          <cell r="K230">
            <v>-50</v>
          </cell>
        </row>
        <row r="231">
          <cell r="B231">
            <v>11394</v>
          </cell>
          <cell r="C231" t="str">
            <v>黎婷婷</v>
          </cell>
          <cell r="D231">
            <v>339</v>
          </cell>
          <cell r="E231" t="str">
            <v>沙河源药店</v>
          </cell>
          <cell r="F231" t="str">
            <v>试用期</v>
          </cell>
          <cell r="G231">
            <v>6.9</v>
          </cell>
          <cell r="H231">
            <v>0</v>
          </cell>
          <cell r="I231">
            <v>0</v>
          </cell>
          <cell r="J231">
            <v>0</v>
          </cell>
          <cell r="K231">
            <v>-100</v>
          </cell>
        </row>
        <row r="232">
          <cell r="B232">
            <v>6472</v>
          </cell>
          <cell r="C232" t="str">
            <v>胡建梅</v>
          </cell>
          <cell r="D232">
            <v>56</v>
          </cell>
          <cell r="E232" t="str">
            <v>三江店</v>
          </cell>
          <cell r="F232" t="str">
            <v>店员</v>
          </cell>
          <cell r="G232">
            <v>12.5</v>
          </cell>
          <cell r="H232">
            <v>27</v>
          </cell>
          <cell r="I232">
            <v>2.16</v>
          </cell>
          <cell r="J232">
            <v>1679.21</v>
          </cell>
        </row>
        <row r="233">
          <cell r="B233">
            <v>10983</v>
          </cell>
          <cell r="C233" t="str">
            <v>何倩倩</v>
          </cell>
          <cell r="D233">
            <v>56</v>
          </cell>
          <cell r="E233" t="str">
            <v>三江店</v>
          </cell>
          <cell r="F233" t="str">
            <v>店长</v>
          </cell>
          <cell r="G233">
            <v>12.5</v>
          </cell>
          <cell r="H233">
            <v>13</v>
          </cell>
          <cell r="I233">
            <v>1.04</v>
          </cell>
          <cell r="J233">
            <v>814.22</v>
          </cell>
        </row>
        <row r="234">
          <cell r="B234">
            <v>6544</v>
          </cell>
          <cell r="C234" t="str">
            <v>陈志勇</v>
          </cell>
          <cell r="D234">
            <v>355</v>
          </cell>
          <cell r="E234" t="str">
            <v>双林路药店</v>
          </cell>
          <cell r="F234" t="str">
            <v>营业员</v>
          </cell>
          <cell r="G234">
            <v>10.9</v>
          </cell>
          <cell r="H234">
            <v>12</v>
          </cell>
          <cell r="I234">
            <v>1.10091743119266</v>
          </cell>
          <cell r="J234">
            <v>646.03</v>
          </cell>
        </row>
        <row r="235">
          <cell r="B235">
            <v>8233</v>
          </cell>
          <cell r="C235" t="str">
            <v>张玉</v>
          </cell>
          <cell r="D235">
            <v>355</v>
          </cell>
          <cell r="E235" t="str">
            <v>双林路药店</v>
          </cell>
          <cell r="F235" t="str">
            <v>营业员</v>
          </cell>
          <cell r="G235">
            <v>10.9</v>
          </cell>
          <cell r="H235">
            <v>12.011</v>
          </cell>
          <cell r="I235">
            <v>1.10192660550459</v>
          </cell>
          <cell r="J235">
            <v>1068.93</v>
          </cell>
        </row>
        <row r="236">
          <cell r="B236">
            <v>9895</v>
          </cell>
          <cell r="C236" t="str">
            <v>梅茜</v>
          </cell>
          <cell r="D236">
            <v>355</v>
          </cell>
          <cell r="E236" t="str">
            <v>双林路药店</v>
          </cell>
          <cell r="F236" t="str">
            <v>店长</v>
          </cell>
          <cell r="G236">
            <v>9.7</v>
          </cell>
          <cell r="H236">
            <v>10.012</v>
          </cell>
          <cell r="I236">
            <v>1.03216494845361</v>
          </cell>
          <cell r="J236">
            <v>786.42</v>
          </cell>
        </row>
        <row r="237">
          <cell r="B237">
            <v>11396</v>
          </cell>
          <cell r="C237" t="str">
            <v>罗传浩</v>
          </cell>
          <cell r="D237">
            <v>355</v>
          </cell>
          <cell r="E237" t="str">
            <v>双林路药店</v>
          </cell>
          <cell r="F237" t="str">
            <v>试用期员工</v>
          </cell>
          <cell r="G237">
            <v>6.5</v>
          </cell>
          <cell r="H237">
            <v>7</v>
          </cell>
          <cell r="I237">
            <v>1.07692307692308</v>
          </cell>
          <cell r="J237">
            <v>306.03</v>
          </cell>
        </row>
        <row r="238">
          <cell r="B238">
            <v>5501</v>
          </cell>
          <cell r="C238" t="str">
            <v>邹惠</v>
          </cell>
          <cell r="D238">
            <v>733</v>
          </cell>
          <cell r="E238" t="str">
            <v>双流三强西路药店</v>
          </cell>
          <cell r="F238" t="str">
            <v>店长</v>
          </cell>
          <cell r="G238">
            <v>9</v>
          </cell>
          <cell r="H238">
            <v>4.1</v>
          </cell>
          <cell r="I238">
            <v>0.455555555555555</v>
          </cell>
          <cell r="J238">
            <v>443.6</v>
          </cell>
          <cell r="K238">
            <v>-100</v>
          </cell>
        </row>
        <row r="239">
          <cell r="B239">
            <v>11110</v>
          </cell>
          <cell r="C239" t="str">
            <v>袁媛</v>
          </cell>
          <cell r="D239">
            <v>733</v>
          </cell>
          <cell r="E239" t="str">
            <v>双流三强西路药店</v>
          </cell>
          <cell r="F239" t="str">
            <v>员工</v>
          </cell>
          <cell r="G239">
            <v>7</v>
          </cell>
          <cell r="H239">
            <v>0</v>
          </cell>
          <cell r="I239">
            <v>0</v>
          </cell>
          <cell r="J239">
            <v>0</v>
          </cell>
          <cell r="K239">
            <v>-100</v>
          </cell>
        </row>
        <row r="240">
          <cell r="B240">
            <v>11004</v>
          </cell>
          <cell r="C240" t="str">
            <v>李银萍</v>
          </cell>
          <cell r="D240">
            <v>733</v>
          </cell>
          <cell r="E240" t="str">
            <v>双流三强西路药店</v>
          </cell>
          <cell r="F240" t="str">
            <v>员工</v>
          </cell>
          <cell r="G240">
            <v>9</v>
          </cell>
          <cell r="H240">
            <v>0</v>
          </cell>
          <cell r="I240">
            <v>0</v>
          </cell>
          <cell r="J240">
            <v>0</v>
          </cell>
          <cell r="K240">
            <v>-100</v>
          </cell>
        </row>
        <row r="241">
          <cell r="B241">
            <v>9295</v>
          </cell>
          <cell r="C241" t="str">
            <v>纪莉萍</v>
          </cell>
          <cell r="D241">
            <v>573</v>
          </cell>
          <cell r="E241" t="str">
            <v>双流华路一段药店</v>
          </cell>
          <cell r="F241" t="str">
            <v>店长</v>
          </cell>
          <cell r="G241">
            <v>13.7</v>
          </cell>
          <cell r="H241">
            <v>7.1</v>
          </cell>
          <cell r="I241">
            <v>0.518248175182482</v>
          </cell>
          <cell r="J241">
            <v>610.41</v>
          </cell>
          <cell r="K241">
            <v>-100</v>
          </cell>
        </row>
        <row r="242">
          <cell r="B242">
            <v>11118</v>
          </cell>
          <cell r="C242" t="str">
            <v>陈星宇</v>
          </cell>
          <cell r="D242">
            <v>573</v>
          </cell>
          <cell r="E242" t="str">
            <v>双流华路一段药店</v>
          </cell>
          <cell r="F242" t="str">
            <v>实习生</v>
          </cell>
          <cell r="G242">
            <v>12.2</v>
          </cell>
          <cell r="H242">
            <v>4.05</v>
          </cell>
          <cell r="I242">
            <v>0.331967213114754</v>
          </cell>
          <cell r="J242">
            <v>230.73</v>
          </cell>
          <cell r="K242">
            <v>-50</v>
          </cell>
        </row>
        <row r="243">
          <cell r="B243">
            <v>11463</v>
          </cell>
          <cell r="C243" t="str">
            <v>黄丹</v>
          </cell>
          <cell r="D243">
            <v>573</v>
          </cell>
          <cell r="E243" t="str">
            <v>双流华路一段药店</v>
          </cell>
          <cell r="F243" t="str">
            <v>试用期</v>
          </cell>
          <cell r="G243">
            <v>9.1</v>
          </cell>
          <cell r="H243">
            <v>8.25</v>
          </cell>
          <cell r="I243">
            <v>0.906593406593407</v>
          </cell>
          <cell r="J243">
            <v>699.5</v>
          </cell>
        </row>
        <row r="244">
          <cell r="B244">
            <v>5344</v>
          </cell>
          <cell r="C244" t="str">
            <v>贾静</v>
          </cell>
          <cell r="D244">
            <v>379</v>
          </cell>
          <cell r="E244" t="str">
            <v>土龙路药店</v>
          </cell>
          <cell r="F244" t="str">
            <v>营业员</v>
          </cell>
          <cell r="G244">
            <v>15</v>
          </cell>
          <cell r="H244">
            <v>2</v>
          </cell>
          <cell r="I244">
            <v>0.133333333333333</v>
          </cell>
          <cell r="J244">
            <v>110.4</v>
          </cell>
          <cell r="K244">
            <v>-100</v>
          </cell>
        </row>
        <row r="245">
          <cell r="B245">
            <v>6830</v>
          </cell>
          <cell r="C245" t="str">
            <v>刘新</v>
          </cell>
          <cell r="D245">
            <v>379</v>
          </cell>
          <cell r="E245" t="str">
            <v>土龙路药店</v>
          </cell>
          <cell r="F245" t="str">
            <v>店长</v>
          </cell>
          <cell r="G245">
            <v>15</v>
          </cell>
          <cell r="H245">
            <v>6</v>
          </cell>
          <cell r="I245">
            <v>0.4</v>
          </cell>
          <cell r="J245">
            <v>354</v>
          </cell>
          <cell r="K245">
            <v>-100</v>
          </cell>
        </row>
        <row r="246">
          <cell r="B246">
            <v>6831</v>
          </cell>
          <cell r="C246" t="str">
            <v>何英</v>
          </cell>
          <cell r="D246">
            <v>379</v>
          </cell>
          <cell r="E246" t="str">
            <v>土龙路药店</v>
          </cell>
          <cell r="F246" t="str">
            <v>营业员</v>
          </cell>
          <cell r="G246">
            <v>15</v>
          </cell>
          <cell r="H246">
            <v>6</v>
          </cell>
          <cell r="I246">
            <v>0.4</v>
          </cell>
          <cell r="J246">
            <v>296.02</v>
          </cell>
          <cell r="K246">
            <v>-100</v>
          </cell>
        </row>
        <row r="247">
          <cell r="B247">
            <v>8075</v>
          </cell>
          <cell r="C247" t="str">
            <v>钟友群</v>
          </cell>
          <cell r="D247">
            <v>373</v>
          </cell>
          <cell r="E247" t="str">
            <v>通盈街药店</v>
          </cell>
          <cell r="F247" t="str">
            <v>营业员</v>
          </cell>
          <cell r="G247">
            <v>19</v>
          </cell>
          <cell r="H247">
            <v>19</v>
          </cell>
          <cell r="I247">
            <v>1</v>
          </cell>
          <cell r="J247">
            <v>1919.87</v>
          </cell>
        </row>
        <row r="248">
          <cell r="B248">
            <v>8903</v>
          </cell>
          <cell r="C248" t="str">
            <v>赵君兰</v>
          </cell>
          <cell r="D248">
            <v>373</v>
          </cell>
          <cell r="E248" t="str">
            <v>通盈街药店</v>
          </cell>
          <cell r="F248" t="str">
            <v>副店长</v>
          </cell>
          <cell r="G248">
            <v>19</v>
          </cell>
          <cell r="H248">
            <v>8</v>
          </cell>
          <cell r="I248">
            <v>0.421052631578947</v>
          </cell>
          <cell r="J248">
            <v>412.69</v>
          </cell>
          <cell r="K248">
            <v>-100</v>
          </cell>
        </row>
        <row r="249">
          <cell r="B249">
            <v>11452</v>
          </cell>
          <cell r="C249" t="str">
            <v>王娟</v>
          </cell>
          <cell r="D249">
            <v>373</v>
          </cell>
          <cell r="E249" t="str">
            <v>通盈街药店</v>
          </cell>
          <cell r="F249" t="str">
            <v>试用期</v>
          </cell>
          <cell r="G249">
            <v>10</v>
          </cell>
          <cell r="H249">
            <v>0</v>
          </cell>
          <cell r="I249">
            <v>0</v>
          </cell>
          <cell r="J249">
            <v>0</v>
          </cell>
          <cell r="K249">
            <v>-100</v>
          </cell>
        </row>
        <row r="250">
          <cell r="B250">
            <v>5519</v>
          </cell>
          <cell r="C250" t="str">
            <v>黄玲</v>
          </cell>
          <cell r="D250">
            <v>744</v>
          </cell>
          <cell r="E250" t="str">
            <v>武侯区科华街药店</v>
          </cell>
          <cell r="F250" t="str">
            <v>店长</v>
          </cell>
          <cell r="G250">
            <v>16</v>
          </cell>
          <cell r="H250">
            <v>3</v>
          </cell>
          <cell r="I250">
            <v>0.1875</v>
          </cell>
          <cell r="J250">
            <v>161.01</v>
          </cell>
          <cell r="K250">
            <v>-100</v>
          </cell>
        </row>
        <row r="251">
          <cell r="B251">
            <v>8957</v>
          </cell>
          <cell r="C251" t="str">
            <v>闵腾西</v>
          </cell>
          <cell r="D251">
            <v>744</v>
          </cell>
          <cell r="E251" t="str">
            <v>武侯区科华街药店</v>
          </cell>
          <cell r="F251" t="str">
            <v>营业员</v>
          </cell>
          <cell r="G251">
            <v>16</v>
          </cell>
          <cell r="H251">
            <v>10</v>
          </cell>
          <cell r="I251">
            <v>0.625</v>
          </cell>
          <cell r="J251">
            <v>642.69</v>
          </cell>
          <cell r="K251">
            <v>-50</v>
          </cell>
        </row>
        <row r="252">
          <cell r="B252">
            <v>11104</v>
          </cell>
          <cell r="C252" t="str">
            <v>许巧丽</v>
          </cell>
          <cell r="D252">
            <v>744</v>
          </cell>
          <cell r="E252" t="str">
            <v>武侯区科华街药店</v>
          </cell>
          <cell r="F252" t="str">
            <v>营业员</v>
          </cell>
          <cell r="G252">
            <v>12</v>
          </cell>
          <cell r="H252">
            <v>1</v>
          </cell>
          <cell r="I252">
            <v>0.0833333333333333</v>
          </cell>
          <cell r="J252">
            <v>188</v>
          </cell>
          <cell r="K252">
            <v>-100</v>
          </cell>
        </row>
        <row r="253">
          <cell r="B253">
            <v>11620</v>
          </cell>
          <cell r="C253" t="str">
            <v>尹萍</v>
          </cell>
          <cell r="D253">
            <v>744</v>
          </cell>
          <cell r="E253" t="str">
            <v>武侯区科华街药店</v>
          </cell>
          <cell r="F253" t="str">
            <v>营业员</v>
          </cell>
          <cell r="G253">
            <v>8</v>
          </cell>
          <cell r="H253">
            <v>0</v>
          </cell>
          <cell r="I253">
            <v>0</v>
          </cell>
          <cell r="J253">
            <v>0</v>
          </cell>
          <cell r="K253">
            <v>-100</v>
          </cell>
        </row>
        <row r="254">
          <cell r="B254">
            <v>5457</v>
          </cell>
          <cell r="C254" t="str">
            <v>江月红</v>
          </cell>
          <cell r="D254">
            <v>513</v>
          </cell>
          <cell r="E254" t="str">
            <v>武侯区顺和街店</v>
          </cell>
          <cell r="F254" t="str">
            <v>副店长</v>
          </cell>
          <cell r="G254">
            <v>20</v>
          </cell>
          <cell r="H254">
            <v>7</v>
          </cell>
          <cell r="I254">
            <v>0.35</v>
          </cell>
          <cell r="J254">
            <v>558.01</v>
          </cell>
          <cell r="K254">
            <v>-100</v>
          </cell>
        </row>
        <row r="255">
          <cell r="B255">
            <v>9760</v>
          </cell>
          <cell r="C255" t="str">
            <v>李媛2</v>
          </cell>
          <cell r="D255">
            <v>513</v>
          </cell>
          <cell r="E255" t="str">
            <v>武侯区顺和街店</v>
          </cell>
          <cell r="F255" t="str">
            <v>营业员</v>
          </cell>
          <cell r="G255">
            <v>23</v>
          </cell>
          <cell r="H255">
            <v>22</v>
          </cell>
          <cell r="I255">
            <v>0.956521739130435</v>
          </cell>
          <cell r="J255">
            <v>1865.04</v>
          </cell>
        </row>
        <row r="256">
          <cell r="B256">
            <v>11329</v>
          </cell>
          <cell r="C256" t="str">
            <v>彭燕</v>
          </cell>
          <cell r="D256">
            <v>513</v>
          </cell>
          <cell r="E256" t="str">
            <v>武侯区顺和街店</v>
          </cell>
          <cell r="F256" t="str">
            <v>实习生（2018.1.26进公司）</v>
          </cell>
          <cell r="G256">
            <v>13</v>
          </cell>
          <cell r="H256">
            <v>0</v>
          </cell>
          <cell r="I256">
            <v>0</v>
          </cell>
          <cell r="J256">
            <v>0</v>
          </cell>
          <cell r="K256">
            <v>-50</v>
          </cell>
        </row>
        <row r="257">
          <cell r="B257">
            <v>5589</v>
          </cell>
          <cell r="C257" t="str">
            <v>罗璇</v>
          </cell>
          <cell r="D257">
            <v>329</v>
          </cell>
          <cell r="E257" t="str">
            <v>温江店</v>
          </cell>
          <cell r="F257" t="str">
            <v>店员</v>
          </cell>
          <cell r="G257">
            <v>9</v>
          </cell>
          <cell r="H257">
            <v>10</v>
          </cell>
          <cell r="I257">
            <v>1.11111111111111</v>
          </cell>
          <cell r="J257">
            <v>734.03</v>
          </cell>
        </row>
        <row r="258">
          <cell r="B258">
            <v>9988</v>
          </cell>
          <cell r="C258" t="str">
            <v>夏彩红</v>
          </cell>
          <cell r="D258">
            <v>329</v>
          </cell>
          <cell r="E258" t="str">
            <v>温江店</v>
          </cell>
          <cell r="F258" t="str">
            <v>店长</v>
          </cell>
          <cell r="G258">
            <v>9</v>
          </cell>
          <cell r="H258">
            <v>21</v>
          </cell>
          <cell r="I258">
            <v>2.33333333333333</v>
          </cell>
          <cell r="J258">
            <v>1985.42</v>
          </cell>
        </row>
        <row r="259">
          <cell r="B259">
            <v>10900</v>
          </cell>
          <cell r="C259" t="str">
            <v>刘敏</v>
          </cell>
          <cell r="D259">
            <v>329</v>
          </cell>
          <cell r="E259" t="str">
            <v>温江店</v>
          </cell>
          <cell r="F259" t="str">
            <v>店员</v>
          </cell>
          <cell r="G259">
            <v>9</v>
          </cell>
          <cell r="H259">
            <v>4</v>
          </cell>
          <cell r="I259">
            <v>0.444444444444444</v>
          </cell>
          <cell r="J259">
            <v>219.01</v>
          </cell>
          <cell r="K259">
            <v>-100</v>
          </cell>
        </row>
        <row r="260">
          <cell r="B260">
            <v>11321</v>
          </cell>
          <cell r="C260" t="str">
            <v>周姝灵</v>
          </cell>
          <cell r="D260">
            <v>329</v>
          </cell>
          <cell r="E260" t="str">
            <v>温江店</v>
          </cell>
          <cell r="F260" t="str">
            <v>实习生</v>
          </cell>
          <cell r="G260">
            <v>6</v>
          </cell>
          <cell r="H260">
            <v>1</v>
          </cell>
          <cell r="I260">
            <v>0.166666666666667</v>
          </cell>
          <cell r="J260">
            <v>82</v>
          </cell>
          <cell r="K260">
            <v>-50</v>
          </cell>
        </row>
        <row r="261">
          <cell r="B261">
            <v>4133</v>
          </cell>
          <cell r="C261" t="str">
            <v>毛春英 </v>
          </cell>
          <cell r="D261">
            <v>101453</v>
          </cell>
          <cell r="E261" t="str">
            <v>温江区公平街道江安路药店</v>
          </cell>
          <cell r="F261" t="str">
            <v>营业员</v>
          </cell>
          <cell r="G261">
            <v>4</v>
          </cell>
          <cell r="H261">
            <v>0</v>
          </cell>
          <cell r="I261">
            <v>0</v>
          </cell>
          <cell r="J261">
            <v>0</v>
          </cell>
          <cell r="K261">
            <v>-100</v>
          </cell>
        </row>
        <row r="262">
          <cell r="B262">
            <v>10927</v>
          </cell>
          <cell r="C262" t="str">
            <v>王馨</v>
          </cell>
          <cell r="D262">
            <v>101453</v>
          </cell>
          <cell r="E262" t="str">
            <v>温江区公平街道江安路药店</v>
          </cell>
          <cell r="F262" t="str">
            <v>店长</v>
          </cell>
          <cell r="G262">
            <v>4</v>
          </cell>
          <cell r="H262">
            <v>2</v>
          </cell>
          <cell r="I262">
            <v>0.5</v>
          </cell>
          <cell r="J262">
            <v>224</v>
          </cell>
          <cell r="K262">
            <v>-100</v>
          </cell>
        </row>
        <row r="263">
          <cell r="B263">
            <v>10956</v>
          </cell>
          <cell r="C263" t="str">
            <v>文清芳</v>
          </cell>
          <cell r="D263">
            <v>101453</v>
          </cell>
          <cell r="E263" t="str">
            <v>温江区公平街道江安路药店</v>
          </cell>
          <cell r="F263" t="str">
            <v>营业员</v>
          </cell>
          <cell r="G263">
            <v>4</v>
          </cell>
          <cell r="H263">
            <v>1</v>
          </cell>
          <cell r="I263">
            <v>0.25</v>
          </cell>
          <cell r="J263">
            <v>98.6</v>
          </cell>
          <cell r="K263">
            <v>-100</v>
          </cell>
        </row>
        <row r="264">
          <cell r="B264">
            <v>11389</v>
          </cell>
          <cell r="C264" t="str">
            <v>毛露瑶</v>
          </cell>
          <cell r="D264">
            <v>101453</v>
          </cell>
          <cell r="E264" t="str">
            <v>温江区公平街道江安路药店</v>
          </cell>
          <cell r="F264" t="str">
            <v>试用期</v>
          </cell>
          <cell r="G264">
            <v>3</v>
          </cell>
          <cell r="H264">
            <v>2</v>
          </cell>
          <cell r="I264">
            <v>0.666666666666667</v>
          </cell>
          <cell r="J264">
            <v>183</v>
          </cell>
          <cell r="K264">
            <v>-50</v>
          </cell>
        </row>
        <row r="265">
          <cell r="B265">
            <v>4518</v>
          </cell>
          <cell r="C265" t="str">
            <v>王慧</v>
          </cell>
          <cell r="D265">
            <v>755</v>
          </cell>
          <cell r="E265" t="str">
            <v>温江区柳城街道鱼凫路药店</v>
          </cell>
          <cell r="F265" t="str">
            <v>店长</v>
          </cell>
          <cell r="G265">
            <v>3</v>
          </cell>
          <cell r="H265">
            <v>0</v>
          </cell>
          <cell r="I265">
            <v>0</v>
          </cell>
          <cell r="J265">
            <v>0</v>
          </cell>
          <cell r="K265">
            <v>-100</v>
          </cell>
        </row>
        <row r="266">
          <cell r="B266">
            <v>9931</v>
          </cell>
          <cell r="C266" t="str">
            <v>李小凤</v>
          </cell>
          <cell r="D266">
            <v>755</v>
          </cell>
          <cell r="E266" t="str">
            <v>温江区柳城街道鱼凫路药店</v>
          </cell>
          <cell r="F266" t="str">
            <v>营业员</v>
          </cell>
          <cell r="G266">
            <v>2</v>
          </cell>
          <cell r="H266">
            <v>0</v>
          </cell>
          <cell r="I266">
            <v>0</v>
          </cell>
          <cell r="J266">
            <v>0</v>
          </cell>
          <cell r="K266">
            <v>-100</v>
          </cell>
        </row>
        <row r="267">
          <cell r="B267">
            <v>11101</v>
          </cell>
          <cell r="C267" t="str">
            <v>杨小琴</v>
          </cell>
          <cell r="D267">
            <v>755</v>
          </cell>
          <cell r="E267" t="str">
            <v>温江区柳城街道鱼凫路药店</v>
          </cell>
          <cell r="F267" t="str">
            <v>营业员</v>
          </cell>
          <cell r="G267">
            <v>3</v>
          </cell>
          <cell r="H267">
            <v>3</v>
          </cell>
          <cell r="I267">
            <v>1</v>
          </cell>
          <cell r="J267">
            <v>320</v>
          </cell>
        </row>
        <row r="268">
          <cell r="B268">
            <v>11337</v>
          </cell>
          <cell r="C268" t="str">
            <v>李钰</v>
          </cell>
          <cell r="D268">
            <v>755</v>
          </cell>
          <cell r="E268" t="str">
            <v>温江区柳城街道鱼凫路药店</v>
          </cell>
          <cell r="F268" t="str">
            <v>实习生</v>
          </cell>
          <cell r="G268">
            <v>2</v>
          </cell>
          <cell r="H268">
            <v>0</v>
          </cell>
          <cell r="I268">
            <v>0</v>
          </cell>
          <cell r="J268">
            <v>0</v>
          </cell>
          <cell r="K268">
            <v>-50</v>
          </cell>
        </row>
        <row r="269">
          <cell r="B269">
            <v>5954</v>
          </cell>
          <cell r="C269" t="str">
            <v>祁荣</v>
          </cell>
          <cell r="D269">
            <v>385</v>
          </cell>
          <cell r="E269" t="str">
            <v>五津西路药店</v>
          </cell>
          <cell r="F269" t="str">
            <v>执业药师</v>
          </cell>
          <cell r="G269">
            <v>23</v>
          </cell>
          <cell r="H269">
            <v>20.6</v>
          </cell>
          <cell r="I269">
            <v>0.895652173913044</v>
          </cell>
          <cell r="J269">
            <v>1295.56</v>
          </cell>
        </row>
        <row r="270">
          <cell r="B270">
            <v>7317</v>
          </cell>
          <cell r="C270" t="str">
            <v>王燕丽</v>
          </cell>
          <cell r="D270">
            <v>385</v>
          </cell>
          <cell r="E270" t="str">
            <v>五津西路药店</v>
          </cell>
          <cell r="F270" t="str">
            <v>门店店长兼执业药师</v>
          </cell>
          <cell r="G270">
            <v>19</v>
          </cell>
          <cell r="H270">
            <v>25.35</v>
          </cell>
          <cell r="I270">
            <v>1.33421052631579</v>
          </cell>
          <cell r="J270">
            <v>1793.05</v>
          </cell>
        </row>
        <row r="271">
          <cell r="B271">
            <v>7749</v>
          </cell>
          <cell r="C271" t="str">
            <v>刘芬</v>
          </cell>
          <cell r="D271">
            <v>385</v>
          </cell>
          <cell r="E271" t="str">
            <v>五津西路药店</v>
          </cell>
          <cell r="F271" t="str">
            <v>营业员</v>
          </cell>
          <cell r="G271">
            <v>19</v>
          </cell>
          <cell r="H271">
            <v>25.15</v>
          </cell>
          <cell r="I271">
            <v>1.32368421052632</v>
          </cell>
          <cell r="J271">
            <v>1412</v>
          </cell>
        </row>
        <row r="272">
          <cell r="B272">
            <v>4302</v>
          </cell>
          <cell r="C272" t="str">
            <v>周娟 </v>
          </cell>
          <cell r="D272">
            <v>311</v>
          </cell>
          <cell r="E272" t="str">
            <v>西部店</v>
          </cell>
          <cell r="F272" t="str">
            <v>营业员</v>
          </cell>
          <cell r="G272">
            <v>8</v>
          </cell>
          <cell r="H272">
            <v>8</v>
          </cell>
          <cell r="I272">
            <v>1</v>
          </cell>
          <cell r="J272">
            <v>760.02</v>
          </cell>
        </row>
        <row r="273">
          <cell r="B273">
            <v>4093</v>
          </cell>
          <cell r="C273" t="str">
            <v>杨素芬 </v>
          </cell>
          <cell r="D273">
            <v>311</v>
          </cell>
          <cell r="E273" t="str">
            <v>西部店</v>
          </cell>
          <cell r="F273" t="str">
            <v>店长</v>
          </cell>
          <cell r="G273">
            <v>7</v>
          </cell>
          <cell r="H273">
            <v>8</v>
          </cell>
          <cell r="I273">
            <v>1.14285714285714</v>
          </cell>
          <cell r="J273">
            <v>498.02</v>
          </cell>
        </row>
        <row r="274">
          <cell r="B274">
            <v>7662</v>
          </cell>
          <cell r="C274" t="str">
            <v>郑万利</v>
          </cell>
          <cell r="D274">
            <v>709</v>
          </cell>
          <cell r="E274" t="str">
            <v>新都区马超东路店</v>
          </cell>
          <cell r="F274" t="str">
            <v>店长</v>
          </cell>
          <cell r="G274">
            <v>14</v>
          </cell>
          <cell r="H274">
            <v>17</v>
          </cell>
          <cell r="I274">
            <v>1.21428571428571</v>
          </cell>
          <cell r="J274">
            <v>1475.95</v>
          </cell>
        </row>
        <row r="275">
          <cell r="B275">
            <v>11125</v>
          </cell>
          <cell r="C275" t="str">
            <v>刘雨婷</v>
          </cell>
          <cell r="D275">
            <v>709</v>
          </cell>
          <cell r="E275" t="str">
            <v>新都区马超东路店</v>
          </cell>
          <cell r="F275" t="str">
            <v>营业员</v>
          </cell>
          <cell r="G275">
            <v>15.6</v>
          </cell>
          <cell r="H275">
            <v>12</v>
          </cell>
          <cell r="I275">
            <v>0.769230769230769</v>
          </cell>
          <cell r="J275">
            <v>688.02</v>
          </cell>
        </row>
        <row r="276">
          <cell r="B276">
            <v>11465</v>
          </cell>
          <cell r="C276" t="str">
            <v>陈丽媛</v>
          </cell>
          <cell r="D276">
            <v>709</v>
          </cell>
          <cell r="E276" t="str">
            <v>新都区马超东路店</v>
          </cell>
          <cell r="F276" t="str">
            <v>店员</v>
          </cell>
          <cell r="G276">
            <v>7.7</v>
          </cell>
          <cell r="H276">
            <v>9</v>
          </cell>
          <cell r="I276">
            <v>1.16883116883117</v>
          </cell>
          <cell r="J276">
            <v>750.17</v>
          </cell>
        </row>
        <row r="277">
          <cell r="B277">
            <v>11486</v>
          </cell>
          <cell r="C277" t="str">
            <v>苟俊驰</v>
          </cell>
          <cell r="D277">
            <v>709</v>
          </cell>
          <cell r="E277" t="str">
            <v>新都区马超东路店</v>
          </cell>
          <cell r="F277" t="str">
            <v>店员</v>
          </cell>
          <cell r="G277">
            <v>7.7</v>
          </cell>
          <cell r="H277">
            <v>12</v>
          </cell>
          <cell r="I277">
            <v>1.55844155844156</v>
          </cell>
          <cell r="J277">
            <v>760.43</v>
          </cell>
        </row>
        <row r="278">
          <cell r="B278">
            <v>4325</v>
          </cell>
          <cell r="C278" t="str">
            <v>朱朝霞 </v>
          </cell>
          <cell r="D278">
            <v>730</v>
          </cell>
          <cell r="E278" t="str">
            <v>新都区新繁镇繁江北路药店</v>
          </cell>
          <cell r="F278" t="str">
            <v>店长</v>
          </cell>
          <cell r="G278">
            <v>12</v>
          </cell>
          <cell r="H278">
            <v>12</v>
          </cell>
          <cell r="I278">
            <v>1</v>
          </cell>
          <cell r="J278">
            <v>896.11</v>
          </cell>
        </row>
        <row r="279">
          <cell r="B279">
            <v>6810</v>
          </cell>
          <cell r="C279" t="str">
            <v>范旭</v>
          </cell>
          <cell r="D279">
            <v>730</v>
          </cell>
          <cell r="E279" t="str">
            <v>新都区新繁镇繁江北路药店</v>
          </cell>
          <cell r="F279" t="str">
            <v>营业员</v>
          </cell>
          <cell r="G279">
            <v>14</v>
          </cell>
          <cell r="H279">
            <v>14</v>
          </cell>
          <cell r="I279">
            <v>1</v>
          </cell>
          <cell r="J279">
            <v>807.83</v>
          </cell>
        </row>
        <row r="280">
          <cell r="B280">
            <v>8038</v>
          </cell>
          <cell r="C280" t="str">
            <v>钟学兰</v>
          </cell>
          <cell r="D280">
            <v>730</v>
          </cell>
          <cell r="E280" t="str">
            <v>新都区新繁镇繁江北路药店</v>
          </cell>
          <cell r="F280" t="str">
            <v>营业员</v>
          </cell>
          <cell r="G280">
            <v>14</v>
          </cell>
          <cell r="H280">
            <v>16</v>
          </cell>
          <cell r="I280">
            <v>1.14285714285714</v>
          </cell>
          <cell r="J280">
            <v>1336.74</v>
          </cell>
        </row>
        <row r="281">
          <cell r="B281">
            <v>8338</v>
          </cell>
          <cell r="C281" t="str">
            <v>蔡小丽</v>
          </cell>
          <cell r="D281">
            <v>730</v>
          </cell>
          <cell r="E281" t="str">
            <v>新都区新繁镇繁江北路药店</v>
          </cell>
          <cell r="F281" t="str">
            <v>执业药师</v>
          </cell>
          <cell r="G281">
            <v>16</v>
          </cell>
          <cell r="H281">
            <v>16</v>
          </cell>
          <cell r="I281">
            <v>1</v>
          </cell>
          <cell r="J281">
            <v>1045.55</v>
          </cell>
        </row>
        <row r="282">
          <cell r="B282">
            <v>4330</v>
          </cell>
          <cell r="C282" t="str">
            <v>郑红艳 </v>
          </cell>
          <cell r="D282">
            <v>514</v>
          </cell>
          <cell r="E282" t="str">
            <v>新津邓双镇岷江店</v>
          </cell>
          <cell r="F282" t="str">
            <v>营业员</v>
          </cell>
          <cell r="G282">
            <v>23</v>
          </cell>
          <cell r="H282">
            <v>1.5</v>
          </cell>
          <cell r="I282">
            <v>0.0652173913043478</v>
          </cell>
          <cell r="J282">
            <v>112.4</v>
          </cell>
          <cell r="K282">
            <v>-100</v>
          </cell>
        </row>
        <row r="283">
          <cell r="B283">
            <v>5406</v>
          </cell>
          <cell r="C283" t="str">
            <v>张琴</v>
          </cell>
          <cell r="D283">
            <v>514</v>
          </cell>
          <cell r="E283" t="str">
            <v>新津邓双镇岷江店</v>
          </cell>
          <cell r="F283" t="str">
            <v>店长</v>
          </cell>
          <cell r="G283">
            <v>21</v>
          </cell>
          <cell r="H283">
            <v>6</v>
          </cell>
          <cell r="I283">
            <v>0.285714285714286</v>
          </cell>
          <cell r="J283">
            <v>360.8</v>
          </cell>
          <cell r="K283">
            <v>-100</v>
          </cell>
        </row>
        <row r="284">
          <cell r="B284">
            <v>6251</v>
          </cell>
          <cell r="C284" t="str">
            <v>薛燕</v>
          </cell>
          <cell r="D284">
            <v>514</v>
          </cell>
          <cell r="E284" t="str">
            <v>新津邓双镇岷江店</v>
          </cell>
          <cell r="F284" t="str">
            <v>营业员</v>
          </cell>
          <cell r="G284">
            <v>23</v>
          </cell>
          <cell r="H284">
            <v>13</v>
          </cell>
          <cell r="I284">
            <v>0.565217391304348</v>
          </cell>
          <cell r="J284">
            <v>817.55</v>
          </cell>
          <cell r="K284">
            <v>-100</v>
          </cell>
        </row>
        <row r="285">
          <cell r="B285">
            <v>11503</v>
          </cell>
          <cell r="C285" t="str">
            <v>谌美静</v>
          </cell>
          <cell r="D285">
            <v>514</v>
          </cell>
          <cell r="E285" t="str">
            <v>新津邓双镇岷江店</v>
          </cell>
          <cell r="F285" t="str">
            <v>试用期员工</v>
          </cell>
          <cell r="G285">
            <v>14</v>
          </cell>
          <cell r="H285">
            <v>0</v>
          </cell>
          <cell r="I285">
            <v>0</v>
          </cell>
          <cell r="J285">
            <v>0</v>
          </cell>
          <cell r="K285">
            <v>-100</v>
          </cell>
        </row>
        <row r="286">
          <cell r="B286">
            <v>5408</v>
          </cell>
          <cell r="C286" t="str">
            <v>张建</v>
          </cell>
          <cell r="D286">
            <v>387</v>
          </cell>
          <cell r="E286" t="str">
            <v>新乐中街药店</v>
          </cell>
          <cell r="F286" t="str">
            <v>店长</v>
          </cell>
          <cell r="G286">
            <v>25</v>
          </cell>
          <cell r="H286">
            <v>35</v>
          </cell>
          <cell r="I286">
            <v>1.4</v>
          </cell>
          <cell r="J286">
            <v>1979.05</v>
          </cell>
        </row>
        <row r="287">
          <cell r="B287">
            <v>5701</v>
          </cell>
          <cell r="C287" t="str">
            <v>任远芳</v>
          </cell>
          <cell r="D287">
            <v>387</v>
          </cell>
          <cell r="E287" t="str">
            <v>新乐中街药店</v>
          </cell>
          <cell r="F287" t="str">
            <v>营业员</v>
          </cell>
          <cell r="G287">
            <v>25</v>
          </cell>
          <cell r="H287">
            <v>28</v>
          </cell>
          <cell r="I287">
            <v>1.12</v>
          </cell>
          <cell r="J287">
            <v>1278.04</v>
          </cell>
        </row>
        <row r="288">
          <cell r="B288">
            <v>10856</v>
          </cell>
          <cell r="C288" t="str">
            <v>陈会</v>
          </cell>
          <cell r="D288">
            <v>387</v>
          </cell>
          <cell r="E288" t="str">
            <v>新乐中街药店</v>
          </cell>
          <cell r="F288" t="str">
            <v>营业员</v>
          </cell>
          <cell r="G288">
            <v>25</v>
          </cell>
          <cell r="H288">
            <v>13</v>
          </cell>
          <cell r="I288">
            <v>0.52</v>
          </cell>
          <cell r="J288">
            <v>1082.83</v>
          </cell>
          <cell r="K288">
            <v>-100</v>
          </cell>
        </row>
        <row r="289">
          <cell r="B289">
            <v>8940</v>
          </cell>
          <cell r="C289" t="str">
            <v>罗婷</v>
          </cell>
          <cell r="D289">
            <v>377</v>
          </cell>
          <cell r="E289" t="str">
            <v>新园大道药店</v>
          </cell>
          <cell r="F289" t="str">
            <v>店长</v>
          </cell>
          <cell r="G289">
            <v>11.3</v>
          </cell>
          <cell r="H289">
            <v>4</v>
          </cell>
          <cell r="I289">
            <v>0.353982300884956</v>
          </cell>
          <cell r="J289">
            <v>266.01</v>
          </cell>
          <cell r="K289">
            <v>-100</v>
          </cell>
        </row>
        <row r="290">
          <cell r="B290">
            <v>11119</v>
          </cell>
          <cell r="C290" t="str">
            <v>黄伦倩</v>
          </cell>
          <cell r="D290">
            <v>377</v>
          </cell>
          <cell r="E290" t="str">
            <v>新园大道药店</v>
          </cell>
          <cell r="F290" t="str">
            <v>营业员</v>
          </cell>
          <cell r="G290">
            <v>10</v>
          </cell>
          <cell r="H290">
            <v>10</v>
          </cell>
          <cell r="I290">
            <v>1</v>
          </cell>
          <cell r="J290">
            <v>572.03</v>
          </cell>
        </row>
        <row r="291">
          <cell r="B291">
            <v>11328</v>
          </cell>
          <cell r="C291" t="str">
            <v>毕铭艺</v>
          </cell>
          <cell r="D291">
            <v>377</v>
          </cell>
          <cell r="E291" t="str">
            <v>新园大道药店</v>
          </cell>
          <cell r="F291" t="str">
            <v>实习生</v>
          </cell>
          <cell r="G291">
            <v>6.3</v>
          </cell>
          <cell r="H291">
            <v>3</v>
          </cell>
          <cell r="I291">
            <v>0.476190476190476</v>
          </cell>
          <cell r="J291">
            <v>205.01</v>
          </cell>
          <cell r="K291">
            <v>-50</v>
          </cell>
        </row>
        <row r="292">
          <cell r="B292">
            <v>9112</v>
          </cell>
          <cell r="C292" t="str">
            <v>庄静</v>
          </cell>
          <cell r="D292">
            <v>371</v>
          </cell>
          <cell r="E292" t="str">
            <v>兴义镇万兴路药店</v>
          </cell>
          <cell r="F292" t="str">
            <v>店长</v>
          </cell>
          <cell r="G292">
            <v>11</v>
          </cell>
          <cell r="H292">
            <v>10</v>
          </cell>
          <cell r="I292">
            <v>0.909090909090909</v>
          </cell>
          <cell r="J292">
            <v>876.11</v>
          </cell>
        </row>
        <row r="293">
          <cell r="B293">
            <v>11387</v>
          </cell>
          <cell r="C293" t="str">
            <v>伍映利</v>
          </cell>
          <cell r="D293">
            <v>371</v>
          </cell>
          <cell r="E293" t="str">
            <v>兴义镇万兴路药店</v>
          </cell>
          <cell r="F293" t="str">
            <v>营业员</v>
          </cell>
          <cell r="G293">
            <v>7.5</v>
          </cell>
          <cell r="H293">
            <v>3</v>
          </cell>
          <cell r="I293">
            <v>0.4</v>
          </cell>
          <cell r="J293">
            <v>219.75</v>
          </cell>
          <cell r="K293">
            <v>-100</v>
          </cell>
        </row>
        <row r="294">
          <cell r="B294">
            <v>11388</v>
          </cell>
          <cell r="C294" t="str">
            <v>张丹</v>
          </cell>
          <cell r="D294">
            <v>371</v>
          </cell>
          <cell r="E294" t="str">
            <v>兴义镇万兴路药店</v>
          </cell>
          <cell r="F294" t="str">
            <v>营业员</v>
          </cell>
          <cell r="G294">
            <v>7.5</v>
          </cell>
          <cell r="H294">
            <v>6</v>
          </cell>
          <cell r="I294">
            <v>0.8</v>
          </cell>
          <cell r="J294">
            <v>471.41</v>
          </cell>
        </row>
        <row r="295">
          <cell r="B295">
            <v>5623</v>
          </cell>
          <cell r="C295" t="str">
            <v>郭祥</v>
          </cell>
          <cell r="D295">
            <v>359</v>
          </cell>
          <cell r="E295" t="str">
            <v>枣子巷药店</v>
          </cell>
          <cell r="F295" t="str">
            <v>店长</v>
          </cell>
          <cell r="G295">
            <v>13</v>
          </cell>
          <cell r="H295">
            <v>14</v>
          </cell>
          <cell r="I295">
            <v>1.07692307692308</v>
          </cell>
          <cell r="J295">
            <v>1024.46</v>
          </cell>
        </row>
        <row r="296">
          <cell r="B296">
            <v>10904</v>
          </cell>
          <cell r="C296" t="str">
            <v>解超霞</v>
          </cell>
          <cell r="D296">
            <v>359</v>
          </cell>
          <cell r="E296" t="str">
            <v>枣子巷药店</v>
          </cell>
          <cell r="F296" t="str">
            <v>营业员</v>
          </cell>
          <cell r="G296">
            <v>14</v>
          </cell>
          <cell r="H296">
            <v>12</v>
          </cell>
          <cell r="I296">
            <v>0.857142857142857</v>
          </cell>
          <cell r="J296">
            <v>647.71</v>
          </cell>
        </row>
        <row r="297">
          <cell r="B297">
            <v>10463</v>
          </cell>
          <cell r="C297" t="str">
            <v>王兰</v>
          </cell>
          <cell r="D297">
            <v>359</v>
          </cell>
          <cell r="E297" t="str">
            <v>枣子巷药店</v>
          </cell>
          <cell r="F297" t="str">
            <v>营业员</v>
          </cell>
          <cell r="G297">
            <v>14</v>
          </cell>
          <cell r="H297">
            <v>14</v>
          </cell>
          <cell r="I297">
            <v>1</v>
          </cell>
          <cell r="J297">
            <v>855.04</v>
          </cell>
        </row>
        <row r="298">
          <cell r="B298">
            <v>10860</v>
          </cell>
          <cell r="C298" t="str">
            <v>付能梅</v>
          </cell>
          <cell r="D298">
            <v>359</v>
          </cell>
          <cell r="E298" t="str">
            <v>枣子巷药店</v>
          </cell>
          <cell r="F298" t="str">
            <v>营业员</v>
          </cell>
          <cell r="G298">
            <v>14</v>
          </cell>
          <cell r="H298">
            <v>12</v>
          </cell>
          <cell r="I298">
            <v>0.857142857142857</v>
          </cell>
          <cell r="J298">
            <v>1385.63</v>
          </cell>
        </row>
        <row r="299">
          <cell r="B299">
            <v>6492</v>
          </cell>
          <cell r="C299" t="str">
            <v>何丽萍</v>
          </cell>
          <cell r="D299">
            <v>713</v>
          </cell>
          <cell r="E299" t="str">
            <v>都江堰聚源镇药店</v>
          </cell>
          <cell r="F299" t="str">
            <v>店长</v>
          </cell>
          <cell r="G299">
            <v>8</v>
          </cell>
          <cell r="H299">
            <v>12</v>
          </cell>
          <cell r="I299">
            <v>1.5</v>
          </cell>
          <cell r="J299">
            <v>646.04</v>
          </cell>
        </row>
        <row r="300">
          <cell r="B300">
            <v>11449</v>
          </cell>
          <cell r="C300" t="str">
            <v>蒲旭荣</v>
          </cell>
          <cell r="D300">
            <v>713</v>
          </cell>
          <cell r="E300" t="str">
            <v>都江堰聚源镇药店</v>
          </cell>
          <cell r="F300" t="str">
            <v>营业员试用期.</v>
          </cell>
          <cell r="G300">
            <v>5</v>
          </cell>
          <cell r="H300">
            <v>7</v>
          </cell>
          <cell r="I300">
            <v>1.4</v>
          </cell>
          <cell r="J300">
            <v>334.02</v>
          </cell>
        </row>
        <row r="301">
          <cell r="B301">
            <v>997487</v>
          </cell>
          <cell r="C301" t="str">
            <v>袁晓捷</v>
          </cell>
          <cell r="D301">
            <v>351</v>
          </cell>
          <cell r="E301" t="str">
            <v>都江堰药店</v>
          </cell>
          <cell r="F301" t="str">
            <v>促销</v>
          </cell>
          <cell r="G301">
            <v>7</v>
          </cell>
          <cell r="H301">
            <v>7</v>
          </cell>
          <cell r="I301">
            <v>1</v>
          </cell>
          <cell r="J301">
            <v>226.63</v>
          </cell>
        </row>
        <row r="302">
          <cell r="B302">
            <v>991118</v>
          </cell>
          <cell r="C302" t="str">
            <v>杨梅</v>
          </cell>
          <cell r="D302">
            <v>365</v>
          </cell>
          <cell r="E302" t="str">
            <v>光华村街药店</v>
          </cell>
          <cell r="F302" t="str">
            <v>促销代表</v>
          </cell>
          <cell r="G302">
            <v>12</v>
          </cell>
          <cell r="H302">
            <v>4.5</v>
          </cell>
          <cell r="I302">
            <v>0.375</v>
          </cell>
          <cell r="J302">
            <v>246.02</v>
          </cell>
          <cell r="K302">
            <v>-100</v>
          </cell>
        </row>
        <row r="303">
          <cell r="B303">
            <v>997367</v>
          </cell>
          <cell r="C303" t="str">
            <v>张登玉</v>
          </cell>
          <cell r="D303">
            <v>343</v>
          </cell>
          <cell r="E303" t="str">
            <v>光华药店</v>
          </cell>
          <cell r="F303" t="str">
            <v>促销</v>
          </cell>
          <cell r="G303">
            <v>35</v>
          </cell>
          <cell r="H303">
            <v>10</v>
          </cell>
          <cell r="I303">
            <v>0.285714285714286</v>
          </cell>
          <cell r="J303">
            <v>904.03</v>
          </cell>
          <cell r="K303">
            <v>-100</v>
          </cell>
        </row>
        <row r="304">
          <cell r="B304">
            <v>995987</v>
          </cell>
          <cell r="C304" t="str">
            <v>林玲</v>
          </cell>
          <cell r="D304">
            <v>571</v>
          </cell>
          <cell r="E304" t="str">
            <v>高新区民丰大道西段药店</v>
          </cell>
          <cell r="F304" t="str">
            <v>促销</v>
          </cell>
          <cell r="G304">
            <v>20</v>
          </cell>
          <cell r="H304">
            <v>29</v>
          </cell>
          <cell r="I304">
            <v>1.45</v>
          </cell>
          <cell r="J304">
            <v>1928.1</v>
          </cell>
        </row>
        <row r="305">
          <cell r="B305">
            <v>990176</v>
          </cell>
          <cell r="C305" t="str">
            <v>周金梅</v>
          </cell>
          <cell r="D305">
            <v>337</v>
          </cell>
          <cell r="E305" t="str">
            <v>浆洗街药店</v>
          </cell>
          <cell r="F305" t="str">
            <v>促销</v>
          </cell>
          <cell r="G305">
            <v>20.6</v>
          </cell>
          <cell r="H305">
            <v>9</v>
          </cell>
          <cell r="I305">
            <v>0.436893203883495</v>
          </cell>
          <cell r="J305">
            <v>955.26</v>
          </cell>
          <cell r="K305">
            <v>-100</v>
          </cell>
        </row>
        <row r="306">
          <cell r="B306">
            <v>990451</v>
          </cell>
          <cell r="C306" t="str">
            <v>赵英</v>
          </cell>
          <cell r="D306">
            <v>337</v>
          </cell>
          <cell r="E306" t="str">
            <v>浆洗街药店</v>
          </cell>
          <cell r="F306" t="str">
            <v>促销</v>
          </cell>
          <cell r="G306">
            <v>20.6</v>
          </cell>
          <cell r="H306">
            <v>15</v>
          </cell>
          <cell r="I306">
            <v>0.728155339805825</v>
          </cell>
          <cell r="J306">
            <v>733.04</v>
          </cell>
        </row>
        <row r="307">
          <cell r="B307">
            <v>991097</v>
          </cell>
          <cell r="C307" t="str">
            <v>周静</v>
          </cell>
          <cell r="D307">
            <v>341</v>
          </cell>
          <cell r="E307" t="str">
            <v>邛崃中心药店</v>
          </cell>
          <cell r="F307" t="str">
            <v>促销</v>
          </cell>
          <cell r="G307">
            <v>18</v>
          </cell>
          <cell r="H307">
            <v>18</v>
          </cell>
          <cell r="I307">
            <v>1</v>
          </cell>
          <cell r="J307">
            <v>1068.81</v>
          </cell>
        </row>
        <row r="308">
          <cell r="B308">
            <v>992157</v>
          </cell>
          <cell r="C308" t="str">
            <v>古显琼</v>
          </cell>
          <cell r="D308">
            <v>341</v>
          </cell>
          <cell r="E308" t="str">
            <v>邛崃中心药店</v>
          </cell>
          <cell r="F308" t="str">
            <v>促销</v>
          </cell>
          <cell r="G308">
            <v>18</v>
          </cell>
          <cell r="H308">
            <v>18</v>
          </cell>
          <cell r="I308">
            <v>1</v>
          </cell>
          <cell r="J308">
            <v>1267.41</v>
          </cell>
        </row>
        <row r="309">
          <cell r="B309">
            <v>990467</v>
          </cell>
          <cell r="C309" t="str">
            <v>叶素英</v>
          </cell>
          <cell r="D309">
            <v>355</v>
          </cell>
          <cell r="E309" t="str">
            <v>双林路药店</v>
          </cell>
          <cell r="F309" t="str">
            <v>促销</v>
          </cell>
          <cell r="G309">
            <v>13</v>
          </cell>
          <cell r="H309">
            <v>15</v>
          </cell>
          <cell r="I309">
            <v>1.15384615384615</v>
          </cell>
          <cell r="J309">
            <v>1013.04</v>
          </cell>
        </row>
        <row r="310">
          <cell r="B310">
            <v>990264</v>
          </cell>
          <cell r="C310" t="str">
            <v>张光群</v>
          </cell>
          <cell r="D310">
            <v>307</v>
          </cell>
          <cell r="E310" t="str">
            <v>旗舰店</v>
          </cell>
          <cell r="F310" t="str">
            <v>销售代表</v>
          </cell>
          <cell r="G310">
            <v>26</v>
          </cell>
          <cell r="H310">
            <v>6</v>
          </cell>
          <cell r="I310">
            <v>0.230769230769231</v>
          </cell>
          <cell r="J310">
            <v>459.01</v>
          </cell>
          <cell r="K310">
            <v>-100</v>
          </cell>
        </row>
        <row r="311">
          <cell r="B311">
            <v>993501</v>
          </cell>
          <cell r="C311" t="str">
            <v>李金华</v>
          </cell>
          <cell r="D311">
            <v>307</v>
          </cell>
          <cell r="E311" t="str">
            <v>旗舰店</v>
          </cell>
          <cell r="F311" t="str">
            <v>销售代表</v>
          </cell>
          <cell r="G311">
            <v>26</v>
          </cell>
          <cell r="H311">
            <v>26</v>
          </cell>
          <cell r="I311">
            <v>1</v>
          </cell>
          <cell r="J311">
            <v>1823.04</v>
          </cell>
        </row>
        <row r="312">
          <cell r="B312">
            <v>991137</v>
          </cell>
          <cell r="C312" t="str">
            <v>廖桂英</v>
          </cell>
          <cell r="D312">
            <v>307</v>
          </cell>
          <cell r="E312" t="str">
            <v>旗舰店</v>
          </cell>
          <cell r="F312" t="str">
            <v>销售代表</v>
          </cell>
          <cell r="G312">
            <v>27</v>
          </cell>
          <cell r="H312">
            <v>26</v>
          </cell>
          <cell r="I312">
            <v>0.962962962962963</v>
          </cell>
          <cell r="J312">
            <v>1498</v>
          </cell>
        </row>
        <row r="313">
          <cell r="E313" t="str">
            <v>合计</v>
          </cell>
        </row>
        <row r="313">
          <cell r="J313">
            <v>216445.94</v>
          </cell>
          <cell r="K313">
            <v>-13800</v>
          </cell>
        </row>
        <row r="315">
          <cell r="E315" t="str">
            <v>       总经理：</v>
          </cell>
        </row>
        <row r="315">
          <cell r="H315" t="str">
            <v>营运部：</v>
          </cell>
        </row>
        <row r="315">
          <cell r="K315" t="str">
            <v>制表人：刘美玲</v>
          </cell>
        </row>
      </sheetData>
    </sheetDataSet>
  </externalBook>
</externalLink>
</file>

<file path=xl/externalLinks/externalLink3.xml><?xml version="1.0" encoding="utf-8"?>
<externalLink xmlns="http://schemas.openxmlformats.org/spreadsheetml/2006/main">
  <externalBook xmlns:r="http://schemas.openxmlformats.org/officeDocument/2006/relationships" r:id="rId1">
    <sheetNames>
      <sheetName val="4.26-5.25日金牌核算版"/>
      <sheetName val="上报人事版"/>
      <sheetName val="Sheet3"/>
    </sheetNames>
    <sheetDataSet>
      <sheetData sheetId="0"/>
      <sheetData sheetId="1">
        <row r="1">
          <cell r="A1" t="str">
            <v>员工ID</v>
          </cell>
          <cell r="B1" t="str">
            <v>员工姓名</v>
          </cell>
          <cell r="C1" t="str">
            <v>实际奖励</v>
          </cell>
          <cell r="D1" t="str">
            <v>实际处罚</v>
          </cell>
        </row>
        <row r="2">
          <cell r="A2">
            <v>7107</v>
          </cell>
          <cell r="B2" t="str">
            <v>黄长菊</v>
          </cell>
          <cell r="C2">
            <v>7199.9988</v>
          </cell>
          <cell r="D2">
            <v>-96.1468053996067</v>
          </cell>
        </row>
        <row r="3">
          <cell r="A3">
            <v>9669</v>
          </cell>
          <cell r="B3" t="str">
            <v>唐文琼</v>
          </cell>
          <cell r="C3">
            <v>1448.82071024547</v>
          </cell>
          <cell r="D3">
            <v>-614.544414316892</v>
          </cell>
        </row>
        <row r="4">
          <cell r="A4">
            <v>991137</v>
          </cell>
          <cell r="B4" t="str">
            <v>廖桂英</v>
          </cell>
          <cell r="C4">
            <v>3302.1675</v>
          </cell>
          <cell r="D4">
            <v>-261.078176749124</v>
          </cell>
        </row>
        <row r="5">
          <cell r="A5">
            <v>990264</v>
          </cell>
          <cell r="B5" t="str">
            <v>张光琼</v>
          </cell>
          <cell r="C5">
            <v>3539.15774796802</v>
          </cell>
          <cell r="D5">
            <v>-262.836260435491</v>
          </cell>
        </row>
        <row r="6">
          <cell r="A6">
            <v>993501</v>
          </cell>
          <cell r="B6" t="str">
            <v>李金华</v>
          </cell>
          <cell r="C6">
            <v>1780.85080517051</v>
          </cell>
          <cell r="D6">
            <v>-286.030168033241</v>
          </cell>
        </row>
        <row r="7">
          <cell r="A7">
            <v>10613</v>
          </cell>
          <cell r="B7" t="str">
            <v>余志彬</v>
          </cell>
          <cell r="C7">
            <v>2031.39116148247</v>
          </cell>
          <cell r="D7">
            <v>-393.559480703447</v>
          </cell>
        </row>
        <row r="8">
          <cell r="A8">
            <v>10886</v>
          </cell>
          <cell r="B8" t="str">
            <v>阮丽</v>
          </cell>
          <cell r="C8">
            <v>1955.09832327538</v>
          </cell>
          <cell r="D8">
            <v>-444.35580843454</v>
          </cell>
        </row>
        <row r="9">
          <cell r="A9">
            <v>8527</v>
          </cell>
          <cell r="B9" t="str">
            <v>黄萍</v>
          </cell>
          <cell r="C9">
            <v>1090.81806728042</v>
          </cell>
          <cell r="D9">
            <v>-402.518953542134</v>
          </cell>
        </row>
        <row r="10">
          <cell r="A10">
            <v>10989</v>
          </cell>
          <cell r="B10" t="str">
            <v>阳玲</v>
          </cell>
          <cell r="C10">
            <v>1670.65674463049</v>
          </cell>
          <cell r="D10">
            <v>-457.607770619414</v>
          </cell>
        </row>
        <row r="11">
          <cell r="A11">
            <v>9679</v>
          </cell>
          <cell r="B11" t="str">
            <v>李佳岭</v>
          </cell>
          <cell r="C11">
            <v>54.49</v>
          </cell>
          <cell r="D11">
            <v>-29.4989787234043</v>
          </cell>
        </row>
        <row r="12">
          <cell r="A12">
            <v>11117</v>
          </cell>
          <cell r="B12" t="str">
            <v>毛茜</v>
          </cell>
          <cell r="C12">
            <v>15.94</v>
          </cell>
          <cell r="D12">
            <v>-31.6349787234043</v>
          </cell>
        </row>
        <row r="13">
          <cell r="A13">
            <v>10890</v>
          </cell>
          <cell r="B13" t="str">
            <v>张玲</v>
          </cell>
          <cell r="C13">
            <v>117.225</v>
          </cell>
          <cell r="D13">
            <v>-22.0229787234043</v>
          </cell>
        </row>
        <row r="14">
          <cell r="A14">
            <v>9190</v>
          </cell>
          <cell r="B14" t="str">
            <v>阴静</v>
          </cell>
          <cell r="C14">
            <v>76.44</v>
          </cell>
          <cell r="D14">
            <v>-32.7029787234043</v>
          </cell>
        </row>
        <row r="15">
          <cell r="A15">
            <v>5880</v>
          </cell>
          <cell r="B15" t="str">
            <v>李静</v>
          </cell>
          <cell r="C15">
            <v>874.7894</v>
          </cell>
          <cell r="D15">
            <v>0</v>
          </cell>
        </row>
        <row r="16">
          <cell r="A16">
            <v>4449</v>
          </cell>
          <cell r="B16" t="str">
            <v>秦睿熹
</v>
          </cell>
          <cell r="C16">
            <v>7.8</v>
          </cell>
          <cell r="D16">
            <v>0</v>
          </cell>
        </row>
        <row r="17">
          <cell r="A17">
            <v>990280</v>
          </cell>
          <cell r="B17" t="str">
            <v>申彩文</v>
          </cell>
          <cell r="C17">
            <v>24.15</v>
          </cell>
          <cell r="D17">
            <v>0</v>
          </cell>
        </row>
        <row r="18">
          <cell r="A18">
            <v>7551</v>
          </cell>
          <cell r="B18" t="str">
            <v>程帆</v>
          </cell>
          <cell r="C18">
            <v>17.684</v>
          </cell>
          <cell r="D18">
            <v>0</v>
          </cell>
        </row>
        <row r="19">
          <cell r="A19">
            <v>995407</v>
          </cell>
          <cell r="B19" t="str">
            <v>外方统计</v>
          </cell>
          <cell r="C19">
            <v>2.08</v>
          </cell>
          <cell r="D19">
            <v>0</v>
          </cell>
        </row>
        <row r="20">
          <cell r="A20">
            <v>10902</v>
          </cell>
          <cell r="B20" t="str">
            <v>彭关敏</v>
          </cell>
          <cell r="C20">
            <v>13.204</v>
          </cell>
          <cell r="D20">
            <v>0</v>
          </cell>
        </row>
        <row r="21">
          <cell r="A21">
            <v>990324</v>
          </cell>
          <cell r="B21" t="str">
            <v>岳果医生</v>
          </cell>
          <cell r="C21">
            <v>19.5</v>
          </cell>
          <cell r="D21">
            <v>0</v>
          </cell>
        </row>
        <row r="22">
          <cell r="A22">
            <v>990211</v>
          </cell>
          <cell r="B22" t="str">
            <v>李鸿美医生</v>
          </cell>
          <cell r="C22">
            <v>5.2</v>
          </cell>
          <cell r="D22">
            <v>0</v>
          </cell>
        </row>
        <row r="23">
          <cell r="A23">
            <v>990221</v>
          </cell>
          <cell r="B23" t="str">
            <v>江泳医生</v>
          </cell>
          <cell r="C23">
            <v>140.4</v>
          </cell>
          <cell r="D23">
            <v>0</v>
          </cell>
        </row>
        <row r="24">
          <cell r="A24">
            <v>8022</v>
          </cell>
          <cell r="B24" t="str">
            <v>吴凤兰</v>
          </cell>
          <cell r="C24">
            <v>100.906666666666</v>
          </cell>
          <cell r="D24">
            <v>0</v>
          </cell>
        </row>
        <row r="25">
          <cell r="A25">
            <v>4529</v>
          </cell>
          <cell r="B25" t="str">
            <v>谭庆娟</v>
          </cell>
          <cell r="C25">
            <v>13</v>
          </cell>
          <cell r="D25">
            <v>0</v>
          </cell>
        </row>
        <row r="26">
          <cell r="A26">
            <v>4291</v>
          </cell>
          <cell r="B26" t="str">
            <v>谢琴
</v>
          </cell>
          <cell r="C26">
            <v>8.9</v>
          </cell>
          <cell r="D26">
            <v>0</v>
          </cell>
        </row>
        <row r="27">
          <cell r="A27">
            <v>990223</v>
          </cell>
          <cell r="B27" t="str">
            <v>熊启蔚医生</v>
          </cell>
          <cell r="C27">
            <v>13</v>
          </cell>
          <cell r="D27">
            <v>0</v>
          </cell>
        </row>
        <row r="28">
          <cell r="A28">
            <v>7588</v>
          </cell>
          <cell r="B28" t="str">
            <v>曾梦薇</v>
          </cell>
          <cell r="C28">
            <v>32.9106</v>
          </cell>
          <cell r="D28">
            <v>0</v>
          </cell>
        </row>
        <row r="29">
          <cell r="A29">
            <v>990222</v>
          </cell>
          <cell r="B29" t="str">
            <v>陈建杉医生</v>
          </cell>
          <cell r="C29">
            <v>5.2</v>
          </cell>
          <cell r="D29">
            <v>0</v>
          </cell>
        </row>
        <row r="30">
          <cell r="A30">
            <v>990213</v>
          </cell>
          <cell r="B30" t="str">
            <v>廖志立医生</v>
          </cell>
          <cell r="C30">
            <v>15.6</v>
          </cell>
          <cell r="D30">
            <v>0</v>
          </cell>
        </row>
        <row r="31">
          <cell r="A31">
            <v>8592</v>
          </cell>
          <cell r="B31" t="str">
            <v>张娟娟</v>
          </cell>
          <cell r="C31">
            <v>15.08</v>
          </cell>
          <cell r="D31">
            <v>0</v>
          </cell>
        </row>
        <row r="32">
          <cell r="A32">
            <v>990215</v>
          </cell>
          <cell r="B32" t="str">
            <v>傅一怒医生</v>
          </cell>
          <cell r="C32">
            <v>10.4</v>
          </cell>
          <cell r="D32">
            <v>0</v>
          </cell>
        </row>
        <row r="33">
          <cell r="A33">
            <v>996928</v>
          </cell>
          <cell r="B33" t="str">
            <v>谢国庸医生</v>
          </cell>
          <cell r="C33">
            <v>86.6666666666664</v>
          </cell>
          <cell r="D33">
            <v>0</v>
          </cell>
        </row>
        <row r="34">
          <cell r="A34">
            <v>9563</v>
          </cell>
          <cell r="B34" t="str">
            <v>马昕</v>
          </cell>
          <cell r="C34">
            <v>1436.8601</v>
          </cell>
          <cell r="D34">
            <v>0</v>
          </cell>
        </row>
        <row r="35">
          <cell r="C35">
            <v>27126.3862933861</v>
          </cell>
          <cell r="D35">
            <v>-3334.53775312751</v>
          </cell>
        </row>
      </sheetData>
      <sheetData sheetId="2"/>
    </sheetDataSet>
  </externalBook>
</externalLink>
</file>

<file path=xl/externalLinks/externalLink4.xml><?xml version="1.0" encoding="utf-8"?>
<externalLink xmlns="http://schemas.openxmlformats.org/spreadsheetml/2006/main">
  <externalBook xmlns:r="http://schemas.openxmlformats.org/officeDocument/2006/relationships" r:id="rId1">
    <sheetNames>
      <sheetName val="5.26-6.25日金牌核算版"/>
      <sheetName val="上报人事版金牌分配"/>
    </sheetNames>
    <sheetDataSet>
      <sheetData sheetId="0">
        <row r="1">
          <cell r="E1" t="str">
            <v>天胶</v>
          </cell>
        </row>
        <row r="1">
          <cell r="Q1" t="str">
            <v>补肾系列</v>
          </cell>
        </row>
        <row r="1">
          <cell r="AA1" t="str">
            <v>藿香</v>
          </cell>
        </row>
        <row r="1">
          <cell r="AH1" t="str">
            <v>藏药系列</v>
          </cell>
        </row>
        <row r="1">
          <cell r="AR1" t="str">
            <v>感冒系列</v>
          </cell>
        </row>
        <row r="1">
          <cell r="BE1" t="str">
            <v>工零会系列</v>
          </cell>
        </row>
        <row r="1">
          <cell r="BQ1" t="str">
            <v>大保健系列</v>
          </cell>
        </row>
        <row r="2">
          <cell r="A2" t="str">
            <v>员工ID</v>
          </cell>
          <cell r="B2" t="str">
            <v>员工姓名</v>
          </cell>
          <cell r="C2" t="str">
            <v>员工系数</v>
          </cell>
          <cell r="D2" t="str">
            <v>挑战任务</v>
          </cell>
          <cell r="E2" t="str">
            <v>实际销售</v>
          </cell>
          <cell r="F2" t="str">
            <v>提成计数</v>
          </cell>
          <cell r="G2" t="str">
            <v>749特价计数</v>
          </cell>
          <cell r="H2" t="str">
            <v>二赠一提成计数</v>
          </cell>
          <cell r="I2" t="str">
            <v>基础任务差异</v>
          </cell>
          <cell r="J2" t="str">
            <v>挑战任务差异</v>
          </cell>
          <cell r="K2" t="str">
            <v>奖励金额</v>
          </cell>
          <cell r="L2" t="str">
            <v>处罚金额</v>
          </cell>
          <cell r="M2" t="str">
            <v>挑战1</v>
          </cell>
          <cell r="N2" t="str">
            <v>挑战2</v>
          </cell>
          <cell r="O2" t="str">
            <v>挑战3</v>
          </cell>
          <cell r="P2" t="str">
            <v>挑战等级</v>
          </cell>
          <cell r="Q2" t="str">
            <v>挑战任务</v>
          </cell>
          <cell r="R2" t="str">
            <v>实际销售金额</v>
          </cell>
          <cell r="S2" t="str">
            <v>基础任务差异</v>
          </cell>
          <cell r="T2" t="str">
            <v>挑战任务差异</v>
          </cell>
          <cell r="U2" t="str">
            <v>奖励金额</v>
          </cell>
          <cell r="V2" t="str">
            <v>处罚金额</v>
          </cell>
          <cell r="W2" t="str">
            <v>挑战1</v>
          </cell>
          <cell r="X2" t="str">
            <v>挑战2</v>
          </cell>
          <cell r="Y2" t="str">
            <v>挑战3</v>
          </cell>
          <cell r="Z2" t="str">
            <v>挑战等级</v>
          </cell>
          <cell r="AA2" t="str">
            <v>大于等于14.5实际销售</v>
          </cell>
          <cell r="AB2" t="str">
            <v>小于14.5的销售金额</v>
          </cell>
          <cell r="AC2" t="str">
            <v>合计销售</v>
          </cell>
          <cell r="AD2" t="str">
            <v>任务差异</v>
          </cell>
          <cell r="AE2" t="str">
            <v>奖励金额</v>
          </cell>
          <cell r="AF2" t="str">
            <v>处罚金额</v>
          </cell>
          <cell r="AG2" t="str">
            <v>藿香任务</v>
          </cell>
          <cell r="AH2" t="str">
            <v>挑战任务</v>
          </cell>
          <cell r="AI2" t="str">
            <v>实际销售</v>
          </cell>
          <cell r="AJ2" t="str">
            <v>基础任务差异</v>
          </cell>
          <cell r="AK2" t="str">
            <v>挑战任务差异</v>
          </cell>
          <cell r="AL2" t="str">
            <v>奖励金额</v>
          </cell>
          <cell r="AM2" t="str">
            <v>处罚金额</v>
          </cell>
          <cell r="AN2" t="str">
            <v>挑战1</v>
          </cell>
          <cell r="AO2" t="str">
            <v>挑战2</v>
          </cell>
          <cell r="AP2" t="str">
            <v>挑战3</v>
          </cell>
          <cell r="AQ2" t="str">
            <v>挑战等级</v>
          </cell>
          <cell r="AR2" t="str">
            <v>挑战任务</v>
          </cell>
          <cell r="AS2" t="str">
            <v>连花+奥肯能</v>
          </cell>
          <cell r="AT2" t="str">
            <v>散列通</v>
          </cell>
          <cell r="AU2" t="str">
            <v>炎可宁+金蒿+桔贝</v>
          </cell>
          <cell r="AV2" t="str">
            <v>数量合计</v>
          </cell>
          <cell r="AW2" t="str">
            <v>基础任务差异</v>
          </cell>
          <cell r="AX2" t="str">
            <v>挑战任务差异</v>
          </cell>
          <cell r="AY2" t="str">
            <v>奖励金额</v>
          </cell>
          <cell r="AZ2" t="str">
            <v>处罚金额</v>
          </cell>
          <cell r="BA2" t="str">
            <v>挑战1</v>
          </cell>
          <cell r="BB2" t="str">
            <v>挑战2</v>
          </cell>
          <cell r="BC2" t="str">
            <v>挑战3</v>
          </cell>
          <cell r="BD2" t="str">
            <v>挑战等级</v>
          </cell>
          <cell r="BE2" t="str">
            <v>挑战任务</v>
          </cell>
          <cell r="BF2" t="str">
            <v>铁笛+苦金</v>
          </cell>
          <cell r="BG2" t="str">
            <v>康复新液</v>
          </cell>
          <cell r="BH2" t="str">
            <v>销售合计</v>
          </cell>
          <cell r="BI2" t="str">
            <v>基础任务差异</v>
          </cell>
          <cell r="BJ2" t="str">
            <v>挑战任务差异</v>
          </cell>
          <cell r="BK2" t="str">
            <v>奖励金额</v>
          </cell>
          <cell r="BL2" t="str">
            <v>处罚金额</v>
          </cell>
          <cell r="BM2" t="str">
            <v>挑战1</v>
          </cell>
          <cell r="BN2" t="str">
            <v>挑战2</v>
          </cell>
          <cell r="BO2" t="str">
            <v>挑战3</v>
          </cell>
          <cell r="BP2" t="str">
            <v>挑战等级</v>
          </cell>
          <cell r="BQ2" t="str">
            <v>大保健系数</v>
          </cell>
          <cell r="BR2" t="str">
            <v>挑战金额</v>
          </cell>
          <cell r="BS2" t="str">
            <v>实际销售</v>
          </cell>
          <cell r="BT2" t="str">
            <v>基础任务差异</v>
          </cell>
          <cell r="BU2" t="str">
            <v>挑战任务差异</v>
          </cell>
          <cell r="BV2" t="str">
            <v>奖励金额</v>
          </cell>
          <cell r="BW2" t="str">
            <v>处罚金额</v>
          </cell>
          <cell r="BX2" t="str">
            <v>挑战1</v>
          </cell>
          <cell r="BY2" t="str">
            <v>挑战2</v>
          </cell>
          <cell r="BZ2" t="str">
            <v>挑战3</v>
          </cell>
          <cell r="CA2" t="str">
            <v>挑战等级</v>
          </cell>
          <cell r="CB2" t="str">
            <v>合计奖励</v>
          </cell>
          <cell r="CC2" t="str">
            <v>合计处罚</v>
          </cell>
          <cell r="CD2" t="str">
            <v>基础任务完成率</v>
          </cell>
          <cell r="CE2" t="str">
            <v>实际奖励</v>
          </cell>
          <cell r="CF2" t="str">
            <v>实际处罚</v>
          </cell>
        </row>
        <row r="3">
          <cell r="A3">
            <v>7107</v>
          </cell>
          <cell r="B3" t="str">
            <v>黄长菊</v>
          </cell>
          <cell r="C3">
            <v>1.3</v>
          </cell>
          <cell r="D3">
            <v>7.64705882352941</v>
          </cell>
          <cell r="E3">
            <v>8</v>
          </cell>
          <cell r="F3">
            <v>0</v>
          </cell>
          <cell r="G3">
            <v>8</v>
          </cell>
          <cell r="H3">
            <v>0</v>
          </cell>
          <cell r="I3">
            <v>1.88235294117647</v>
          </cell>
          <cell r="J3">
            <v>0.352941176470589</v>
          </cell>
          <cell r="K3">
            <v>160</v>
          </cell>
        </row>
        <row r="3">
          <cell r="M3">
            <v>6.11764705882353</v>
          </cell>
          <cell r="N3">
            <v>6.77310924369748</v>
          </cell>
          <cell r="O3">
            <v>7.64705882352941</v>
          </cell>
          <cell r="P3">
            <v>3</v>
          </cell>
          <cell r="Q3">
            <v>4245.64705882353</v>
          </cell>
          <cell r="R3">
            <v>7568.93</v>
          </cell>
          <cell r="S3">
            <v>4030.8543697479</v>
          </cell>
          <cell r="T3">
            <v>3323.28294117647</v>
          </cell>
          <cell r="U3">
            <v>832.5823</v>
          </cell>
        </row>
        <row r="3">
          <cell r="W3">
            <v>3538.0756302521</v>
          </cell>
          <cell r="X3">
            <v>3891.91596638655</v>
          </cell>
          <cell r="Y3">
            <v>4245.64705882353</v>
          </cell>
          <cell r="Z3">
            <v>3</v>
          </cell>
          <cell r="AA3">
            <v>744.23</v>
          </cell>
        </row>
        <row r="3">
          <cell r="AC3">
            <v>744.23</v>
          </cell>
          <cell r="AD3">
            <v>-2798.59269503546</v>
          </cell>
          <cell r="AE3">
            <v>74.423</v>
          </cell>
          <cell r="AF3">
            <v>-167.915561702128</v>
          </cell>
          <cell r="AG3">
            <v>3542.82269503546</v>
          </cell>
          <cell r="AH3">
            <v>2451.53781512605</v>
          </cell>
          <cell r="AI3">
            <v>5300.33</v>
          </cell>
          <cell r="AJ3">
            <v>3257.36361344538</v>
          </cell>
          <cell r="AK3">
            <v>2848.79218487395</v>
          </cell>
          <cell r="AL3">
            <v>1325.0825</v>
          </cell>
        </row>
        <row r="3">
          <cell r="AN3">
            <v>2042.96638655462</v>
          </cell>
          <cell r="AO3">
            <v>2247.25210084034</v>
          </cell>
          <cell r="AP3">
            <v>2451.53781512605</v>
          </cell>
          <cell r="AQ3">
            <v>3</v>
          </cell>
          <cell r="AR3">
            <v>70.3529411764706</v>
          </cell>
          <cell r="AS3">
            <v>44</v>
          </cell>
          <cell r="AT3">
            <v>17</v>
          </cell>
          <cell r="AU3">
            <v>22</v>
          </cell>
          <cell r="AV3">
            <v>83</v>
          </cell>
          <cell r="AW3">
            <v>12.6470588235294</v>
          </cell>
          <cell r="AX3">
            <v>12.6470588235294</v>
          </cell>
          <cell r="AY3">
            <v>96.5</v>
          </cell>
        </row>
        <row r="3">
          <cell r="BA3">
            <v>70.3529411764706</v>
          </cell>
          <cell r="BB3">
            <v>80.8403361344538</v>
          </cell>
          <cell r="BC3">
            <v>91.436974789916</v>
          </cell>
          <cell r="BD3">
            <v>1</v>
          </cell>
          <cell r="BE3">
            <v>481.546218487395</v>
          </cell>
          <cell r="BF3">
            <v>427.42</v>
          </cell>
          <cell r="BG3">
            <v>226</v>
          </cell>
          <cell r="BH3">
            <v>653.42</v>
          </cell>
          <cell r="BI3">
            <v>252.167899159664</v>
          </cell>
          <cell r="BJ3">
            <v>171.873781512605</v>
          </cell>
          <cell r="BK3">
            <v>49.7678</v>
          </cell>
        </row>
        <row r="3">
          <cell r="BM3">
            <v>401.252100840336</v>
          </cell>
          <cell r="BN3">
            <v>441.344537815126</v>
          </cell>
          <cell r="BO3">
            <v>481.546218487395</v>
          </cell>
          <cell r="BP3">
            <v>3</v>
          </cell>
          <cell r="BQ3">
            <v>1.3</v>
          </cell>
          <cell r="BR3">
            <v>22388.041322314</v>
          </cell>
          <cell r="BS3">
            <v>33581.9</v>
          </cell>
          <cell r="BT3">
            <v>14387.7760330579</v>
          </cell>
          <cell r="BU3">
            <v>11193.858677686</v>
          </cell>
          <cell r="BV3">
            <v>4029.828</v>
          </cell>
        </row>
        <row r="3">
          <cell r="BX3">
            <v>19194.1239669421</v>
          </cell>
          <cell r="BY3">
            <v>20729.6280991736</v>
          </cell>
          <cell r="BZ3">
            <v>22388.041322314</v>
          </cell>
          <cell r="CA3">
            <v>3</v>
          </cell>
          <cell r="CB3">
            <v>6568.1836</v>
          </cell>
          <cell r="CC3">
            <v>-167.915561702128</v>
          </cell>
          <cell r="CD3">
            <v>1.28280025942275</v>
          </cell>
          <cell r="CE3">
            <v>6568.1836</v>
          </cell>
          <cell r="CF3">
            <v>-167.915561702128</v>
          </cell>
        </row>
        <row r="4">
          <cell r="A4">
            <v>9563</v>
          </cell>
          <cell r="B4" t="str">
            <v>马昕</v>
          </cell>
          <cell r="C4">
            <v>1.3</v>
          </cell>
          <cell r="D4">
            <v>7.64705882352941</v>
          </cell>
          <cell r="E4">
            <v>12</v>
          </cell>
          <cell r="F4">
            <v>0</v>
          </cell>
          <cell r="G4">
            <v>12</v>
          </cell>
          <cell r="H4">
            <v>0</v>
          </cell>
          <cell r="I4">
            <v>5.88235294117647</v>
          </cell>
          <cell r="J4">
            <v>4.35294117647059</v>
          </cell>
          <cell r="K4">
            <v>240</v>
          </cell>
        </row>
        <row r="4">
          <cell r="M4">
            <v>6.11764705882353</v>
          </cell>
          <cell r="N4">
            <v>6.77310924369748</v>
          </cell>
          <cell r="O4">
            <v>7.64705882352941</v>
          </cell>
          <cell r="P4">
            <v>3</v>
          </cell>
          <cell r="Q4">
            <v>4245.64705882353</v>
          </cell>
          <cell r="R4">
            <v>6153.02</v>
          </cell>
          <cell r="S4">
            <v>2614.9443697479</v>
          </cell>
          <cell r="T4">
            <v>1907.37294117647</v>
          </cell>
          <cell r="U4">
            <v>676.8322</v>
          </cell>
        </row>
        <row r="4">
          <cell r="W4">
            <v>3538.0756302521</v>
          </cell>
          <cell r="X4">
            <v>3891.91596638655</v>
          </cell>
          <cell r="Y4">
            <v>4245.64705882353</v>
          </cell>
          <cell r="Z4">
            <v>3</v>
          </cell>
          <cell r="AA4">
            <v>1922.4</v>
          </cell>
        </row>
        <row r="4">
          <cell r="AC4">
            <v>1922.4</v>
          </cell>
          <cell r="AD4">
            <v>-1620.42269503546</v>
          </cell>
          <cell r="AE4">
            <v>192.24</v>
          </cell>
          <cell r="AF4">
            <v>-97.2253617021277</v>
          </cell>
          <cell r="AG4">
            <v>3542.82269503546</v>
          </cell>
          <cell r="AH4">
            <v>2451.53781512605</v>
          </cell>
          <cell r="AI4">
            <v>3318.7</v>
          </cell>
          <cell r="AJ4">
            <v>1275.73361344538</v>
          </cell>
          <cell r="AK4">
            <v>867.16218487395</v>
          </cell>
          <cell r="AL4">
            <v>829.675</v>
          </cell>
        </row>
        <row r="4">
          <cell r="AN4">
            <v>2042.96638655462</v>
          </cell>
          <cell r="AO4">
            <v>2247.25210084034</v>
          </cell>
          <cell r="AP4">
            <v>2451.53781512605</v>
          </cell>
          <cell r="AQ4">
            <v>3</v>
          </cell>
          <cell r="AR4">
            <v>70.3529411764706</v>
          </cell>
          <cell r="AS4">
            <v>49</v>
          </cell>
          <cell r="AT4">
            <v>6</v>
          </cell>
          <cell r="AU4">
            <v>18</v>
          </cell>
          <cell r="AV4">
            <v>73</v>
          </cell>
          <cell r="AW4">
            <v>2.64705882352941</v>
          </cell>
          <cell r="AX4">
            <v>2.64705882352941</v>
          </cell>
          <cell r="AY4">
            <v>88</v>
          </cell>
        </row>
        <row r="4">
          <cell r="BA4">
            <v>70.3529411764706</v>
          </cell>
          <cell r="BB4">
            <v>80.8403361344538</v>
          </cell>
          <cell r="BC4">
            <v>91.436974789916</v>
          </cell>
          <cell r="BD4">
            <v>1</v>
          </cell>
          <cell r="BE4">
            <v>481.546218487395</v>
          </cell>
          <cell r="BF4">
            <v>592.12</v>
          </cell>
          <cell r="BG4">
            <v>373</v>
          </cell>
          <cell r="BH4">
            <v>965.12</v>
          </cell>
          <cell r="BI4">
            <v>563.867899159664</v>
          </cell>
          <cell r="BJ4">
            <v>483.573781512605</v>
          </cell>
          <cell r="BK4">
            <v>71.9408</v>
          </cell>
        </row>
        <row r="4">
          <cell r="BM4">
            <v>401.252100840336</v>
          </cell>
          <cell r="BN4">
            <v>441.344537815126</v>
          </cell>
          <cell r="BO4">
            <v>481.546218487395</v>
          </cell>
          <cell r="BP4">
            <v>3</v>
          </cell>
          <cell r="BQ4">
            <v>1.3</v>
          </cell>
          <cell r="BR4">
            <v>22388.041322314</v>
          </cell>
          <cell r="BS4">
            <v>22582.91</v>
          </cell>
          <cell r="BT4">
            <v>3388.78603305785</v>
          </cell>
          <cell r="BU4">
            <v>194.86867768595</v>
          </cell>
          <cell r="BV4">
            <v>2709.9492</v>
          </cell>
        </row>
        <row r="4">
          <cell r="BX4">
            <v>19194.1239669421</v>
          </cell>
          <cell r="BY4">
            <v>20729.6280991736</v>
          </cell>
          <cell r="BZ4">
            <v>22388.041322314</v>
          </cell>
          <cell r="CA4">
            <v>3</v>
          </cell>
          <cell r="CB4">
            <v>4808.6372</v>
          </cell>
          <cell r="CC4">
            <v>-97.2253617021277</v>
          </cell>
          <cell r="CD4">
            <v>1.10749788086718</v>
          </cell>
          <cell r="CE4">
            <v>4808.6372</v>
          </cell>
          <cell r="CF4">
            <v>-97.2253617021277</v>
          </cell>
        </row>
        <row r="5">
          <cell r="A5">
            <v>9669</v>
          </cell>
          <cell r="B5" t="str">
            <v>唐文琼</v>
          </cell>
          <cell r="C5">
            <v>1.3</v>
          </cell>
          <cell r="D5">
            <v>7.64705882352941</v>
          </cell>
          <cell r="E5">
            <v>2</v>
          </cell>
          <cell r="F5">
            <v>0</v>
          </cell>
          <cell r="G5">
            <v>2</v>
          </cell>
          <cell r="H5">
            <v>0</v>
          </cell>
          <cell r="I5">
            <v>-4.11764705882353</v>
          </cell>
          <cell r="J5">
            <v>-5.64705882352941</v>
          </cell>
          <cell r="K5">
            <v>40</v>
          </cell>
          <cell r="L5">
            <v>-61.7647058823529</v>
          </cell>
          <cell r="M5">
            <v>6.11764705882353</v>
          </cell>
          <cell r="N5">
            <v>6.77310924369748</v>
          </cell>
          <cell r="O5">
            <v>7.64705882352941</v>
          </cell>
          <cell r="P5">
            <v>3</v>
          </cell>
          <cell r="Q5">
            <v>3538.0756302521</v>
          </cell>
          <cell r="R5">
            <v>3726.51</v>
          </cell>
          <cell r="S5">
            <v>188.434369747899</v>
          </cell>
          <cell r="T5">
            <v>188.434369747899</v>
          </cell>
          <cell r="U5">
            <v>260.8557</v>
          </cell>
        </row>
        <row r="5">
          <cell r="W5">
            <v>3538.0756302521</v>
          </cell>
          <cell r="X5">
            <v>3891.91596638655</v>
          </cell>
          <cell r="Y5">
            <v>4245.64705882353</v>
          </cell>
          <cell r="Z5">
            <v>1</v>
          </cell>
          <cell r="AA5">
            <v>783.2</v>
          </cell>
        </row>
        <row r="5">
          <cell r="AC5">
            <v>783.2</v>
          </cell>
          <cell r="AD5">
            <v>-2759.62269503546</v>
          </cell>
          <cell r="AE5">
            <v>78.32</v>
          </cell>
          <cell r="AF5">
            <v>-165.577361702128</v>
          </cell>
          <cell r="AG5">
            <v>3542.82269503546</v>
          </cell>
          <cell r="AH5">
            <v>2451.53781512605</v>
          </cell>
          <cell r="AI5">
            <v>1691.22</v>
          </cell>
          <cell r="AJ5">
            <v>-351.746386554622</v>
          </cell>
          <cell r="AK5">
            <v>-760.31781512605</v>
          </cell>
          <cell r="AL5">
            <v>253.683</v>
          </cell>
          <cell r="AM5">
            <v>-17.5873193277311</v>
          </cell>
          <cell r="AN5">
            <v>2042.96638655462</v>
          </cell>
          <cell r="AO5">
            <v>2247.25210084034</v>
          </cell>
          <cell r="AP5">
            <v>2451.53781512605</v>
          </cell>
          <cell r="AQ5">
            <v>3</v>
          </cell>
          <cell r="AR5">
            <v>70.3529411764706</v>
          </cell>
          <cell r="AS5">
            <v>36</v>
          </cell>
          <cell r="AT5">
            <v>8</v>
          </cell>
          <cell r="AU5">
            <v>30</v>
          </cell>
          <cell r="AV5">
            <v>74</v>
          </cell>
          <cell r="AW5">
            <v>3.64705882352941</v>
          </cell>
          <cell r="AX5">
            <v>3.64705882352941</v>
          </cell>
          <cell r="AY5">
            <v>100</v>
          </cell>
        </row>
        <row r="5">
          <cell r="BA5">
            <v>70.3529411764706</v>
          </cell>
          <cell r="BB5">
            <v>80.8403361344538</v>
          </cell>
          <cell r="BC5">
            <v>91.436974789916</v>
          </cell>
          <cell r="BD5">
            <v>1</v>
          </cell>
          <cell r="BE5">
            <v>481.546218487395</v>
          </cell>
          <cell r="BF5">
            <v>345.02</v>
          </cell>
          <cell r="BG5">
            <v>260</v>
          </cell>
          <cell r="BH5">
            <v>605.02</v>
          </cell>
          <cell r="BI5">
            <v>203.767899159664</v>
          </cell>
          <cell r="BJ5">
            <v>123.473781512605</v>
          </cell>
          <cell r="BK5">
            <v>44.0518</v>
          </cell>
        </row>
        <row r="5">
          <cell r="BM5">
            <v>401.252100840336</v>
          </cell>
          <cell r="BN5">
            <v>441.344537815126</v>
          </cell>
          <cell r="BO5">
            <v>481.546218487395</v>
          </cell>
          <cell r="BP5">
            <v>3</v>
          </cell>
          <cell r="BQ5">
            <v>1.3</v>
          </cell>
          <cell r="BR5">
            <v>22388.041322314</v>
          </cell>
          <cell r="BS5">
            <v>17400.91</v>
          </cell>
          <cell r="BT5">
            <v>-1793.21396694215</v>
          </cell>
          <cell r="BU5">
            <v>-4987.13132231405</v>
          </cell>
          <cell r="BV5">
            <v>1392.0728</v>
          </cell>
          <cell r="BW5">
            <v>-89.6606983471074</v>
          </cell>
          <cell r="BX5">
            <v>19194.1239669421</v>
          </cell>
          <cell r="BY5">
            <v>20729.6280991736</v>
          </cell>
          <cell r="BZ5">
            <v>22388.041322314</v>
          </cell>
          <cell r="CA5">
            <v>3</v>
          </cell>
          <cell r="CB5">
            <v>2168.9833</v>
          </cell>
          <cell r="CC5">
            <v>-334.590085259319</v>
          </cell>
          <cell r="CD5">
            <v>0.888259595742458</v>
          </cell>
          <cell r="CE5">
            <v>2047.80176461507</v>
          </cell>
          <cell r="CF5">
            <v>-334.590085259319</v>
          </cell>
        </row>
        <row r="6">
          <cell r="A6">
            <v>991137</v>
          </cell>
          <cell r="B6" t="str">
            <v>廖桂英</v>
          </cell>
          <cell r="C6">
            <v>1.1</v>
          </cell>
          <cell r="D6">
            <v>6.47058823529412</v>
          </cell>
          <cell r="E6">
            <v>2</v>
          </cell>
          <cell r="F6">
            <v>0</v>
          </cell>
          <cell r="G6">
            <v>2</v>
          </cell>
          <cell r="H6">
            <v>0</v>
          </cell>
          <cell r="I6">
            <v>-3.17647058823529</v>
          </cell>
          <cell r="J6">
            <v>-4.47058823529412</v>
          </cell>
          <cell r="K6">
            <v>40</v>
          </cell>
          <cell r="L6">
            <v>-47.6470588235294</v>
          </cell>
          <cell r="M6">
            <v>5.17647058823529</v>
          </cell>
          <cell r="N6">
            <v>5.73109243697479</v>
          </cell>
          <cell r="O6">
            <v>6.47058823529412</v>
          </cell>
          <cell r="P6">
            <v>3</v>
          </cell>
          <cell r="Q6">
            <v>2993.75630252101</v>
          </cell>
          <cell r="R6">
            <v>3096.34</v>
          </cell>
          <cell r="S6">
            <v>102.583697478991</v>
          </cell>
          <cell r="T6">
            <v>102.583697478991</v>
          </cell>
          <cell r="U6">
            <v>216.7438</v>
          </cell>
        </row>
        <row r="6">
          <cell r="W6">
            <v>2993.75630252101</v>
          </cell>
          <cell r="X6">
            <v>3293.15966386555</v>
          </cell>
          <cell r="Y6">
            <v>3592.47058823529</v>
          </cell>
          <cell r="Z6">
            <v>1</v>
          </cell>
          <cell r="AA6">
            <v>1139.2</v>
          </cell>
        </row>
        <row r="6">
          <cell r="AC6">
            <v>1139.2</v>
          </cell>
          <cell r="AD6">
            <v>-1858.57304964539</v>
          </cell>
          <cell r="AE6">
            <v>113.92</v>
          </cell>
          <cell r="AF6">
            <v>-111.514382978723</v>
          </cell>
          <cell r="AG6">
            <v>2997.77304964539</v>
          </cell>
          <cell r="AH6">
            <v>2074.3781512605</v>
          </cell>
          <cell r="AI6">
            <v>2113.75</v>
          </cell>
          <cell r="AJ6">
            <v>385.086134453781</v>
          </cell>
          <cell r="AK6">
            <v>39.3718487394958</v>
          </cell>
          <cell r="AL6">
            <v>528.4375</v>
          </cell>
        </row>
        <row r="6">
          <cell r="AN6">
            <v>1728.66386554622</v>
          </cell>
          <cell r="AO6">
            <v>1901.52100840336</v>
          </cell>
          <cell r="AP6">
            <v>2074.3781512605</v>
          </cell>
          <cell r="AQ6">
            <v>3</v>
          </cell>
          <cell r="AR6">
            <v>59.5294117647059</v>
          </cell>
          <cell r="AS6">
            <v>40</v>
          </cell>
          <cell r="AT6">
            <v>4</v>
          </cell>
          <cell r="AU6">
            <v>16</v>
          </cell>
          <cell r="AV6">
            <v>60</v>
          </cell>
          <cell r="AW6">
            <v>0.470588235294109</v>
          </cell>
          <cell r="AX6">
            <v>0.470588235294109</v>
          </cell>
          <cell r="AY6">
            <v>74</v>
          </cell>
        </row>
        <row r="6">
          <cell r="BA6">
            <v>59.5294117647059</v>
          </cell>
          <cell r="BB6">
            <v>68.4033613445378</v>
          </cell>
          <cell r="BC6">
            <v>77.3697478991597</v>
          </cell>
          <cell r="BD6">
            <v>1</v>
          </cell>
          <cell r="BE6">
            <v>407.46218487395</v>
          </cell>
          <cell r="BF6">
            <v>80.67</v>
          </cell>
          <cell r="BG6">
            <v>519.4</v>
          </cell>
          <cell r="BH6">
            <v>600.07</v>
          </cell>
          <cell r="BI6">
            <v>260.548991596639</v>
          </cell>
          <cell r="BJ6">
            <v>192.60781512605</v>
          </cell>
          <cell r="BK6">
            <v>33.2303</v>
          </cell>
        </row>
        <row r="6">
          <cell r="BM6">
            <v>339.521008403361</v>
          </cell>
          <cell r="BN6">
            <v>373.445378151261</v>
          </cell>
          <cell r="BO6">
            <v>407.46218487395</v>
          </cell>
          <cell r="BP6">
            <v>3</v>
          </cell>
          <cell r="BQ6">
            <v>1.1</v>
          </cell>
          <cell r="BR6">
            <v>18943.7272727273</v>
          </cell>
          <cell r="BS6">
            <v>21673.15</v>
          </cell>
          <cell r="BT6">
            <v>5431.96818181818</v>
          </cell>
          <cell r="BU6">
            <v>2729.42272727273</v>
          </cell>
          <cell r="BV6">
            <v>2600.778</v>
          </cell>
        </row>
        <row r="6">
          <cell r="BX6">
            <v>16241.1818181818</v>
          </cell>
          <cell r="BY6">
            <v>17540.4545454545</v>
          </cell>
          <cell r="BZ6">
            <v>18943.7272727273</v>
          </cell>
          <cell r="CA6">
            <v>3</v>
          </cell>
          <cell r="CB6">
            <v>3607.1096</v>
          </cell>
          <cell r="CC6">
            <v>-159.161441802253</v>
          </cell>
          <cell r="CD6">
            <v>1.05394120185451</v>
          </cell>
          <cell r="CE6">
            <v>3607.1096</v>
          </cell>
          <cell r="CF6">
            <v>-159.161441802253</v>
          </cell>
        </row>
        <row r="7">
          <cell r="A7">
            <v>990264</v>
          </cell>
          <cell r="B7" t="str">
            <v>张光琼</v>
          </cell>
          <cell r="C7">
            <v>1.1</v>
          </cell>
          <cell r="D7">
            <v>6.47058823529412</v>
          </cell>
          <cell r="E7">
            <v>2</v>
          </cell>
          <cell r="F7">
            <v>0</v>
          </cell>
          <cell r="G7">
            <v>2</v>
          </cell>
          <cell r="H7">
            <v>0</v>
          </cell>
          <cell r="I7">
            <v>-3.17647058823529</v>
          </cell>
          <cell r="J7">
            <v>-4.47058823529412</v>
          </cell>
          <cell r="K7">
            <v>40</v>
          </cell>
          <cell r="L7">
            <v>-47.6470588235294</v>
          </cell>
          <cell r="M7">
            <v>5.17647058823529</v>
          </cell>
          <cell r="N7">
            <v>5.73109243697479</v>
          </cell>
          <cell r="O7">
            <v>6.47058823529412</v>
          </cell>
          <cell r="P7">
            <v>3</v>
          </cell>
          <cell r="Q7">
            <v>2993.75630252101</v>
          </cell>
          <cell r="R7">
            <v>1247.9</v>
          </cell>
          <cell r="S7">
            <v>-1745.85630252101</v>
          </cell>
          <cell r="T7">
            <v>-1745.85630252101</v>
          </cell>
        </row>
        <row r="7">
          <cell r="V7">
            <v>-87.2928151260504</v>
          </cell>
          <cell r="W7">
            <v>2993.75630252101</v>
          </cell>
          <cell r="X7">
            <v>3293.15966386555</v>
          </cell>
          <cell r="Y7">
            <v>3592.47058823529</v>
          </cell>
          <cell r="Z7">
            <v>1</v>
          </cell>
          <cell r="AA7">
            <v>1228.2</v>
          </cell>
        </row>
        <row r="7">
          <cell r="AC7">
            <v>1228.2</v>
          </cell>
          <cell r="AD7">
            <v>-1769.57304964539</v>
          </cell>
          <cell r="AE7">
            <v>122.82</v>
          </cell>
          <cell r="AF7">
            <v>-106.174382978723</v>
          </cell>
          <cell r="AG7">
            <v>2997.77304964539</v>
          </cell>
          <cell r="AH7">
            <v>2074.3781512605</v>
          </cell>
          <cell r="AI7">
            <v>513</v>
          </cell>
          <cell r="AJ7">
            <v>-1215.66386554622</v>
          </cell>
          <cell r="AK7">
            <v>-1561.3781512605</v>
          </cell>
          <cell r="AL7">
            <v>76.95</v>
          </cell>
          <cell r="AM7">
            <v>-60.7831932773109</v>
          </cell>
          <cell r="AN7">
            <v>1728.66386554622</v>
          </cell>
          <cell r="AO7">
            <v>1901.52100840336</v>
          </cell>
          <cell r="AP7">
            <v>2074.3781512605</v>
          </cell>
          <cell r="AQ7">
            <v>3</v>
          </cell>
          <cell r="AR7">
            <v>59.5294117647059</v>
          </cell>
          <cell r="AS7">
            <v>28</v>
          </cell>
          <cell r="AT7">
            <v>6</v>
          </cell>
          <cell r="AU7">
            <v>67</v>
          </cell>
          <cell r="AV7">
            <v>101</v>
          </cell>
          <cell r="AW7">
            <v>41.4705882352941</v>
          </cell>
          <cell r="AX7">
            <v>41.4705882352941</v>
          </cell>
          <cell r="AY7">
            <v>165</v>
          </cell>
        </row>
        <row r="7">
          <cell r="BA7">
            <v>59.5294117647059</v>
          </cell>
          <cell r="BB7">
            <v>68.4033613445378</v>
          </cell>
          <cell r="BC7">
            <v>77.3697478991597</v>
          </cell>
          <cell r="BD7">
            <v>1</v>
          </cell>
          <cell r="BE7">
            <v>339.521008403361</v>
          </cell>
          <cell r="BF7">
            <v>272.34</v>
          </cell>
          <cell r="BG7">
            <v>111</v>
          </cell>
          <cell r="BH7">
            <v>383.34</v>
          </cell>
          <cell r="BI7">
            <v>43.8189915966386</v>
          </cell>
          <cell r="BJ7">
            <v>43.8189915966386</v>
          </cell>
          <cell r="BK7">
            <v>16.947</v>
          </cell>
        </row>
        <row r="7">
          <cell r="BM7">
            <v>339.521008403361</v>
          </cell>
          <cell r="BN7">
            <v>373.445378151261</v>
          </cell>
          <cell r="BO7">
            <v>407.46218487395</v>
          </cell>
          <cell r="BP7">
            <v>1</v>
          </cell>
          <cell r="BQ7">
            <v>1.1</v>
          </cell>
          <cell r="BR7">
            <v>18943.7272727273</v>
          </cell>
          <cell r="BS7">
            <v>19999.01</v>
          </cell>
          <cell r="BT7">
            <v>3757.82818181818</v>
          </cell>
          <cell r="BU7">
            <v>1055.28272727273</v>
          </cell>
          <cell r="BV7">
            <v>2399.8812</v>
          </cell>
        </row>
        <row r="7">
          <cell r="BX7">
            <v>16241.1818181818</v>
          </cell>
          <cell r="BY7">
            <v>17540.4545454545</v>
          </cell>
          <cell r="BZ7">
            <v>18943.7272727273</v>
          </cell>
          <cell r="CA7">
            <v>3</v>
          </cell>
          <cell r="CB7">
            <v>2821.5982</v>
          </cell>
          <cell r="CC7">
            <v>-301.897450205614</v>
          </cell>
          <cell r="CD7">
            <v>0.863977425545253</v>
          </cell>
          <cell r="CE7">
            <v>2629.69767437956</v>
          </cell>
          <cell r="CF7">
            <v>-301.897450205614</v>
          </cell>
        </row>
        <row r="8">
          <cell r="A8">
            <v>993501</v>
          </cell>
          <cell r="B8" t="str">
            <v>李金华</v>
          </cell>
          <cell r="C8">
            <v>1.1</v>
          </cell>
          <cell r="D8">
            <v>6.47058823529412</v>
          </cell>
          <cell r="E8">
            <v>4</v>
          </cell>
          <cell r="F8">
            <v>0</v>
          </cell>
          <cell r="G8">
            <v>4</v>
          </cell>
          <cell r="H8">
            <v>0</v>
          </cell>
          <cell r="I8">
            <v>-1.17647058823529</v>
          </cell>
          <cell r="J8">
            <v>-2.47058823529412</v>
          </cell>
          <cell r="K8">
            <v>80</v>
          </cell>
          <cell r="L8">
            <v>-17.6470588235294</v>
          </cell>
          <cell r="M8">
            <v>5.17647058823529</v>
          </cell>
          <cell r="N8">
            <v>5.73109243697479</v>
          </cell>
          <cell r="O8">
            <v>6.47058823529412</v>
          </cell>
          <cell r="P8">
            <v>3</v>
          </cell>
          <cell r="Q8">
            <v>2993.75630252101</v>
          </cell>
          <cell r="R8">
            <v>1859</v>
          </cell>
          <cell r="S8">
            <v>-1134.75630252101</v>
          </cell>
          <cell r="T8">
            <v>-1134.75630252101</v>
          </cell>
        </row>
        <row r="8">
          <cell r="V8">
            <v>-56.7378151260504</v>
          </cell>
          <cell r="W8">
            <v>2993.75630252101</v>
          </cell>
          <cell r="X8">
            <v>3293.15966386555</v>
          </cell>
          <cell r="Y8">
            <v>3592.47058823529</v>
          </cell>
          <cell r="Z8">
            <v>1</v>
          </cell>
          <cell r="AA8">
            <v>1210.4</v>
          </cell>
          <cell r="AB8">
            <v>106.29</v>
          </cell>
          <cell r="AC8">
            <v>1316.69</v>
          </cell>
          <cell r="AD8">
            <v>-1681.08304964539</v>
          </cell>
          <cell r="AE8">
            <v>124.2287</v>
          </cell>
          <cell r="AF8">
            <v>-100.864982978723</v>
          </cell>
          <cell r="AG8">
            <v>2997.77304964539</v>
          </cell>
          <cell r="AH8">
            <v>2074.3781512605</v>
          </cell>
          <cell r="AI8">
            <v>795.1</v>
          </cell>
          <cell r="AJ8">
            <v>-933.563865546219</v>
          </cell>
          <cell r="AK8">
            <v>-1279.2781512605</v>
          </cell>
          <cell r="AL8">
            <v>119.265</v>
          </cell>
          <cell r="AM8">
            <v>-46.6781932773109</v>
          </cell>
          <cell r="AN8">
            <v>1728.66386554622</v>
          </cell>
          <cell r="AO8">
            <v>1901.52100840336</v>
          </cell>
          <cell r="AP8">
            <v>2074.3781512605</v>
          </cell>
          <cell r="AQ8">
            <v>3</v>
          </cell>
          <cell r="AR8">
            <v>59.5294117647059</v>
          </cell>
          <cell r="AS8">
            <v>28</v>
          </cell>
          <cell r="AT8">
            <v>2</v>
          </cell>
          <cell r="AU8">
            <v>16</v>
          </cell>
          <cell r="AV8">
            <v>46</v>
          </cell>
          <cell r="AW8">
            <v>-13.5294117647059</v>
          </cell>
          <cell r="AX8">
            <v>-13.5294117647059</v>
          </cell>
        </row>
        <row r="8">
          <cell r="AZ8">
            <v>-13.5294117647059</v>
          </cell>
          <cell r="BA8">
            <v>59.5294117647059</v>
          </cell>
          <cell r="BB8">
            <v>68.4033613445378</v>
          </cell>
          <cell r="BC8">
            <v>77.3697478991597</v>
          </cell>
          <cell r="BD8">
            <v>1</v>
          </cell>
          <cell r="BE8">
            <v>407.46218487395</v>
          </cell>
          <cell r="BF8">
            <v>423.92</v>
          </cell>
          <cell r="BG8">
            <v>508</v>
          </cell>
          <cell r="BH8">
            <v>931.92</v>
          </cell>
          <cell r="BI8">
            <v>592.398991596639</v>
          </cell>
          <cell r="BJ8">
            <v>524.45781512605</v>
          </cell>
          <cell r="BK8">
            <v>63.5528</v>
          </cell>
        </row>
        <row r="8">
          <cell r="BM8">
            <v>339.521008403361</v>
          </cell>
          <cell r="BN8">
            <v>373.445378151261</v>
          </cell>
          <cell r="BO8">
            <v>407.46218487395</v>
          </cell>
          <cell r="BP8">
            <v>3</v>
          </cell>
          <cell r="BQ8">
            <v>1.3</v>
          </cell>
          <cell r="BR8">
            <v>19194.1239669421</v>
          </cell>
          <cell r="BS8">
            <v>15798.32</v>
          </cell>
          <cell r="BT8">
            <v>-3395.80396694215</v>
          </cell>
          <cell r="BU8">
            <v>-3395.80396694215</v>
          </cell>
          <cell r="BV8">
            <v>1263.8656</v>
          </cell>
          <cell r="BW8">
            <v>-169.790198347107</v>
          </cell>
          <cell r="BX8">
            <v>19194.1239669421</v>
          </cell>
          <cell r="BY8">
            <v>20729.6280991736</v>
          </cell>
          <cell r="BZ8">
            <v>22388.041322314</v>
          </cell>
          <cell r="CA8">
            <v>1</v>
          </cell>
          <cell r="CB8">
            <v>1650.9121</v>
          </cell>
          <cell r="CC8">
            <v>-405.247660317428</v>
          </cell>
          <cell r="CD8">
            <v>0.872482621000392</v>
          </cell>
          <cell r="CE8">
            <v>1545.65210802463</v>
          </cell>
          <cell r="CF8">
            <v>-405.247660317428</v>
          </cell>
        </row>
        <row r="9">
          <cell r="A9">
            <v>10613</v>
          </cell>
          <cell r="B9" t="str">
            <v>余志彬</v>
          </cell>
          <cell r="C9">
            <v>1.3</v>
          </cell>
          <cell r="D9">
            <v>7.64705882352941</v>
          </cell>
          <cell r="E9">
            <v>8</v>
          </cell>
          <cell r="F9">
            <v>0</v>
          </cell>
          <cell r="G9">
            <v>8</v>
          </cell>
          <cell r="H9">
            <v>0</v>
          </cell>
          <cell r="I9">
            <v>1.88235294117647</v>
          </cell>
          <cell r="J9">
            <v>0.352941176470589</v>
          </cell>
          <cell r="K9">
            <v>160</v>
          </cell>
        </row>
        <row r="9">
          <cell r="M9">
            <v>6.11764705882353</v>
          </cell>
          <cell r="N9">
            <v>6.77310924369748</v>
          </cell>
          <cell r="O9">
            <v>7.64705882352941</v>
          </cell>
          <cell r="P9">
            <v>3</v>
          </cell>
          <cell r="Q9">
            <v>3538.0756302521</v>
          </cell>
          <cell r="R9">
            <v>5322.45</v>
          </cell>
          <cell r="S9">
            <v>1784.3743697479</v>
          </cell>
          <cell r="T9">
            <v>1784.3743697479</v>
          </cell>
          <cell r="U9">
            <v>372.5715</v>
          </cell>
        </row>
        <row r="9">
          <cell r="W9">
            <v>3538.0756302521</v>
          </cell>
          <cell r="X9">
            <v>3891.91596638655</v>
          </cell>
          <cell r="Y9">
            <v>4245.64705882353</v>
          </cell>
          <cell r="Z9">
            <v>1</v>
          </cell>
          <cell r="AA9">
            <v>3187</v>
          </cell>
          <cell r="AB9">
            <v>26.91</v>
          </cell>
          <cell r="AC9">
            <v>3213.91</v>
          </cell>
          <cell r="AD9">
            <v>-328.912695035462</v>
          </cell>
          <cell r="AE9">
            <v>319.5073</v>
          </cell>
          <cell r="AF9">
            <v>-19.7347617021277</v>
          </cell>
          <cell r="AG9">
            <v>3542.82269503546</v>
          </cell>
          <cell r="AH9">
            <v>2451.53781512605</v>
          </cell>
          <cell r="AI9">
            <v>1923.51</v>
          </cell>
          <cell r="AJ9">
            <v>-119.456386554622</v>
          </cell>
          <cell r="AK9">
            <v>-528.02781512605</v>
          </cell>
          <cell r="AL9">
            <v>288.5265</v>
          </cell>
          <cell r="AM9">
            <v>-5.97281932773109</v>
          </cell>
          <cell r="AN9">
            <v>2042.96638655462</v>
          </cell>
          <cell r="AO9">
            <v>2247.25210084034</v>
          </cell>
          <cell r="AP9">
            <v>2451.53781512605</v>
          </cell>
          <cell r="AQ9">
            <v>3</v>
          </cell>
          <cell r="AR9">
            <v>70.3529411764706</v>
          </cell>
          <cell r="AS9">
            <v>28</v>
          </cell>
          <cell r="AT9">
            <v>3</v>
          </cell>
          <cell r="AU9">
            <v>18</v>
          </cell>
          <cell r="AV9">
            <v>49</v>
          </cell>
          <cell r="AW9">
            <v>-21.3529411764706</v>
          </cell>
          <cell r="AX9">
            <v>-21.3529411764706</v>
          </cell>
        </row>
        <row r="9">
          <cell r="AZ9">
            <v>-21.3529411764706</v>
          </cell>
          <cell r="BA9">
            <v>70.3529411764706</v>
          </cell>
          <cell r="BB9">
            <v>80.8403361344538</v>
          </cell>
          <cell r="BC9">
            <v>91.436974789916</v>
          </cell>
          <cell r="BD9">
            <v>1</v>
          </cell>
          <cell r="BE9">
            <v>481.546218487395</v>
          </cell>
          <cell r="BF9">
            <v>118.6</v>
          </cell>
          <cell r="BG9">
            <v>668</v>
          </cell>
          <cell r="BH9">
            <v>786.6</v>
          </cell>
          <cell r="BI9">
            <v>385.347899159664</v>
          </cell>
          <cell r="BJ9">
            <v>305.053781512605</v>
          </cell>
          <cell r="BK9">
            <v>44.074</v>
          </cell>
        </row>
        <row r="9">
          <cell r="BM9">
            <v>401.252100840336</v>
          </cell>
          <cell r="BN9">
            <v>441.344537815126</v>
          </cell>
          <cell r="BO9">
            <v>481.546218487395</v>
          </cell>
          <cell r="BP9">
            <v>3</v>
          </cell>
          <cell r="BQ9">
            <v>1.3</v>
          </cell>
          <cell r="BR9">
            <v>22388.041322314</v>
          </cell>
          <cell r="BS9">
            <v>22474.46</v>
          </cell>
          <cell r="BT9">
            <v>3280.33603305785</v>
          </cell>
          <cell r="BU9">
            <v>86.4186776859497</v>
          </cell>
          <cell r="BV9">
            <v>2696.9352</v>
          </cell>
        </row>
        <row r="9">
          <cell r="BX9">
            <v>19194.1239669421</v>
          </cell>
          <cell r="BY9">
            <v>20729.6280991736</v>
          </cell>
          <cell r="BZ9">
            <v>22388.041322314</v>
          </cell>
          <cell r="CA9">
            <v>3</v>
          </cell>
          <cell r="CB9">
            <v>3881.6145</v>
          </cell>
          <cell r="CC9">
            <v>-47.0605222063294</v>
          </cell>
          <cell r="CD9">
            <v>1.01090814412955</v>
          </cell>
          <cell r="CE9">
            <v>3881.6145</v>
          </cell>
          <cell r="CF9">
            <v>-47.0605222063294</v>
          </cell>
        </row>
        <row r="10">
          <cell r="A10">
            <v>10886</v>
          </cell>
          <cell r="B10" t="str">
            <v>阮丽</v>
          </cell>
          <cell r="C10">
            <v>1.3</v>
          </cell>
          <cell r="D10">
            <v>7.64705882352941</v>
          </cell>
          <cell r="E10">
            <v>10</v>
          </cell>
          <cell r="F10">
            <v>0</v>
          </cell>
          <cell r="G10">
            <v>10</v>
          </cell>
          <cell r="H10">
            <v>0</v>
          </cell>
          <cell r="I10">
            <v>3.88235294117647</v>
          </cell>
          <cell r="J10">
            <v>2.35294117647059</v>
          </cell>
          <cell r="K10">
            <v>200</v>
          </cell>
        </row>
        <row r="10">
          <cell r="M10">
            <v>6.11764705882353</v>
          </cell>
          <cell r="N10">
            <v>6.77310924369748</v>
          </cell>
          <cell r="O10">
            <v>7.64705882352941</v>
          </cell>
          <cell r="P10">
            <v>3</v>
          </cell>
          <cell r="Q10">
            <v>3538.0756302521</v>
          </cell>
          <cell r="R10">
            <v>5239.36</v>
          </cell>
          <cell r="S10">
            <v>1701.2843697479</v>
          </cell>
          <cell r="T10">
            <v>1701.2843697479</v>
          </cell>
          <cell r="U10">
            <v>366.7552</v>
          </cell>
        </row>
        <row r="10">
          <cell r="W10">
            <v>3538.0756302521</v>
          </cell>
          <cell r="X10">
            <v>3891.91596638655</v>
          </cell>
          <cell r="Y10">
            <v>4245.64705882353</v>
          </cell>
          <cell r="Z10">
            <v>1</v>
          </cell>
          <cell r="AA10">
            <v>765.4</v>
          </cell>
        </row>
        <row r="10">
          <cell r="AC10">
            <v>765.4</v>
          </cell>
          <cell r="AD10">
            <v>-2777.42269503546</v>
          </cell>
          <cell r="AE10">
            <v>76.54</v>
          </cell>
          <cell r="AF10">
            <v>-166.645361702128</v>
          </cell>
          <cell r="AG10">
            <v>3542.82269503546</v>
          </cell>
          <cell r="AH10">
            <v>2451.53781512605</v>
          </cell>
          <cell r="AI10">
            <v>540</v>
          </cell>
          <cell r="AJ10">
            <v>-1502.96638655462</v>
          </cell>
          <cell r="AK10">
            <v>-1911.53781512605</v>
          </cell>
          <cell r="AL10">
            <v>81</v>
          </cell>
          <cell r="AM10">
            <v>-75.1483193277311</v>
          </cell>
          <cell r="AN10">
            <v>2042.96638655462</v>
          </cell>
          <cell r="AO10">
            <v>2247.25210084034</v>
          </cell>
          <cell r="AP10">
            <v>2451.53781512605</v>
          </cell>
          <cell r="AQ10">
            <v>3</v>
          </cell>
          <cell r="AR10">
            <v>70.3529411764706</v>
          </cell>
          <cell r="AS10">
            <v>15</v>
          </cell>
          <cell r="AT10">
            <v>4</v>
          </cell>
          <cell r="AU10">
            <v>27</v>
          </cell>
          <cell r="AV10">
            <v>46</v>
          </cell>
          <cell r="AW10">
            <v>-24.3529411764706</v>
          </cell>
          <cell r="AX10">
            <v>-24.3529411764706</v>
          </cell>
        </row>
        <row r="10">
          <cell r="AZ10">
            <v>-24.3529411764706</v>
          </cell>
          <cell r="BA10">
            <v>70.3529411764706</v>
          </cell>
          <cell r="BB10">
            <v>80.8403361344538</v>
          </cell>
          <cell r="BC10">
            <v>91.436974789916</v>
          </cell>
          <cell r="BD10">
            <v>1</v>
          </cell>
          <cell r="BE10">
            <v>481.546218487395</v>
          </cell>
          <cell r="BF10">
            <v>452.88</v>
          </cell>
          <cell r="BG10">
            <v>37</v>
          </cell>
          <cell r="BH10">
            <v>489.88</v>
          </cell>
          <cell r="BI10">
            <v>88.6278991596639</v>
          </cell>
          <cell r="BJ10">
            <v>8.33378151260501</v>
          </cell>
          <cell r="BK10">
            <v>42.6092</v>
          </cell>
        </row>
        <row r="10">
          <cell r="BM10">
            <v>401.252100840336</v>
          </cell>
          <cell r="BN10">
            <v>441.344537815126</v>
          </cell>
          <cell r="BO10">
            <v>481.546218487395</v>
          </cell>
          <cell r="BP10">
            <v>3</v>
          </cell>
          <cell r="BQ10">
            <v>1.3</v>
          </cell>
          <cell r="BR10">
            <v>22388.041322314</v>
          </cell>
          <cell r="BS10">
            <v>13048.95</v>
          </cell>
          <cell r="BT10">
            <v>-6145.17396694215</v>
          </cell>
          <cell r="BU10">
            <v>-9339.09132231405</v>
          </cell>
          <cell r="BV10">
            <v>1043.916</v>
          </cell>
          <cell r="BW10">
            <v>-307.258698347107</v>
          </cell>
          <cell r="BX10">
            <v>19194.1239669421</v>
          </cell>
          <cell r="BY10">
            <v>20729.6280991736</v>
          </cell>
          <cell r="BZ10">
            <v>22388.041322314</v>
          </cell>
          <cell r="CA10">
            <v>3</v>
          </cell>
          <cell r="CB10">
            <v>1810.8204</v>
          </cell>
          <cell r="CC10">
            <v>-573.405320553437</v>
          </cell>
          <cell r="CD10">
            <v>0.836381932036045</v>
          </cell>
          <cell r="CE10">
            <v>1662.67893236114</v>
          </cell>
          <cell r="CF10">
            <v>-573.405320553437</v>
          </cell>
        </row>
        <row r="11">
          <cell r="A11">
            <v>9679</v>
          </cell>
          <cell r="B11" t="str">
            <v>李佳岭</v>
          </cell>
          <cell r="C11">
            <v>0.8</v>
          </cell>
          <cell r="D11">
            <v>4.70588235294118</v>
          </cell>
        </row>
        <row r="11">
          <cell r="I11">
            <v>-3.76470588235294</v>
          </cell>
          <cell r="J11">
            <v>-4.70588235294118</v>
          </cell>
          <cell r="K11">
            <v>0</v>
          </cell>
        </row>
        <row r="11">
          <cell r="M11">
            <v>3.76470588235294</v>
          </cell>
          <cell r="N11">
            <v>4.16806722689076</v>
          </cell>
          <cell r="O11">
            <v>4.70588235294118</v>
          </cell>
          <cell r="P11">
            <v>3</v>
          </cell>
          <cell r="Q11">
            <v>2177.27731092437</v>
          </cell>
        </row>
        <row r="11">
          <cell r="S11">
            <v>-2177.27731092437</v>
          </cell>
          <cell r="T11">
            <v>-2177.27731092437</v>
          </cell>
        </row>
        <row r="11">
          <cell r="W11">
            <v>2177.27731092437</v>
          </cell>
          <cell r="X11">
            <v>2395.02521008403</v>
          </cell>
          <cell r="Y11">
            <v>2612.70588235294</v>
          </cell>
          <cell r="Z11">
            <v>1</v>
          </cell>
          <cell r="AA11">
            <v>445</v>
          </cell>
        </row>
        <row r="11">
          <cell r="AC11">
            <v>445</v>
          </cell>
          <cell r="AD11">
            <v>-1735.19858156028</v>
          </cell>
        </row>
        <row r="11">
          <cell r="AG11">
            <v>2180.19858156028</v>
          </cell>
          <cell r="AH11">
            <v>1508.63865546218</v>
          </cell>
          <cell r="AI11">
            <v>96</v>
          </cell>
          <cell r="AJ11">
            <v>-1161.21008403361</v>
          </cell>
          <cell r="AK11">
            <v>-1412.63865546218</v>
          </cell>
        </row>
        <row r="11">
          <cell r="AN11">
            <v>1257.21008403361</v>
          </cell>
          <cell r="AO11">
            <v>1382.9243697479</v>
          </cell>
          <cell r="AP11">
            <v>1508.63865546218</v>
          </cell>
          <cell r="AQ11">
            <v>3</v>
          </cell>
          <cell r="AR11">
            <v>43.2941176470588</v>
          </cell>
          <cell r="AS11">
            <v>6</v>
          </cell>
          <cell r="AT11">
            <v>3</v>
          </cell>
          <cell r="AU11">
            <v>1</v>
          </cell>
          <cell r="AV11">
            <v>10</v>
          </cell>
          <cell r="AW11">
            <v>-33.2941176470588</v>
          </cell>
          <cell r="AX11">
            <v>-33.2941176470588</v>
          </cell>
        </row>
        <row r="11">
          <cell r="BA11">
            <v>43.2941176470588</v>
          </cell>
          <cell r="BB11">
            <v>49.7478991596639</v>
          </cell>
          <cell r="BC11">
            <v>56.2689075630252</v>
          </cell>
          <cell r="BD11">
            <v>1</v>
          </cell>
          <cell r="BE11">
            <v>246.924369747899</v>
          </cell>
        </row>
        <row r="11">
          <cell r="BH11">
            <v>0</v>
          </cell>
          <cell r="BI11">
            <v>-246.924369747899</v>
          </cell>
          <cell r="BJ11">
            <v>-246.924369747899</v>
          </cell>
        </row>
        <row r="11">
          <cell r="BM11">
            <v>246.924369747899</v>
          </cell>
          <cell r="BN11">
            <v>271.596638655462</v>
          </cell>
          <cell r="BO11">
            <v>296.336134453781</v>
          </cell>
          <cell r="BP11">
            <v>1</v>
          </cell>
          <cell r="BQ11">
            <v>0.8</v>
          </cell>
          <cell r="BR11">
            <v>13777.2561983471</v>
          </cell>
          <cell r="BS11">
            <v>2817</v>
          </cell>
          <cell r="BT11">
            <v>-8994.76859504132</v>
          </cell>
          <cell r="BU11">
            <v>-10960.2561983471</v>
          </cell>
        </row>
        <row r="11">
          <cell r="BX11">
            <v>11811.7685950413</v>
          </cell>
          <cell r="BY11">
            <v>12756.694214876</v>
          </cell>
          <cell r="BZ11">
            <v>13777.2561983471</v>
          </cell>
          <cell r="CA11">
            <v>3</v>
          </cell>
          <cell r="CB11">
            <v>0</v>
          </cell>
          <cell r="CC11">
            <v>0</v>
          </cell>
        </row>
        <row r="11">
          <cell r="CE11">
            <v>0</v>
          </cell>
          <cell r="CF11">
            <v>0</v>
          </cell>
        </row>
        <row r="12">
          <cell r="A12">
            <v>10989</v>
          </cell>
          <cell r="B12" t="str">
            <v>阳玲</v>
          </cell>
          <cell r="C12">
            <v>1.3</v>
          </cell>
          <cell r="D12">
            <v>6.11764705882353</v>
          </cell>
          <cell r="E12">
            <v>4</v>
          </cell>
          <cell r="F12">
            <v>0</v>
          </cell>
          <cell r="G12">
            <v>4</v>
          </cell>
          <cell r="H12">
            <v>0</v>
          </cell>
          <cell r="I12">
            <v>-2.11764705882353</v>
          </cell>
          <cell r="J12">
            <v>-2.11764705882353</v>
          </cell>
          <cell r="K12">
            <v>80</v>
          </cell>
          <cell r="L12">
            <v>-31.7647058823529</v>
          </cell>
          <cell r="M12">
            <v>6.11764705882353</v>
          </cell>
          <cell r="N12">
            <v>6.77310924369748</v>
          </cell>
          <cell r="O12">
            <v>7.64705882352941</v>
          </cell>
          <cell r="P12">
            <v>1</v>
          </cell>
          <cell r="Q12">
            <v>3538.0756302521</v>
          </cell>
          <cell r="R12">
            <v>4579.63</v>
          </cell>
          <cell r="S12">
            <v>1041.5543697479</v>
          </cell>
          <cell r="T12">
            <v>1041.5543697479</v>
          </cell>
          <cell r="U12">
            <v>320.5741</v>
          </cell>
        </row>
        <row r="12">
          <cell r="W12">
            <v>3538.0756302521</v>
          </cell>
          <cell r="X12">
            <v>3891.91596638655</v>
          </cell>
          <cell r="Y12">
            <v>4245.64705882353</v>
          </cell>
          <cell r="Z12">
            <v>1</v>
          </cell>
          <cell r="AA12">
            <v>1370.6</v>
          </cell>
        </row>
        <row r="12">
          <cell r="AC12">
            <v>1370.6</v>
          </cell>
          <cell r="AD12">
            <v>-2172.22269503546</v>
          </cell>
          <cell r="AE12">
            <v>137.06</v>
          </cell>
          <cell r="AF12">
            <v>-130.333361702128</v>
          </cell>
          <cell r="AG12">
            <v>3542.82269503546</v>
          </cell>
          <cell r="AH12">
            <v>2451.53781512605</v>
          </cell>
          <cell r="AI12">
            <v>1802.6</v>
          </cell>
          <cell r="AJ12">
            <v>-240.366386554622</v>
          </cell>
          <cell r="AK12">
            <v>-648.93781512605</v>
          </cell>
          <cell r="AL12">
            <v>270.39</v>
          </cell>
          <cell r="AM12">
            <v>-12.0183193277311</v>
          </cell>
          <cell r="AN12">
            <v>2042.96638655462</v>
          </cell>
          <cell r="AO12">
            <v>2247.25210084034</v>
          </cell>
          <cell r="AP12">
            <v>2451.53781512605</v>
          </cell>
          <cell r="AQ12">
            <v>3</v>
          </cell>
          <cell r="AR12">
            <v>70.3529411764706</v>
          </cell>
          <cell r="AS12">
            <v>38</v>
          </cell>
          <cell r="AT12">
            <v>4</v>
          </cell>
          <cell r="AU12">
            <v>31</v>
          </cell>
          <cell r="AV12">
            <v>73</v>
          </cell>
          <cell r="AW12">
            <v>2.64705882352941</v>
          </cell>
          <cell r="AX12">
            <v>2.64705882352941</v>
          </cell>
          <cell r="AY12">
            <v>102</v>
          </cell>
        </row>
        <row r="12">
          <cell r="BA12">
            <v>70.3529411764706</v>
          </cell>
          <cell r="BB12">
            <v>80.8403361344538</v>
          </cell>
          <cell r="BC12">
            <v>91.436974789916</v>
          </cell>
          <cell r="BD12">
            <v>1</v>
          </cell>
          <cell r="BE12">
            <v>401.252100840336</v>
          </cell>
          <cell r="BF12">
            <v>285.21</v>
          </cell>
          <cell r="BG12">
            <v>186</v>
          </cell>
          <cell r="BH12">
            <v>471.21</v>
          </cell>
          <cell r="BI12">
            <v>69.9578991596638</v>
          </cell>
          <cell r="BJ12">
            <v>69.9578991596638</v>
          </cell>
          <cell r="BK12">
            <v>19.8405</v>
          </cell>
        </row>
        <row r="12">
          <cell r="BM12">
            <v>401.252100840336</v>
          </cell>
          <cell r="BN12">
            <v>441.344537815126</v>
          </cell>
          <cell r="BO12">
            <v>481.546218487395</v>
          </cell>
          <cell r="BP12">
            <v>1</v>
          </cell>
          <cell r="BQ12">
            <v>1.3</v>
          </cell>
          <cell r="BR12">
            <v>22388.041322314</v>
          </cell>
          <cell r="BS12">
            <v>15914.56</v>
          </cell>
          <cell r="BT12">
            <v>-3279.56396694215</v>
          </cell>
          <cell r="BU12">
            <v>-6473.48132231405</v>
          </cell>
          <cell r="BV12">
            <v>1273.1648</v>
          </cell>
          <cell r="BW12">
            <v>-163.978198347107</v>
          </cell>
          <cell r="BX12">
            <v>19194.1239669421</v>
          </cell>
          <cell r="BY12">
            <v>20729.6280991736</v>
          </cell>
          <cell r="BZ12">
            <v>22388.041322314</v>
          </cell>
          <cell r="CA12">
            <v>3</v>
          </cell>
          <cell r="CB12">
            <v>2203.0294</v>
          </cell>
          <cell r="CC12">
            <v>-338.094585259319</v>
          </cell>
          <cell r="CD12">
            <v>0.916178076687998</v>
          </cell>
          <cell r="CE12">
            <v>2110.69831928956</v>
          </cell>
          <cell r="CF12">
            <v>-338.094585259319</v>
          </cell>
        </row>
        <row r="13">
          <cell r="A13">
            <v>8527</v>
          </cell>
          <cell r="B13" t="str">
            <v>黄萍</v>
          </cell>
        </row>
        <row r="13">
          <cell r="K13">
            <v>0</v>
          </cell>
        </row>
        <row r="13">
          <cell r="S13">
            <v>0</v>
          </cell>
          <cell r="T13">
            <v>0</v>
          </cell>
          <cell r="U13">
            <v>0</v>
          </cell>
        </row>
        <row r="13">
          <cell r="AA13">
            <v>124.6</v>
          </cell>
        </row>
        <row r="13">
          <cell r="AC13">
            <v>124.6</v>
          </cell>
          <cell r="AD13">
            <v>-420.449645390071</v>
          </cell>
          <cell r="AE13">
            <v>12.46</v>
          </cell>
          <cell r="AF13">
            <v>-25.2269787234043</v>
          </cell>
          <cell r="AG13">
            <v>545.049645390071</v>
          </cell>
        </row>
        <row r="13">
          <cell r="AJ13">
            <v>0</v>
          </cell>
          <cell r="AK13">
            <v>0</v>
          </cell>
          <cell r="AL13">
            <v>0</v>
          </cell>
        </row>
        <row r="13">
          <cell r="AS13">
            <v>5</v>
          </cell>
          <cell r="AT13">
            <v>3</v>
          </cell>
        </row>
        <row r="13">
          <cell r="AV13">
            <v>8</v>
          </cell>
          <cell r="AW13">
            <v>8</v>
          </cell>
          <cell r="AX13">
            <v>8</v>
          </cell>
          <cell r="AY13">
            <v>6.5</v>
          </cell>
        </row>
        <row r="13">
          <cell r="BH13">
            <v>0</v>
          </cell>
          <cell r="BI13">
            <v>0</v>
          </cell>
          <cell r="BJ13">
            <v>0</v>
          </cell>
          <cell r="BK13">
            <v>0</v>
          </cell>
        </row>
        <row r="13">
          <cell r="BS13">
            <v>672</v>
          </cell>
          <cell r="BT13">
            <v>672</v>
          </cell>
          <cell r="BU13">
            <v>672</v>
          </cell>
          <cell r="BV13">
            <v>53.76</v>
          </cell>
        </row>
        <row r="13">
          <cell r="CB13">
            <v>72.72</v>
          </cell>
          <cell r="CC13">
            <v>-25.2269787234043</v>
          </cell>
        </row>
        <row r="13">
          <cell r="CE13">
            <v>72.72</v>
          </cell>
          <cell r="CF13">
            <v>-25.2269787234043</v>
          </cell>
        </row>
        <row r="14">
          <cell r="A14">
            <v>7588</v>
          </cell>
          <cell r="B14" t="str">
            <v>曾梦薇</v>
          </cell>
        </row>
        <row r="14">
          <cell r="K14">
            <v>0</v>
          </cell>
        </row>
        <row r="14">
          <cell r="S14">
            <v>0</v>
          </cell>
          <cell r="T14">
            <v>0</v>
          </cell>
          <cell r="U14">
            <v>0</v>
          </cell>
        </row>
        <row r="14">
          <cell r="AA14">
            <v>35.6</v>
          </cell>
        </row>
        <row r="14">
          <cell r="AC14">
            <v>35.6</v>
          </cell>
          <cell r="AD14">
            <v>-509.449645390071</v>
          </cell>
          <cell r="AE14">
            <v>3.56</v>
          </cell>
          <cell r="AF14">
            <v>-30.5669787234043</v>
          </cell>
          <cell r="AG14">
            <v>545.049645390071</v>
          </cell>
        </row>
        <row r="14">
          <cell r="AI14">
            <v>225</v>
          </cell>
          <cell r="AJ14">
            <v>225</v>
          </cell>
          <cell r="AK14">
            <v>225</v>
          </cell>
          <cell r="AL14">
            <v>33.75</v>
          </cell>
        </row>
        <row r="14">
          <cell r="AS14">
            <v>1</v>
          </cell>
          <cell r="AT14">
            <v>1</v>
          </cell>
        </row>
        <row r="14">
          <cell r="AV14">
            <v>2</v>
          </cell>
          <cell r="AW14">
            <v>2</v>
          </cell>
          <cell r="AX14">
            <v>2</v>
          </cell>
          <cell r="AY14">
            <v>1.5</v>
          </cell>
        </row>
        <row r="14">
          <cell r="BH14">
            <v>0</v>
          </cell>
          <cell r="BI14">
            <v>0</v>
          </cell>
          <cell r="BJ14">
            <v>0</v>
          </cell>
          <cell r="BK14">
            <v>0</v>
          </cell>
        </row>
        <row r="14">
          <cell r="BS14">
            <v>254.38</v>
          </cell>
          <cell r="BT14">
            <v>254.38</v>
          </cell>
          <cell r="BU14">
            <v>254.38</v>
          </cell>
          <cell r="BV14">
            <v>20.3504</v>
          </cell>
        </row>
        <row r="14">
          <cell r="CB14">
            <v>59.1604</v>
          </cell>
          <cell r="CC14">
            <v>-30.5669787234043</v>
          </cell>
        </row>
        <row r="14">
          <cell r="CE14">
            <v>59.1604</v>
          </cell>
          <cell r="CF14">
            <v>-30.5669787234043</v>
          </cell>
        </row>
        <row r="15">
          <cell r="A15">
            <v>10890</v>
          </cell>
          <cell r="B15" t="str">
            <v>张玲</v>
          </cell>
        </row>
        <row r="15">
          <cell r="K15">
            <v>0</v>
          </cell>
        </row>
        <row r="15">
          <cell r="S15">
            <v>0</v>
          </cell>
          <cell r="T15">
            <v>0</v>
          </cell>
          <cell r="U15">
            <v>0</v>
          </cell>
        </row>
        <row r="15">
          <cell r="AA15">
            <v>124.6</v>
          </cell>
          <cell r="AB15">
            <v>26.27</v>
          </cell>
          <cell r="AC15">
            <v>150.87</v>
          </cell>
          <cell r="AD15">
            <v>-394.179645390071</v>
          </cell>
          <cell r="AE15">
            <v>13.2481</v>
          </cell>
          <cell r="AF15">
            <v>-23.6507787234043</v>
          </cell>
          <cell r="AG15">
            <v>545.049645390071</v>
          </cell>
        </row>
        <row r="15">
          <cell r="AJ15">
            <v>0</v>
          </cell>
          <cell r="AK15">
            <v>0</v>
          </cell>
          <cell r="AL15">
            <v>0</v>
          </cell>
        </row>
        <row r="15">
          <cell r="AT15">
            <v>1</v>
          </cell>
        </row>
        <row r="15">
          <cell r="AV15">
            <v>1</v>
          </cell>
          <cell r="AW15">
            <v>1</v>
          </cell>
          <cell r="AX15">
            <v>1</v>
          </cell>
          <cell r="AY15">
            <v>0.5</v>
          </cell>
        </row>
        <row r="15">
          <cell r="BF15">
            <v>25.8</v>
          </cell>
        </row>
        <row r="15">
          <cell r="BH15">
            <v>25.8</v>
          </cell>
          <cell r="BI15">
            <v>25.8</v>
          </cell>
          <cell r="BJ15">
            <v>25.8</v>
          </cell>
          <cell r="BK15">
            <v>1.29</v>
          </cell>
        </row>
        <row r="15">
          <cell r="BS15">
            <v>540.28</v>
          </cell>
          <cell r="BT15">
            <v>540.28</v>
          </cell>
          <cell r="BU15">
            <v>540.28</v>
          </cell>
          <cell r="BV15">
            <v>43.2224</v>
          </cell>
        </row>
        <row r="15">
          <cell r="CB15">
            <v>58.2605</v>
          </cell>
          <cell r="CC15">
            <v>-23.6507787234043</v>
          </cell>
        </row>
        <row r="15">
          <cell r="CE15">
            <v>58.2605</v>
          </cell>
          <cell r="CF15">
            <v>-23.6507787234043</v>
          </cell>
        </row>
        <row r="16">
          <cell r="A16">
            <v>4529</v>
          </cell>
          <cell r="B16" t="str">
            <v>谭庆娟</v>
          </cell>
        </row>
        <row r="16">
          <cell r="K16">
            <v>0</v>
          </cell>
        </row>
        <row r="16">
          <cell r="S16">
            <v>0</v>
          </cell>
          <cell r="T16">
            <v>0</v>
          </cell>
          <cell r="U16">
            <v>0</v>
          </cell>
        </row>
        <row r="16">
          <cell r="AA16">
            <v>4495.5</v>
          </cell>
        </row>
        <row r="16">
          <cell r="AC16">
            <v>4495.5</v>
          </cell>
          <cell r="AD16">
            <v>3950.45035460993</v>
          </cell>
          <cell r="AE16">
            <v>449.55</v>
          </cell>
        </row>
        <row r="16">
          <cell r="AG16">
            <v>545.049645390071</v>
          </cell>
        </row>
        <row r="16">
          <cell r="AI16">
            <v>0</v>
          </cell>
          <cell r="AJ16">
            <v>0</v>
          </cell>
          <cell r="AK16">
            <v>0</v>
          </cell>
          <cell r="AL16">
            <v>0</v>
          </cell>
        </row>
        <row r="16">
          <cell r="AS16">
            <v>2</v>
          </cell>
          <cell r="AT16">
            <v>1</v>
          </cell>
          <cell r="AU16">
            <v>1</v>
          </cell>
          <cell r="AV16">
            <v>4</v>
          </cell>
          <cell r="AW16">
            <v>4</v>
          </cell>
          <cell r="AX16">
            <v>4</v>
          </cell>
          <cell r="AY16">
            <v>4.5</v>
          </cell>
        </row>
        <row r="16">
          <cell r="BF16">
            <v>25</v>
          </cell>
        </row>
        <row r="16">
          <cell r="BH16">
            <v>25</v>
          </cell>
          <cell r="BI16">
            <v>25</v>
          </cell>
          <cell r="BJ16">
            <v>25</v>
          </cell>
          <cell r="BK16">
            <v>1.25</v>
          </cell>
        </row>
        <row r="16">
          <cell r="BS16">
            <v>133.77</v>
          </cell>
          <cell r="BT16">
            <v>133.77</v>
          </cell>
          <cell r="BU16">
            <v>133.77</v>
          </cell>
          <cell r="BV16">
            <v>10.7016</v>
          </cell>
        </row>
        <row r="16">
          <cell r="CB16">
            <v>466.0016</v>
          </cell>
          <cell r="CC16">
            <v>0</v>
          </cell>
        </row>
        <row r="16">
          <cell r="CE16">
            <v>466.0016</v>
          </cell>
          <cell r="CF16">
            <v>0</v>
          </cell>
        </row>
        <row r="17">
          <cell r="A17">
            <v>7551</v>
          </cell>
          <cell r="B17" t="str">
            <v>程帆</v>
          </cell>
        </row>
        <row r="17">
          <cell r="K17">
            <v>0</v>
          </cell>
        </row>
        <row r="17">
          <cell r="S17">
            <v>0</v>
          </cell>
          <cell r="T17">
            <v>0</v>
          </cell>
          <cell r="U17">
            <v>0</v>
          </cell>
        </row>
        <row r="17">
          <cell r="AC17">
            <v>0</v>
          </cell>
          <cell r="AD17">
            <v>-545.049645390071</v>
          </cell>
          <cell r="AE17">
            <v>0</v>
          </cell>
          <cell r="AF17">
            <v>-32.7029787234043</v>
          </cell>
          <cell r="AG17">
            <v>545.049645390071</v>
          </cell>
        </row>
        <row r="17">
          <cell r="AJ17">
            <v>0</v>
          </cell>
          <cell r="AK17">
            <v>0</v>
          </cell>
          <cell r="AL17">
            <v>0</v>
          </cell>
        </row>
        <row r="17">
          <cell r="AV17">
            <v>0</v>
          </cell>
          <cell r="AW17">
            <v>0</v>
          </cell>
          <cell r="AX17">
            <v>0</v>
          </cell>
          <cell r="AY17">
            <v>0</v>
          </cell>
        </row>
        <row r="17">
          <cell r="BF17">
            <v>51.6</v>
          </cell>
        </row>
        <row r="17">
          <cell r="BH17">
            <v>51.6</v>
          </cell>
          <cell r="BI17">
            <v>51.6</v>
          </cell>
          <cell r="BJ17">
            <v>51.6</v>
          </cell>
          <cell r="BK17">
            <v>2.58</v>
          </cell>
        </row>
        <row r="17">
          <cell r="BS17">
            <v>296</v>
          </cell>
          <cell r="BT17">
            <v>296</v>
          </cell>
          <cell r="BU17">
            <v>296</v>
          </cell>
          <cell r="BV17">
            <v>23.68</v>
          </cell>
        </row>
        <row r="17">
          <cell r="CB17">
            <v>26.26</v>
          </cell>
          <cell r="CC17">
            <v>-32.7029787234043</v>
          </cell>
        </row>
        <row r="17">
          <cell r="CE17">
            <v>26.26</v>
          </cell>
          <cell r="CF17">
            <v>-32.7029787234043</v>
          </cell>
        </row>
        <row r="18">
          <cell r="A18">
            <v>990221</v>
          </cell>
          <cell r="B18" t="str">
            <v>江泳医生</v>
          </cell>
        </row>
        <row r="18">
          <cell r="E18">
            <v>1.44</v>
          </cell>
          <cell r="F18">
            <v>1.44</v>
          </cell>
          <cell r="G18">
            <v>0</v>
          </cell>
          <cell r="H18">
            <v>0</v>
          </cell>
        </row>
        <row r="18">
          <cell r="K18">
            <v>93.6</v>
          </cell>
        </row>
        <row r="18">
          <cell r="S18">
            <v>0</v>
          </cell>
          <cell r="T18">
            <v>0</v>
          </cell>
          <cell r="U18">
            <v>0</v>
          </cell>
        </row>
        <row r="18">
          <cell r="AC18">
            <v>0</v>
          </cell>
          <cell r="AD18">
            <v>0</v>
          </cell>
          <cell r="AE18">
            <v>0</v>
          </cell>
        </row>
        <row r="18">
          <cell r="AJ18">
            <v>0</v>
          </cell>
          <cell r="AK18">
            <v>0</v>
          </cell>
          <cell r="AL18">
            <v>0</v>
          </cell>
        </row>
        <row r="18">
          <cell r="AV18">
            <v>0</v>
          </cell>
          <cell r="AW18">
            <v>0</v>
          </cell>
          <cell r="AX18">
            <v>0</v>
          </cell>
          <cell r="AY18">
            <v>0</v>
          </cell>
        </row>
        <row r="18">
          <cell r="BG18">
            <v>35.15</v>
          </cell>
          <cell r="BH18">
            <v>35.15</v>
          </cell>
          <cell r="BI18">
            <v>35.15</v>
          </cell>
          <cell r="BJ18">
            <v>35.15</v>
          </cell>
          <cell r="BK18">
            <v>1.0545</v>
          </cell>
        </row>
        <row r="18">
          <cell r="BT18">
            <v>0</v>
          </cell>
          <cell r="BU18">
            <v>0</v>
          </cell>
          <cell r="BV18">
            <v>0</v>
          </cell>
        </row>
        <row r="18">
          <cell r="CB18">
            <v>94.6545</v>
          </cell>
          <cell r="CC18">
            <v>0</v>
          </cell>
        </row>
        <row r="18">
          <cell r="CE18">
            <v>94.6545</v>
          </cell>
          <cell r="CF18">
            <v>0</v>
          </cell>
        </row>
        <row r="19">
          <cell r="A19">
            <v>11393</v>
          </cell>
          <cell r="B19" t="str">
            <v>宋卫欣</v>
          </cell>
        </row>
        <row r="19">
          <cell r="E19">
            <v>1</v>
          </cell>
          <cell r="F19">
            <v>0</v>
          </cell>
          <cell r="G19">
            <v>1</v>
          </cell>
          <cell r="H19">
            <v>0</v>
          </cell>
        </row>
        <row r="19">
          <cell r="K19">
            <v>20</v>
          </cell>
        </row>
        <row r="19">
          <cell r="S19">
            <v>0</v>
          </cell>
          <cell r="T19">
            <v>0</v>
          </cell>
          <cell r="U19">
            <v>0</v>
          </cell>
        </row>
        <row r="19">
          <cell r="AA19">
            <v>17.8</v>
          </cell>
        </row>
        <row r="19">
          <cell r="AC19">
            <v>17.8</v>
          </cell>
          <cell r="AD19">
            <v>-254.7</v>
          </cell>
          <cell r="AE19">
            <v>1.78</v>
          </cell>
          <cell r="AF19">
            <v>-15.282</v>
          </cell>
          <cell r="AG19">
            <v>272.5</v>
          </cell>
        </row>
        <row r="19">
          <cell r="AJ19">
            <v>0</v>
          </cell>
          <cell r="AK19">
            <v>0</v>
          </cell>
          <cell r="AL19">
            <v>0</v>
          </cell>
        </row>
        <row r="19">
          <cell r="AV19">
            <v>0</v>
          </cell>
          <cell r="AW19">
            <v>0</v>
          </cell>
          <cell r="AX19">
            <v>0</v>
          </cell>
          <cell r="AY19">
            <v>0</v>
          </cell>
        </row>
        <row r="19">
          <cell r="BH19">
            <v>0</v>
          </cell>
          <cell r="BI19">
            <v>0</v>
          </cell>
          <cell r="BJ19">
            <v>0</v>
          </cell>
          <cell r="BK19">
            <v>0</v>
          </cell>
        </row>
        <row r="19">
          <cell r="BT19">
            <v>0</v>
          </cell>
          <cell r="BU19">
            <v>0</v>
          </cell>
          <cell r="BV19">
            <v>0</v>
          </cell>
        </row>
        <row r="19">
          <cell r="CB19">
            <v>21.78</v>
          </cell>
          <cell r="CC19">
            <v>-15.282</v>
          </cell>
        </row>
        <row r="19">
          <cell r="CE19">
            <v>21.78</v>
          </cell>
          <cell r="CF19">
            <v>-15.282</v>
          </cell>
        </row>
        <row r="20">
          <cell r="A20">
            <v>9190</v>
          </cell>
          <cell r="B20" t="str">
            <v>阴静</v>
          </cell>
        </row>
        <row r="20">
          <cell r="E20">
            <v>2</v>
          </cell>
          <cell r="F20">
            <v>0</v>
          </cell>
          <cell r="G20">
            <v>2</v>
          </cell>
          <cell r="H20">
            <v>0</v>
          </cell>
        </row>
        <row r="20">
          <cell r="K20">
            <v>40</v>
          </cell>
        </row>
        <row r="20">
          <cell r="R20">
            <v>33.5</v>
          </cell>
          <cell r="S20">
            <v>33.5</v>
          </cell>
          <cell r="T20">
            <v>33.5</v>
          </cell>
          <cell r="U20">
            <v>2.345</v>
          </cell>
        </row>
        <row r="20">
          <cell r="AA20">
            <v>35.6</v>
          </cell>
        </row>
        <row r="20">
          <cell r="AC20">
            <v>35.6</v>
          </cell>
          <cell r="AD20">
            <v>-236.9</v>
          </cell>
          <cell r="AE20">
            <v>3.56</v>
          </cell>
          <cell r="AF20">
            <v>-14.214</v>
          </cell>
          <cell r="AG20">
            <v>272.5</v>
          </cell>
        </row>
        <row r="20">
          <cell r="AJ20">
            <v>0</v>
          </cell>
          <cell r="AK20">
            <v>0</v>
          </cell>
          <cell r="AL20">
            <v>0</v>
          </cell>
        </row>
        <row r="20">
          <cell r="AV20">
            <v>0</v>
          </cell>
          <cell r="AW20">
            <v>0</v>
          </cell>
          <cell r="AX20">
            <v>0</v>
          </cell>
          <cell r="AY20">
            <v>0</v>
          </cell>
        </row>
        <row r="20">
          <cell r="BH20">
            <v>0</v>
          </cell>
          <cell r="BI20">
            <v>0</v>
          </cell>
          <cell r="BJ20">
            <v>0</v>
          </cell>
          <cell r="BK20">
            <v>0</v>
          </cell>
        </row>
        <row r="20">
          <cell r="BT20">
            <v>0</v>
          </cell>
          <cell r="BU20">
            <v>0</v>
          </cell>
          <cell r="BV20">
            <v>0</v>
          </cell>
        </row>
        <row r="20">
          <cell r="CB20">
            <v>45.905</v>
          </cell>
          <cell r="CC20">
            <v>-14.214</v>
          </cell>
        </row>
        <row r="20">
          <cell r="CE20">
            <v>45.905</v>
          </cell>
          <cell r="CF20">
            <v>-14.214</v>
          </cell>
        </row>
        <row r="21">
          <cell r="A21">
            <v>10892</v>
          </cell>
          <cell r="B21" t="str">
            <v>代珍慧</v>
          </cell>
        </row>
        <row r="21">
          <cell r="K21">
            <v>0</v>
          </cell>
        </row>
        <row r="21">
          <cell r="S21">
            <v>0</v>
          </cell>
          <cell r="T21">
            <v>0</v>
          </cell>
          <cell r="U21">
            <v>0</v>
          </cell>
        </row>
        <row r="21">
          <cell r="AA21">
            <v>17.8</v>
          </cell>
        </row>
        <row r="21">
          <cell r="AC21">
            <v>17.8</v>
          </cell>
          <cell r="AD21">
            <v>-527.2</v>
          </cell>
          <cell r="AE21">
            <v>1.78</v>
          </cell>
          <cell r="AF21">
            <v>-31.632</v>
          </cell>
          <cell r="AG21">
            <v>545</v>
          </cell>
        </row>
        <row r="21">
          <cell r="AJ21">
            <v>0</v>
          </cell>
          <cell r="AK21">
            <v>0</v>
          </cell>
          <cell r="AL21">
            <v>0</v>
          </cell>
        </row>
        <row r="21">
          <cell r="AV21">
            <v>0</v>
          </cell>
          <cell r="AW21">
            <v>0</v>
          </cell>
          <cell r="AX21">
            <v>0</v>
          </cell>
          <cell r="AY21">
            <v>0</v>
          </cell>
        </row>
        <row r="21">
          <cell r="BH21">
            <v>0</v>
          </cell>
          <cell r="BI21">
            <v>0</v>
          </cell>
          <cell r="BJ21">
            <v>0</v>
          </cell>
          <cell r="BK21">
            <v>0</v>
          </cell>
        </row>
        <row r="21">
          <cell r="BT21">
            <v>0</v>
          </cell>
          <cell r="BU21">
            <v>0</v>
          </cell>
          <cell r="BV21">
            <v>0</v>
          </cell>
        </row>
        <row r="21">
          <cell r="CB21">
            <v>1.78</v>
          </cell>
          <cell r="CC21">
            <v>-31.632</v>
          </cell>
        </row>
        <row r="21">
          <cell r="CE21">
            <v>1.78</v>
          </cell>
          <cell r="CF21">
            <v>-31.632</v>
          </cell>
        </row>
        <row r="22">
          <cell r="A22">
            <v>990280</v>
          </cell>
          <cell r="B22" t="str">
            <v>申彩文</v>
          </cell>
        </row>
        <row r="22">
          <cell r="K22">
            <v>0</v>
          </cell>
        </row>
        <row r="22">
          <cell r="R22">
            <v>698.22</v>
          </cell>
          <cell r="S22">
            <v>698.22</v>
          </cell>
          <cell r="T22">
            <v>698.22</v>
          </cell>
          <cell r="U22">
            <v>48.8754</v>
          </cell>
        </row>
        <row r="22">
          <cell r="AA22">
            <v>178</v>
          </cell>
        </row>
        <row r="22">
          <cell r="AC22">
            <v>178</v>
          </cell>
          <cell r="AD22">
            <v>178</v>
          </cell>
          <cell r="AE22">
            <v>17.8</v>
          </cell>
        </row>
        <row r="22">
          <cell r="AI22">
            <v>194.01</v>
          </cell>
          <cell r="AJ22">
            <v>194.01</v>
          </cell>
          <cell r="AK22">
            <v>194.01</v>
          </cell>
          <cell r="AL22">
            <v>29.1015</v>
          </cell>
        </row>
        <row r="22">
          <cell r="AS22">
            <v>1</v>
          </cell>
        </row>
        <row r="22">
          <cell r="AU22">
            <v>1</v>
          </cell>
          <cell r="AV22">
            <v>2</v>
          </cell>
          <cell r="AW22">
            <v>2</v>
          </cell>
          <cell r="AX22">
            <v>2</v>
          </cell>
          <cell r="AY22">
            <v>3</v>
          </cell>
        </row>
        <row r="22">
          <cell r="BH22">
            <v>0</v>
          </cell>
          <cell r="BI22">
            <v>0</v>
          </cell>
          <cell r="BJ22">
            <v>0</v>
          </cell>
          <cell r="BK22">
            <v>0</v>
          </cell>
        </row>
        <row r="22">
          <cell r="BS22">
            <v>1168.04</v>
          </cell>
          <cell r="BT22">
            <v>1168.04</v>
          </cell>
          <cell r="BU22">
            <v>1168.04</v>
          </cell>
          <cell r="BV22">
            <v>93.4432</v>
          </cell>
        </row>
        <row r="22">
          <cell r="CB22">
            <v>192.2201</v>
          </cell>
          <cell r="CC22">
            <v>0</v>
          </cell>
        </row>
        <row r="22">
          <cell r="CE22">
            <v>192.2201</v>
          </cell>
          <cell r="CF22">
            <v>0</v>
          </cell>
        </row>
        <row r="23">
          <cell r="A23">
            <v>4291</v>
          </cell>
          <cell r="B23" t="str">
            <v>谢琴
</v>
          </cell>
        </row>
        <row r="23">
          <cell r="K23">
            <v>0</v>
          </cell>
        </row>
        <row r="23">
          <cell r="S23">
            <v>0</v>
          </cell>
          <cell r="T23">
            <v>0</v>
          </cell>
          <cell r="U23">
            <v>0</v>
          </cell>
        </row>
        <row r="23">
          <cell r="AA23">
            <v>53.4</v>
          </cell>
        </row>
        <row r="23">
          <cell r="AC23">
            <v>53.4</v>
          </cell>
          <cell r="AD23">
            <v>-219.1</v>
          </cell>
          <cell r="AE23">
            <v>5.34</v>
          </cell>
          <cell r="AF23">
            <v>-13.146</v>
          </cell>
          <cell r="AG23">
            <v>272.5</v>
          </cell>
        </row>
        <row r="23">
          <cell r="AJ23">
            <v>0</v>
          </cell>
          <cell r="AK23">
            <v>0</v>
          </cell>
          <cell r="AL23">
            <v>0</v>
          </cell>
        </row>
        <row r="23">
          <cell r="AT23">
            <v>2</v>
          </cell>
        </row>
        <row r="23">
          <cell r="AV23">
            <v>2</v>
          </cell>
          <cell r="AW23">
            <v>2</v>
          </cell>
          <cell r="AX23">
            <v>2</v>
          </cell>
          <cell r="AY23">
            <v>1</v>
          </cell>
        </row>
        <row r="23">
          <cell r="BH23">
            <v>0</v>
          </cell>
          <cell r="BI23">
            <v>0</v>
          </cell>
          <cell r="BJ23">
            <v>0</v>
          </cell>
          <cell r="BK23">
            <v>0</v>
          </cell>
        </row>
        <row r="23">
          <cell r="BT23">
            <v>0</v>
          </cell>
          <cell r="BU23">
            <v>0</v>
          </cell>
          <cell r="BV23">
            <v>0</v>
          </cell>
        </row>
        <row r="23">
          <cell r="CB23">
            <v>6.34</v>
          </cell>
          <cell r="CC23">
            <v>-13.146</v>
          </cell>
        </row>
        <row r="23">
          <cell r="CE23">
            <v>6.34</v>
          </cell>
          <cell r="CF23">
            <v>-13.146</v>
          </cell>
        </row>
        <row r="24">
          <cell r="A24">
            <v>8022</v>
          </cell>
          <cell r="B24" t="str">
            <v>吴凤兰</v>
          </cell>
        </row>
        <row r="24">
          <cell r="E24">
            <v>5</v>
          </cell>
          <cell r="F24">
            <v>0</v>
          </cell>
          <cell r="G24">
            <v>5</v>
          </cell>
          <cell r="H24">
            <v>0</v>
          </cell>
        </row>
        <row r="24">
          <cell r="K24">
            <v>100</v>
          </cell>
        </row>
        <row r="24">
          <cell r="S24">
            <v>0</v>
          </cell>
          <cell r="T24">
            <v>0</v>
          </cell>
          <cell r="U24">
            <v>0</v>
          </cell>
        </row>
        <row r="24">
          <cell r="AC24">
            <v>0</v>
          </cell>
          <cell r="AD24">
            <v>-272.5</v>
          </cell>
          <cell r="AE24">
            <v>0</v>
          </cell>
          <cell r="AF24">
            <v>-16.35</v>
          </cell>
          <cell r="AG24">
            <v>272.5</v>
          </cell>
        </row>
        <row r="24">
          <cell r="AJ24">
            <v>0</v>
          </cell>
          <cell r="AK24">
            <v>0</v>
          </cell>
          <cell r="AL24">
            <v>0</v>
          </cell>
        </row>
        <row r="24">
          <cell r="AV24">
            <v>0</v>
          </cell>
          <cell r="AW24">
            <v>0</v>
          </cell>
          <cell r="AX24">
            <v>0</v>
          </cell>
          <cell r="AY24">
            <v>0</v>
          </cell>
        </row>
        <row r="24">
          <cell r="BH24">
            <v>0</v>
          </cell>
          <cell r="BI24">
            <v>0</v>
          </cell>
          <cell r="BJ24">
            <v>0</v>
          </cell>
          <cell r="BK24">
            <v>0</v>
          </cell>
        </row>
        <row r="24">
          <cell r="BS24">
            <v>504</v>
          </cell>
          <cell r="BT24">
            <v>504</v>
          </cell>
          <cell r="BU24">
            <v>504</v>
          </cell>
          <cell r="BV24">
            <v>40.32</v>
          </cell>
        </row>
        <row r="24">
          <cell r="CB24">
            <v>140.32</v>
          </cell>
          <cell r="CC24">
            <v>-16.35</v>
          </cell>
        </row>
        <row r="24">
          <cell r="CE24">
            <v>140.32</v>
          </cell>
          <cell r="CF24">
            <v>-16.35</v>
          </cell>
        </row>
        <row r="25">
          <cell r="A25">
            <v>10902</v>
          </cell>
          <cell r="B25" t="str">
            <v>彭关敏</v>
          </cell>
        </row>
        <row r="25">
          <cell r="K25">
            <v>0</v>
          </cell>
        </row>
        <row r="25">
          <cell r="S25">
            <v>0</v>
          </cell>
          <cell r="T25">
            <v>0</v>
          </cell>
          <cell r="U25">
            <v>0</v>
          </cell>
        </row>
        <row r="25">
          <cell r="AC25">
            <v>0</v>
          </cell>
          <cell r="AD25">
            <v>0</v>
          </cell>
          <cell r="AE25">
            <v>0</v>
          </cell>
        </row>
        <row r="25">
          <cell r="AI25">
            <v>194</v>
          </cell>
          <cell r="AJ25">
            <v>194</v>
          </cell>
          <cell r="AK25">
            <v>194</v>
          </cell>
          <cell r="AL25">
            <v>29.1</v>
          </cell>
        </row>
        <row r="25">
          <cell r="AV25">
            <v>0</v>
          </cell>
          <cell r="AW25">
            <v>0</v>
          </cell>
          <cell r="AX25">
            <v>0</v>
          </cell>
          <cell r="AY25">
            <v>0</v>
          </cell>
        </row>
        <row r="25">
          <cell r="BH25">
            <v>0</v>
          </cell>
          <cell r="BI25">
            <v>0</v>
          </cell>
          <cell r="BJ25">
            <v>0</v>
          </cell>
          <cell r="BK25">
            <v>0</v>
          </cell>
        </row>
        <row r="25">
          <cell r="BS25">
            <v>476</v>
          </cell>
          <cell r="BT25">
            <v>476</v>
          </cell>
          <cell r="BU25">
            <v>476</v>
          </cell>
          <cell r="BV25">
            <v>38.08</v>
          </cell>
        </row>
        <row r="25">
          <cell r="CB25">
            <v>67.18</v>
          </cell>
          <cell r="CC25">
            <v>0</v>
          </cell>
        </row>
        <row r="25">
          <cell r="CE25">
            <v>67.18</v>
          </cell>
          <cell r="CF25">
            <v>0</v>
          </cell>
        </row>
        <row r="26">
          <cell r="A26">
            <v>8592</v>
          </cell>
          <cell r="B26" t="str">
            <v>张娟娟</v>
          </cell>
        </row>
        <row r="26">
          <cell r="K26">
            <v>0</v>
          </cell>
        </row>
        <row r="26">
          <cell r="R26">
            <v>39.9</v>
          </cell>
          <cell r="S26">
            <v>39.9</v>
          </cell>
          <cell r="T26">
            <v>39.9</v>
          </cell>
          <cell r="U26">
            <v>2.793</v>
          </cell>
        </row>
        <row r="26">
          <cell r="AA26">
            <v>53.4</v>
          </cell>
        </row>
        <row r="26">
          <cell r="AC26">
            <v>53.4</v>
          </cell>
          <cell r="AD26">
            <v>-219.1</v>
          </cell>
          <cell r="AE26">
            <v>5.34</v>
          </cell>
          <cell r="AF26">
            <v>-13.146</v>
          </cell>
          <cell r="AG26">
            <v>272.5</v>
          </cell>
        </row>
        <row r="26">
          <cell r="AJ26">
            <v>0</v>
          </cell>
          <cell r="AK26">
            <v>0</v>
          </cell>
          <cell r="AL26">
            <v>0</v>
          </cell>
        </row>
        <row r="26">
          <cell r="AV26">
            <v>0</v>
          </cell>
          <cell r="AW26">
            <v>0</v>
          </cell>
          <cell r="AX26">
            <v>0</v>
          </cell>
          <cell r="AY26">
            <v>0</v>
          </cell>
        </row>
        <row r="26">
          <cell r="BF26">
            <v>19.9</v>
          </cell>
        </row>
        <row r="26">
          <cell r="BH26">
            <v>19.9</v>
          </cell>
          <cell r="BI26">
            <v>19.9</v>
          </cell>
          <cell r="BJ26">
            <v>19.9</v>
          </cell>
          <cell r="BK26">
            <v>0.995</v>
          </cell>
        </row>
        <row r="26">
          <cell r="BS26">
            <v>216</v>
          </cell>
          <cell r="BT26">
            <v>216</v>
          </cell>
          <cell r="BU26">
            <v>216</v>
          </cell>
          <cell r="BV26">
            <v>17.28</v>
          </cell>
        </row>
        <row r="26">
          <cell r="CB26">
            <v>26.408</v>
          </cell>
          <cell r="CC26">
            <v>-13.146</v>
          </cell>
        </row>
        <row r="26">
          <cell r="CE26">
            <v>26.408</v>
          </cell>
          <cell r="CF26">
            <v>-13.146</v>
          </cell>
        </row>
        <row r="27">
          <cell r="A27">
            <v>11117</v>
          </cell>
          <cell r="B27" t="str">
            <v>毛茜</v>
          </cell>
        </row>
        <row r="27">
          <cell r="K27">
            <v>0</v>
          </cell>
        </row>
        <row r="27">
          <cell r="S27">
            <v>0</v>
          </cell>
          <cell r="T27">
            <v>0</v>
          </cell>
          <cell r="U27">
            <v>0</v>
          </cell>
        </row>
        <row r="27">
          <cell r="AC27">
            <v>0</v>
          </cell>
          <cell r="AD27">
            <v>-545</v>
          </cell>
          <cell r="AE27">
            <v>0</v>
          </cell>
          <cell r="AF27">
            <v>-32.7</v>
          </cell>
          <cell r="AG27">
            <v>545</v>
          </cell>
        </row>
        <row r="27">
          <cell r="AJ27">
            <v>0</v>
          </cell>
          <cell r="AK27">
            <v>0</v>
          </cell>
          <cell r="AL27">
            <v>0</v>
          </cell>
        </row>
        <row r="27">
          <cell r="AT27">
            <v>1</v>
          </cell>
        </row>
        <row r="27">
          <cell r="AV27">
            <v>1</v>
          </cell>
          <cell r="AW27">
            <v>1</v>
          </cell>
          <cell r="AX27">
            <v>1</v>
          </cell>
          <cell r="AY27">
            <v>0.5</v>
          </cell>
        </row>
        <row r="27">
          <cell r="BH27">
            <v>0</v>
          </cell>
          <cell r="BI27">
            <v>0</v>
          </cell>
          <cell r="BJ27">
            <v>0</v>
          </cell>
          <cell r="BK27">
            <v>0</v>
          </cell>
        </row>
        <row r="27">
          <cell r="BT27">
            <v>0</v>
          </cell>
          <cell r="BU27">
            <v>0</v>
          </cell>
          <cell r="BV27">
            <v>0</v>
          </cell>
        </row>
        <row r="27">
          <cell r="CB27">
            <v>0.5</v>
          </cell>
          <cell r="CC27">
            <v>-32.7</v>
          </cell>
        </row>
        <row r="27">
          <cell r="CE27">
            <v>0.5</v>
          </cell>
          <cell r="CF27">
            <v>-32.7</v>
          </cell>
        </row>
        <row r="28">
          <cell r="A28">
            <v>4449</v>
          </cell>
          <cell r="B28" t="str">
            <v>秦睿熹
</v>
          </cell>
        </row>
        <row r="28">
          <cell r="K28">
            <v>0</v>
          </cell>
        </row>
        <row r="28">
          <cell r="S28">
            <v>0</v>
          </cell>
          <cell r="T28">
            <v>0</v>
          </cell>
          <cell r="U28">
            <v>0</v>
          </cell>
        </row>
        <row r="28">
          <cell r="AC28">
            <v>0</v>
          </cell>
          <cell r="AD28">
            <v>-272.5</v>
          </cell>
          <cell r="AE28">
            <v>0</v>
          </cell>
          <cell r="AF28">
            <v>-16.35</v>
          </cell>
          <cell r="AG28">
            <v>272.5</v>
          </cell>
        </row>
        <row r="28">
          <cell r="AJ28">
            <v>0</v>
          </cell>
          <cell r="AK28">
            <v>0</v>
          </cell>
          <cell r="AL28">
            <v>0</v>
          </cell>
        </row>
        <row r="28">
          <cell r="AV28">
            <v>0</v>
          </cell>
          <cell r="AW28">
            <v>0</v>
          </cell>
          <cell r="AX28">
            <v>0</v>
          </cell>
          <cell r="AY28">
            <v>0</v>
          </cell>
        </row>
        <row r="28">
          <cell r="BH28">
            <v>0</v>
          </cell>
          <cell r="BI28">
            <v>0</v>
          </cell>
          <cell r="BJ28">
            <v>0</v>
          </cell>
          <cell r="BK28">
            <v>0</v>
          </cell>
        </row>
        <row r="28">
          <cell r="BT28">
            <v>0</v>
          </cell>
          <cell r="BU28">
            <v>0</v>
          </cell>
          <cell r="BV28">
            <v>0</v>
          </cell>
        </row>
        <row r="28">
          <cell r="CB28">
            <v>0</v>
          </cell>
          <cell r="CC28">
            <v>-16.35</v>
          </cell>
        </row>
        <row r="28">
          <cell r="CE28">
            <v>0</v>
          </cell>
          <cell r="CF28">
            <v>-16.35</v>
          </cell>
        </row>
        <row r="29">
          <cell r="A29">
            <v>990324</v>
          </cell>
          <cell r="B29" t="str">
            <v>岳果医生</v>
          </cell>
        </row>
        <row r="29">
          <cell r="K29">
            <v>0</v>
          </cell>
        </row>
        <row r="29">
          <cell r="S29">
            <v>0</v>
          </cell>
          <cell r="T29">
            <v>0</v>
          </cell>
          <cell r="U29">
            <v>0</v>
          </cell>
        </row>
        <row r="29">
          <cell r="AC29">
            <v>0</v>
          </cell>
          <cell r="AD29">
            <v>0</v>
          </cell>
          <cell r="AE29">
            <v>0</v>
          </cell>
        </row>
        <row r="29">
          <cell r="AJ29">
            <v>0</v>
          </cell>
          <cell r="AK29">
            <v>0</v>
          </cell>
          <cell r="AL29">
            <v>0</v>
          </cell>
        </row>
        <row r="29">
          <cell r="AV29">
            <v>0</v>
          </cell>
          <cell r="AW29">
            <v>0</v>
          </cell>
          <cell r="AX29">
            <v>0</v>
          </cell>
          <cell r="AY29">
            <v>0</v>
          </cell>
        </row>
        <row r="29">
          <cell r="BH29">
            <v>0</v>
          </cell>
          <cell r="BI29">
            <v>0</v>
          </cell>
          <cell r="BJ29">
            <v>0</v>
          </cell>
          <cell r="BK29">
            <v>0</v>
          </cell>
        </row>
        <row r="29">
          <cell r="BT29">
            <v>0</v>
          </cell>
          <cell r="BU29">
            <v>0</v>
          </cell>
          <cell r="BV29">
            <v>0</v>
          </cell>
        </row>
        <row r="29">
          <cell r="CB29">
            <v>0</v>
          </cell>
          <cell r="CC29">
            <v>0</v>
          </cell>
        </row>
        <row r="29">
          <cell r="CE29">
            <v>0</v>
          </cell>
          <cell r="CF29">
            <v>0</v>
          </cell>
        </row>
        <row r="30">
          <cell r="A30">
            <v>990222</v>
          </cell>
          <cell r="B30" t="str">
            <v>陈建杉医生</v>
          </cell>
        </row>
        <row r="30">
          <cell r="K30">
            <v>0</v>
          </cell>
        </row>
        <row r="30">
          <cell r="S30">
            <v>0</v>
          </cell>
          <cell r="T30">
            <v>0</v>
          </cell>
          <cell r="U30">
            <v>0</v>
          </cell>
        </row>
        <row r="30">
          <cell r="AC30">
            <v>0</v>
          </cell>
          <cell r="AD30">
            <v>0</v>
          </cell>
          <cell r="AE30">
            <v>0</v>
          </cell>
        </row>
        <row r="30">
          <cell r="AJ30">
            <v>0</v>
          </cell>
          <cell r="AK30">
            <v>0</v>
          </cell>
          <cell r="AL30">
            <v>0</v>
          </cell>
        </row>
        <row r="30">
          <cell r="AV30">
            <v>0</v>
          </cell>
          <cell r="AW30">
            <v>0</v>
          </cell>
          <cell r="AX30">
            <v>0</v>
          </cell>
          <cell r="AY30">
            <v>0</v>
          </cell>
        </row>
        <row r="30">
          <cell r="BH30">
            <v>0</v>
          </cell>
          <cell r="BI30">
            <v>0</v>
          </cell>
          <cell r="BJ30">
            <v>0</v>
          </cell>
          <cell r="BK30">
            <v>0</v>
          </cell>
        </row>
        <row r="30">
          <cell r="BT30">
            <v>0</v>
          </cell>
          <cell r="BU30">
            <v>0</v>
          </cell>
          <cell r="BV30">
            <v>0</v>
          </cell>
        </row>
        <row r="30">
          <cell r="CB30">
            <v>0</v>
          </cell>
          <cell r="CC30">
            <v>0</v>
          </cell>
        </row>
        <row r="30">
          <cell r="CE30">
            <v>0</v>
          </cell>
          <cell r="CF30">
            <v>0</v>
          </cell>
        </row>
        <row r="31">
          <cell r="A31">
            <v>5880</v>
          </cell>
          <cell r="B31" t="str">
            <v>李静</v>
          </cell>
        </row>
        <row r="31">
          <cell r="E31">
            <v>2</v>
          </cell>
        </row>
        <row r="31">
          <cell r="G31">
            <v>2</v>
          </cell>
        </row>
        <row r="31">
          <cell r="K31">
            <v>40</v>
          </cell>
        </row>
        <row r="31">
          <cell r="R31">
            <v>2309.9</v>
          </cell>
        </row>
        <row r="31">
          <cell r="U31">
            <v>161.693</v>
          </cell>
        </row>
        <row r="31">
          <cell r="AA31">
            <v>1141.39</v>
          </cell>
        </row>
        <row r="31">
          <cell r="AC31">
            <v>1141.39</v>
          </cell>
          <cell r="AD31">
            <v>596.39</v>
          </cell>
          <cell r="AE31">
            <v>114.139</v>
          </cell>
        </row>
        <row r="31">
          <cell r="AG31">
            <v>545</v>
          </cell>
        </row>
        <row r="31">
          <cell r="AI31">
            <v>374</v>
          </cell>
          <cell r="AJ31">
            <v>374</v>
          </cell>
          <cell r="AK31">
            <v>374</v>
          </cell>
          <cell r="AL31">
            <v>56.1</v>
          </cell>
        </row>
        <row r="31">
          <cell r="AS31">
            <v>1</v>
          </cell>
        </row>
        <row r="31">
          <cell r="AU31">
            <v>1</v>
          </cell>
          <cell r="AV31">
            <v>2</v>
          </cell>
          <cell r="AW31">
            <v>2</v>
          </cell>
          <cell r="AX31">
            <v>2</v>
          </cell>
          <cell r="AY31">
            <v>3</v>
          </cell>
        </row>
        <row r="31">
          <cell r="BF31">
            <v>100.6</v>
          </cell>
        </row>
        <row r="31">
          <cell r="BH31">
            <v>100.6</v>
          </cell>
          <cell r="BI31">
            <v>100.6</v>
          </cell>
          <cell r="BJ31">
            <v>100.6</v>
          </cell>
          <cell r="BK31">
            <v>5.03</v>
          </cell>
        </row>
        <row r="31">
          <cell r="BS31">
            <v>4264.27</v>
          </cell>
          <cell r="BT31">
            <v>4264.27</v>
          </cell>
          <cell r="BU31">
            <v>4264.27</v>
          </cell>
          <cell r="BV31">
            <v>341.1416</v>
          </cell>
        </row>
        <row r="31">
          <cell r="CB31">
            <v>721.1036</v>
          </cell>
          <cell r="CC31">
            <v>0</v>
          </cell>
        </row>
        <row r="31">
          <cell r="CE31">
            <v>721.1036</v>
          </cell>
          <cell r="CF31">
            <v>0</v>
          </cell>
        </row>
        <row r="32">
          <cell r="A32">
            <v>1</v>
          </cell>
          <cell r="B32">
            <v>1</v>
          </cell>
          <cell r="C32">
            <v>1</v>
          </cell>
          <cell r="D32">
            <v>1</v>
          </cell>
          <cell r="E32">
            <v>1</v>
          </cell>
          <cell r="F32">
            <v>1</v>
          </cell>
          <cell r="G32">
            <v>1</v>
          </cell>
          <cell r="H32">
            <v>1</v>
          </cell>
          <cell r="I32">
            <v>1</v>
          </cell>
          <cell r="J32">
            <v>1</v>
          </cell>
          <cell r="K32">
            <v>1</v>
          </cell>
          <cell r="L32">
            <v>1</v>
          </cell>
          <cell r="M32">
            <v>1</v>
          </cell>
          <cell r="N32">
            <v>1</v>
          </cell>
          <cell r="O32">
            <v>1</v>
          </cell>
          <cell r="P32">
            <v>1</v>
          </cell>
          <cell r="Q32">
            <v>1</v>
          </cell>
          <cell r="R32">
            <v>1</v>
          </cell>
          <cell r="S32">
            <v>1</v>
          </cell>
          <cell r="T32">
            <v>1</v>
          </cell>
          <cell r="U32">
            <v>1</v>
          </cell>
          <cell r="V32">
            <v>1</v>
          </cell>
          <cell r="W32">
            <v>1</v>
          </cell>
          <cell r="X32">
            <v>1</v>
          </cell>
          <cell r="Y32">
            <v>1</v>
          </cell>
          <cell r="Z32">
            <v>1</v>
          </cell>
          <cell r="AA32">
            <v>1</v>
          </cell>
          <cell r="AB32">
            <v>1</v>
          </cell>
          <cell r="AC32">
            <v>1</v>
          </cell>
          <cell r="AD32">
            <v>1</v>
          </cell>
          <cell r="AE32">
            <v>1</v>
          </cell>
          <cell r="AF32">
            <v>1</v>
          </cell>
          <cell r="AG32">
            <v>1</v>
          </cell>
          <cell r="AH32">
            <v>1</v>
          </cell>
          <cell r="AI32">
            <v>1</v>
          </cell>
          <cell r="AJ32">
            <v>1</v>
          </cell>
          <cell r="AK32">
            <v>1</v>
          </cell>
          <cell r="AL32">
            <v>1</v>
          </cell>
          <cell r="AM32">
            <v>1</v>
          </cell>
          <cell r="AN32">
            <v>1</v>
          </cell>
          <cell r="AO32">
            <v>1</v>
          </cell>
          <cell r="AP32">
            <v>1</v>
          </cell>
          <cell r="AQ32">
            <v>1</v>
          </cell>
          <cell r="AR32">
            <v>1</v>
          </cell>
          <cell r="AS32">
            <v>1</v>
          </cell>
          <cell r="AT32">
            <v>1</v>
          </cell>
          <cell r="AU32">
            <v>1</v>
          </cell>
          <cell r="AV32">
            <v>1</v>
          </cell>
          <cell r="AW32">
            <v>1</v>
          </cell>
          <cell r="AX32">
            <v>1</v>
          </cell>
          <cell r="AY32">
            <v>1</v>
          </cell>
          <cell r="AZ32">
            <v>1</v>
          </cell>
          <cell r="BA32">
            <v>1</v>
          </cell>
          <cell r="BB32">
            <v>1</v>
          </cell>
          <cell r="BC32">
            <v>1</v>
          </cell>
          <cell r="BD32">
            <v>1</v>
          </cell>
          <cell r="BE32">
            <v>1</v>
          </cell>
          <cell r="BF32">
            <v>1</v>
          </cell>
          <cell r="BG32">
            <v>1</v>
          </cell>
          <cell r="BH32">
            <v>1</v>
          </cell>
          <cell r="BI32">
            <v>1</v>
          </cell>
          <cell r="BJ32">
            <v>1</v>
          </cell>
          <cell r="BK32">
            <v>1</v>
          </cell>
          <cell r="BL32">
            <v>1</v>
          </cell>
          <cell r="BM32">
            <v>1</v>
          </cell>
          <cell r="BN32">
            <v>1</v>
          </cell>
          <cell r="BO32">
            <v>1</v>
          </cell>
          <cell r="BP32">
            <v>1</v>
          </cell>
          <cell r="BQ32">
            <v>1</v>
          </cell>
          <cell r="BR32">
            <v>1</v>
          </cell>
          <cell r="BS32">
            <v>1</v>
          </cell>
          <cell r="BT32">
            <v>1</v>
          </cell>
          <cell r="BU32">
            <v>1</v>
          </cell>
          <cell r="BV32">
            <v>1</v>
          </cell>
          <cell r="BW32">
            <v>1</v>
          </cell>
          <cell r="BX32">
            <v>1</v>
          </cell>
          <cell r="BY32">
            <v>1</v>
          </cell>
          <cell r="BZ32">
            <v>1</v>
          </cell>
          <cell r="CA32">
            <v>1</v>
          </cell>
          <cell r="CB32">
            <v>1</v>
          </cell>
          <cell r="CC32">
            <v>1</v>
          </cell>
          <cell r="CD32">
            <v>1</v>
          </cell>
          <cell r="CE32">
            <v>30862.66739867</v>
          </cell>
          <cell r="CF32">
            <v>-2689.56570390157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N336"/>
  <sheetViews>
    <sheetView tabSelected="1" workbookViewId="0">
      <pane xSplit="5" ySplit="2" topLeftCell="F76" activePane="bottomRight" state="frozen"/>
      <selection/>
      <selection pane="topRight"/>
      <selection pane="bottomLeft"/>
      <selection pane="bottomRight" activeCell="I327" sqref="I327"/>
    </sheetView>
  </sheetViews>
  <sheetFormatPr defaultColWidth="9" defaultRowHeight="13.5"/>
  <cols>
    <col min="1" max="1" width="7.375" style="2" customWidth="1"/>
    <col min="2" max="2" width="9" style="3"/>
    <col min="3" max="3" width="5.375" style="3" customWidth="1"/>
    <col min="4" max="4" width="7.125" style="4" customWidth="1"/>
    <col min="5" max="5" width="7.5" style="4" customWidth="1"/>
    <col min="6" max="6" width="14" style="3" customWidth="1"/>
    <col min="7" max="7" width="11.625" customWidth="1"/>
    <col min="8" max="8" width="13" customWidth="1"/>
    <col min="9" max="9" width="15.5" customWidth="1"/>
    <col min="10" max="10" width="15.125" customWidth="1"/>
    <col min="11" max="11" width="12.875" customWidth="1"/>
    <col min="12" max="12" width="15.25" customWidth="1"/>
    <col min="13" max="13" width="11.25" customWidth="1"/>
    <col min="14" max="14" width="13.375" customWidth="1"/>
  </cols>
  <sheetData>
    <row r="1" ht="15.75" spans="1:14">
      <c r="A1" s="5" t="s">
        <v>0</v>
      </c>
      <c r="B1" s="6"/>
      <c r="C1" s="6"/>
      <c r="D1" s="7"/>
      <c r="E1" s="7"/>
      <c r="F1" s="8"/>
      <c r="G1" s="9"/>
      <c r="H1" s="9"/>
      <c r="I1" s="9"/>
      <c r="J1" s="9"/>
      <c r="K1" s="23"/>
      <c r="L1" s="23"/>
      <c r="M1" s="23"/>
      <c r="N1" s="24"/>
    </row>
    <row r="2" ht="22.5" spans="1:14">
      <c r="A2" s="10" t="s">
        <v>1</v>
      </c>
      <c r="B2" s="10" t="s">
        <v>2</v>
      </c>
      <c r="C2" s="10" t="s">
        <v>3</v>
      </c>
      <c r="D2" s="11" t="s">
        <v>4</v>
      </c>
      <c r="E2" s="12" t="s">
        <v>5</v>
      </c>
      <c r="F2" s="13" t="s">
        <v>6</v>
      </c>
      <c r="G2" s="14" t="s">
        <v>7</v>
      </c>
      <c r="H2" s="14" t="s">
        <v>8</v>
      </c>
      <c r="I2" s="14" t="s">
        <v>9</v>
      </c>
      <c r="J2" s="14" t="s">
        <v>10</v>
      </c>
      <c r="K2" s="25" t="s">
        <v>11</v>
      </c>
      <c r="L2" s="25" t="s">
        <v>12</v>
      </c>
      <c r="M2" s="25" t="s">
        <v>13</v>
      </c>
      <c r="N2" s="24" t="s">
        <v>14</v>
      </c>
    </row>
    <row r="3" s="1" customFormat="1" hidden="1" spans="1:14">
      <c r="A3" s="15">
        <v>4549</v>
      </c>
      <c r="B3" s="15" t="s">
        <v>15</v>
      </c>
      <c r="C3" s="15">
        <v>745</v>
      </c>
      <c r="D3" s="16" t="s">
        <v>16</v>
      </c>
      <c r="E3" s="16" t="s">
        <v>17</v>
      </c>
      <c r="F3" s="15"/>
      <c r="G3" s="17"/>
      <c r="H3" s="17">
        <v>0</v>
      </c>
      <c r="I3" s="17"/>
      <c r="J3" s="17"/>
      <c r="K3" s="17"/>
      <c r="L3" s="17"/>
      <c r="M3" s="17"/>
      <c r="N3" s="17"/>
    </row>
    <row r="4" hidden="1" spans="1:14">
      <c r="A4" s="15">
        <v>4302</v>
      </c>
      <c r="B4" s="15" t="s">
        <v>18</v>
      </c>
      <c r="C4" s="15">
        <v>311</v>
      </c>
      <c r="D4" s="16" t="s">
        <v>19</v>
      </c>
      <c r="E4" s="16" t="s">
        <v>17</v>
      </c>
      <c r="F4" s="15"/>
      <c r="G4" s="18"/>
      <c r="H4" s="18">
        <v>-149.2</v>
      </c>
      <c r="I4" s="18"/>
      <c r="J4" s="18"/>
      <c r="K4" s="18"/>
      <c r="L4" s="18"/>
      <c r="M4" s="18"/>
      <c r="N4" s="18"/>
    </row>
    <row r="5" hidden="1" spans="1:14">
      <c r="A5" s="15">
        <v>4093</v>
      </c>
      <c r="B5" s="15" t="s">
        <v>20</v>
      </c>
      <c r="C5" s="15">
        <v>311</v>
      </c>
      <c r="D5" s="16" t="s">
        <v>19</v>
      </c>
      <c r="E5" s="16" t="s">
        <v>17</v>
      </c>
      <c r="F5" s="15"/>
      <c r="G5" s="18"/>
      <c r="H5" s="18">
        <v>-132.7</v>
      </c>
      <c r="I5" s="18"/>
      <c r="J5" s="18"/>
      <c r="K5" s="18"/>
      <c r="L5" s="18"/>
      <c r="M5" s="18"/>
      <c r="N5" s="18"/>
    </row>
    <row r="6" hidden="1" spans="1:14">
      <c r="A6" s="15">
        <v>10586</v>
      </c>
      <c r="B6" s="15" t="s">
        <v>21</v>
      </c>
      <c r="C6" s="15">
        <v>339</v>
      </c>
      <c r="D6" s="16" t="s">
        <v>22</v>
      </c>
      <c r="E6" s="16" t="s">
        <v>17</v>
      </c>
      <c r="F6" s="15">
        <v>-100</v>
      </c>
      <c r="G6" s="18"/>
      <c r="H6" s="18">
        <v>-83.2</v>
      </c>
      <c r="I6" s="18"/>
      <c r="J6" s="18"/>
      <c r="K6" s="18"/>
      <c r="L6" s="18"/>
      <c r="M6" s="18"/>
      <c r="N6" s="18"/>
    </row>
    <row r="7" hidden="1" spans="1:14">
      <c r="A7" s="15">
        <v>11394</v>
      </c>
      <c r="B7" s="15" t="s">
        <v>23</v>
      </c>
      <c r="C7" s="15">
        <v>339</v>
      </c>
      <c r="D7" s="16" t="s">
        <v>22</v>
      </c>
      <c r="E7" s="16" t="s">
        <v>17</v>
      </c>
      <c r="F7" s="15">
        <v>-100</v>
      </c>
      <c r="G7" s="18"/>
      <c r="H7" s="18">
        <v>-20.6</v>
      </c>
      <c r="I7" s="18"/>
      <c r="J7" s="18"/>
      <c r="K7" s="18"/>
      <c r="L7" s="18"/>
      <c r="M7" s="18"/>
      <c r="N7" s="18"/>
    </row>
    <row r="8" hidden="1" spans="1:14">
      <c r="A8" s="15">
        <v>11324</v>
      </c>
      <c r="B8" s="15" t="s">
        <v>24</v>
      </c>
      <c r="C8" s="15">
        <v>339</v>
      </c>
      <c r="D8" s="16" t="s">
        <v>22</v>
      </c>
      <c r="E8" s="16" t="s">
        <v>17</v>
      </c>
      <c r="F8" s="15">
        <v>-50</v>
      </c>
      <c r="G8" s="18"/>
      <c r="H8" s="18">
        <v>-45</v>
      </c>
      <c r="I8" s="18"/>
      <c r="J8" s="18"/>
      <c r="K8" s="18"/>
      <c r="L8" s="18"/>
      <c r="M8" s="18"/>
      <c r="N8" s="18"/>
    </row>
    <row r="9" hidden="1" spans="1:14">
      <c r="A9" s="19">
        <v>997727</v>
      </c>
      <c r="B9" s="19" t="s">
        <v>25</v>
      </c>
      <c r="C9" s="15">
        <v>339</v>
      </c>
      <c r="D9" s="20" t="s">
        <v>22</v>
      </c>
      <c r="E9" s="16" t="s">
        <v>17</v>
      </c>
      <c r="F9" s="19">
        <v>-100</v>
      </c>
      <c r="G9" s="18"/>
      <c r="H9" s="18">
        <v>-17.2</v>
      </c>
      <c r="I9" s="18"/>
      <c r="J9" s="18"/>
      <c r="K9" s="18"/>
      <c r="L9" s="18"/>
      <c r="M9" s="18"/>
      <c r="N9" s="18"/>
    </row>
    <row r="10" hidden="1" spans="1:14">
      <c r="A10" s="15">
        <v>4301</v>
      </c>
      <c r="B10" s="15" t="s">
        <v>26</v>
      </c>
      <c r="C10" s="15">
        <v>343</v>
      </c>
      <c r="D10" s="16" t="s">
        <v>27</v>
      </c>
      <c r="E10" s="16" t="s">
        <v>17</v>
      </c>
      <c r="F10" s="15"/>
      <c r="G10" s="18"/>
      <c r="H10" s="18">
        <v>0</v>
      </c>
      <c r="I10" s="18"/>
      <c r="J10" s="18"/>
      <c r="K10" s="18"/>
      <c r="L10" s="18"/>
      <c r="M10" s="18"/>
      <c r="N10" s="18"/>
    </row>
    <row r="11" hidden="1" spans="1:14">
      <c r="A11" s="15">
        <v>8035</v>
      </c>
      <c r="B11" s="15" t="s">
        <v>28</v>
      </c>
      <c r="C11" s="15">
        <v>343</v>
      </c>
      <c r="D11" s="16" t="s">
        <v>27</v>
      </c>
      <c r="E11" s="16" t="s">
        <v>17</v>
      </c>
      <c r="F11" s="15">
        <v>-100</v>
      </c>
      <c r="G11" s="18"/>
      <c r="H11" s="18">
        <v>-297.1</v>
      </c>
      <c r="I11" s="18"/>
      <c r="J11" s="18"/>
      <c r="K11" s="18"/>
      <c r="L11" s="18"/>
      <c r="M11" s="18"/>
      <c r="N11" s="18"/>
    </row>
    <row r="12" hidden="1" spans="1:14">
      <c r="A12" s="15">
        <v>10191</v>
      </c>
      <c r="B12" s="15" t="s">
        <v>29</v>
      </c>
      <c r="C12" s="15">
        <v>343</v>
      </c>
      <c r="D12" s="16" t="s">
        <v>27</v>
      </c>
      <c r="E12" s="16" t="s">
        <v>17</v>
      </c>
      <c r="F12" s="15">
        <v>-100</v>
      </c>
      <c r="G12" s="18"/>
      <c r="H12" s="18">
        <v>-207.5</v>
      </c>
      <c r="I12" s="18"/>
      <c r="J12" s="18"/>
      <c r="K12" s="18"/>
      <c r="L12" s="18"/>
      <c r="M12" s="18"/>
      <c r="N12" s="18"/>
    </row>
    <row r="13" hidden="1" spans="1:14">
      <c r="A13" s="15">
        <v>10932</v>
      </c>
      <c r="B13" s="15" t="s">
        <v>30</v>
      </c>
      <c r="C13" s="15">
        <v>343</v>
      </c>
      <c r="D13" s="16" t="s">
        <v>27</v>
      </c>
      <c r="E13" s="16" t="s">
        <v>17</v>
      </c>
      <c r="F13" s="15">
        <v>-100</v>
      </c>
      <c r="G13" s="18"/>
      <c r="H13" s="18">
        <v>-135.9</v>
      </c>
      <c r="I13" s="18"/>
      <c r="J13" s="18"/>
      <c r="K13" s="18"/>
      <c r="L13" s="18"/>
      <c r="M13" s="18"/>
      <c r="N13" s="18"/>
    </row>
    <row r="14" hidden="1" spans="1:14">
      <c r="A14" s="15">
        <v>7583</v>
      </c>
      <c r="B14" s="15" t="s">
        <v>31</v>
      </c>
      <c r="C14" s="15">
        <v>343</v>
      </c>
      <c r="D14" s="16" t="s">
        <v>27</v>
      </c>
      <c r="E14" s="16" t="s">
        <v>17</v>
      </c>
      <c r="F14" s="15"/>
      <c r="G14" s="18"/>
      <c r="H14" s="18">
        <v>0</v>
      </c>
      <c r="I14" s="18"/>
      <c r="J14" s="18"/>
      <c r="K14" s="18"/>
      <c r="L14" s="18"/>
      <c r="M14" s="18"/>
      <c r="N14" s="18"/>
    </row>
    <row r="15" hidden="1" spans="1:14">
      <c r="A15" s="21">
        <v>997367</v>
      </c>
      <c r="B15" s="21" t="s">
        <v>32</v>
      </c>
      <c r="C15" s="15">
        <v>343</v>
      </c>
      <c r="D15" s="22" t="s">
        <v>27</v>
      </c>
      <c r="E15" s="16" t="s">
        <v>17</v>
      </c>
      <c r="F15" s="21">
        <v>-100</v>
      </c>
      <c r="G15" s="18"/>
      <c r="H15" s="18">
        <v>-334.2</v>
      </c>
      <c r="I15" s="18"/>
      <c r="J15" s="18"/>
      <c r="K15" s="18"/>
      <c r="L15" s="18"/>
      <c r="M15" s="18"/>
      <c r="N15" s="18"/>
    </row>
    <row r="16" hidden="1" spans="1:14">
      <c r="A16" s="15">
        <v>9840</v>
      </c>
      <c r="B16" s="15" t="s">
        <v>33</v>
      </c>
      <c r="C16" s="15">
        <v>347</v>
      </c>
      <c r="D16" s="16" t="s">
        <v>34</v>
      </c>
      <c r="E16" s="16" t="s">
        <v>17</v>
      </c>
      <c r="F16" s="15"/>
      <c r="G16" s="18"/>
      <c r="H16" s="18">
        <v>-22.6</v>
      </c>
      <c r="I16" s="18"/>
      <c r="J16" s="18"/>
      <c r="K16" s="18"/>
      <c r="L16" s="18"/>
      <c r="M16" s="18"/>
      <c r="N16" s="18"/>
    </row>
    <row r="17" hidden="1" spans="1:14">
      <c r="A17" s="19">
        <v>10997</v>
      </c>
      <c r="B17" s="19" t="s">
        <v>35</v>
      </c>
      <c r="C17" s="15">
        <v>347</v>
      </c>
      <c r="D17" s="20" t="s">
        <v>34</v>
      </c>
      <c r="E17" s="16" t="s">
        <v>17</v>
      </c>
      <c r="F17" s="19">
        <v>-100</v>
      </c>
      <c r="G17" s="18"/>
      <c r="H17" s="18">
        <v>-82.9</v>
      </c>
      <c r="I17" s="18"/>
      <c r="J17" s="18"/>
      <c r="K17" s="18"/>
      <c r="L17" s="18"/>
      <c r="M17" s="18"/>
      <c r="N17" s="18"/>
    </row>
    <row r="18" hidden="1" spans="1:14">
      <c r="A18" s="15">
        <v>6306</v>
      </c>
      <c r="B18" s="15" t="s">
        <v>36</v>
      </c>
      <c r="C18" s="15">
        <v>347</v>
      </c>
      <c r="D18" s="16" t="s">
        <v>34</v>
      </c>
      <c r="E18" s="16" t="s">
        <v>17</v>
      </c>
      <c r="F18" s="15"/>
      <c r="G18" s="18"/>
      <c r="H18" s="18">
        <v>-48.1</v>
      </c>
      <c r="I18" s="18"/>
      <c r="J18" s="18"/>
      <c r="K18" s="18"/>
      <c r="L18" s="18"/>
      <c r="M18" s="18"/>
      <c r="N18" s="18"/>
    </row>
    <row r="19" hidden="1" spans="1:14">
      <c r="A19" s="15">
        <v>6814</v>
      </c>
      <c r="B19" s="15" t="s">
        <v>37</v>
      </c>
      <c r="C19" s="15">
        <v>357</v>
      </c>
      <c r="D19" s="16" t="s">
        <v>38</v>
      </c>
      <c r="E19" s="16" t="s">
        <v>17</v>
      </c>
      <c r="F19" s="15"/>
      <c r="G19" s="18"/>
      <c r="H19" s="18">
        <v>0</v>
      </c>
      <c r="I19" s="18"/>
      <c r="J19" s="18"/>
      <c r="K19" s="18"/>
      <c r="L19" s="18"/>
      <c r="M19" s="18"/>
      <c r="N19" s="18"/>
    </row>
    <row r="20" hidden="1" spans="1:14">
      <c r="A20" s="15">
        <v>6989</v>
      </c>
      <c r="B20" s="15" t="s">
        <v>39</v>
      </c>
      <c r="C20" s="15">
        <v>357</v>
      </c>
      <c r="D20" s="16" t="s">
        <v>38</v>
      </c>
      <c r="E20" s="16" t="s">
        <v>17</v>
      </c>
      <c r="F20" s="15">
        <v>-100</v>
      </c>
      <c r="G20" s="18"/>
      <c r="H20" s="18">
        <v>-81.5</v>
      </c>
      <c r="I20" s="18"/>
      <c r="J20" s="18"/>
      <c r="K20" s="18"/>
      <c r="L20" s="18"/>
      <c r="M20" s="18"/>
      <c r="N20" s="18"/>
    </row>
    <row r="21" hidden="1" spans="1:14">
      <c r="A21" s="15">
        <v>11453</v>
      </c>
      <c r="B21" s="15" t="s">
        <v>40</v>
      </c>
      <c r="C21" s="15">
        <v>357</v>
      </c>
      <c r="D21" s="16" t="s">
        <v>38</v>
      </c>
      <c r="E21" s="16" t="s">
        <v>17</v>
      </c>
      <c r="F21" s="15"/>
      <c r="G21" s="18"/>
      <c r="H21" s="18">
        <v>-53.4</v>
      </c>
      <c r="I21" s="18"/>
      <c r="J21" s="18"/>
      <c r="K21" s="18"/>
      <c r="L21" s="18"/>
      <c r="M21" s="18"/>
      <c r="N21" s="18"/>
    </row>
    <row r="22" hidden="1" spans="1:14">
      <c r="A22" s="15">
        <v>11334</v>
      </c>
      <c r="B22" s="15" t="s">
        <v>41</v>
      </c>
      <c r="C22" s="15">
        <v>357</v>
      </c>
      <c r="D22" s="16" t="s">
        <v>38</v>
      </c>
      <c r="E22" s="16" t="s">
        <v>17</v>
      </c>
      <c r="F22" s="15"/>
      <c r="G22" s="18"/>
      <c r="H22" s="18">
        <v>0</v>
      </c>
      <c r="I22" s="18"/>
      <c r="J22" s="18"/>
      <c r="K22" s="18"/>
      <c r="L22" s="18"/>
      <c r="M22" s="18"/>
      <c r="N22" s="18"/>
    </row>
    <row r="23" hidden="1" spans="1:14">
      <c r="A23" s="15">
        <v>10860</v>
      </c>
      <c r="B23" s="15" t="s">
        <v>42</v>
      </c>
      <c r="C23" s="15">
        <v>359</v>
      </c>
      <c r="D23" s="16" t="s">
        <v>43</v>
      </c>
      <c r="E23" s="16" t="s">
        <v>17</v>
      </c>
      <c r="F23" s="15">
        <v>-50</v>
      </c>
      <c r="G23" s="18"/>
      <c r="H23" s="18">
        <v>-87.2</v>
      </c>
      <c r="I23" s="18"/>
      <c r="J23" s="18"/>
      <c r="K23" s="18"/>
      <c r="L23" s="18"/>
      <c r="M23" s="18"/>
      <c r="N23" s="18"/>
    </row>
    <row r="24" hidden="1" spans="1:14">
      <c r="A24" s="15">
        <v>10904</v>
      </c>
      <c r="B24" s="15" t="s">
        <v>44</v>
      </c>
      <c r="C24" s="15">
        <v>359</v>
      </c>
      <c r="D24" s="16" t="s">
        <v>43</v>
      </c>
      <c r="E24" s="16" t="s">
        <v>17</v>
      </c>
      <c r="F24" s="15">
        <v>-100</v>
      </c>
      <c r="G24" s="18"/>
      <c r="H24" s="18">
        <v>-105.9</v>
      </c>
      <c r="I24" s="18"/>
      <c r="J24" s="18"/>
      <c r="K24" s="18"/>
      <c r="L24" s="18"/>
      <c r="M24" s="18"/>
      <c r="N24" s="18"/>
    </row>
    <row r="25" hidden="1" spans="1:14">
      <c r="A25" s="15">
        <v>10463</v>
      </c>
      <c r="B25" s="15" t="s">
        <v>45</v>
      </c>
      <c r="C25" s="15">
        <v>359</v>
      </c>
      <c r="D25" s="16" t="s">
        <v>43</v>
      </c>
      <c r="E25" s="16" t="s">
        <v>17</v>
      </c>
      <c r="F25" s="15">
        <v>-100</v>
      </c>
      <c r="G25" s="18"/>
      <c r="H25" s="18">
        <v>-97.3</v>
      </c>
      <c r="I25" s="18"/>
      <c r="J25" s="18"/>
      <c r="K25" s="18"/>
      <c r="L25" s="18"/>
      <c r="M25" s="18"/>
      <c r="N25" s="18"/>
    </row>
    <row r="26" hidden="1" spans="1:14">
      <c r="A26" s="15">
        <v>5623</v>
      </c>
      <c r="B26" s="15" t="s">
        <v>46</v>
      </c>
      <c r="C26" s="15">
        <v>359</v>
      </c>
      <c r="D26" s="16" t="s">
        <v>43</v>
      </c>
      <c r="E26" s="16" t="s">
        <v>17</v>
      </c>
      <c r="F26" s="15"/>
      <c r="G26" s="18"/>
      <c r="H26" s="18">
        <v>-29.6</v>
      </c>
      <c r="I26" s="18"/>
      <c r="J26" s="18"/>
      <c r="K26" s="18"/>
      <c r="L26" s="18"/>
      <c r="M26" s="18"/>
      <c r="N26" s="18"/>
    </row>
    <row r="27" hidden="1" spans="1:14">
      <c r="A27" s="15">
        <v>8400</v>
      </c>
      <c r="B27" s="15" t="s">
        <v>47</v>
      </c>
      <c r="C27" s="15">
        <v>365</v>
      </c>
      <c r="D27" s="16" t="s">
        <v>48</v>
      </c>
      <c r="E27" s="16" t="s">
        <v>17</v>
      </c>
      <c r="F27" s="15"/>
      <c r="G27" s="18"/>
      <c r="H27" s="18">
        <v>-79.3</v>
      </c>
      <c r="I27" s="18"/>
      <c r="J27" s="18"/>
      <c r="K27" s="18"/>
      <c r="L27" s="18"/>
      <c r="M27" s="18"/>
      <c r="N27" s="18"/>
    </row>
    <row r="28" hidden="1" spans="1:14">
      <c r="A28" s="15">
        <v>8798</v>
      </c>
      <c r="B28" s="15" t="s">
        <v>49</v>
      </c>
      <c r="C28" s="15">
        <v>365</v>
      </c>
      <c r="D28" s="16" t="s">
        <v>48</v>
      </c>
      <c r="E28" s="16" t="s">
        <v>17</v>
      </c>
      <c r="F28" s="15"/>
      <c r="G28" s="18"/>
      <c r="H28" s="18">
        <v>-26.9</v>
      </c>
      <c r="I28" s="18"/>
      <c r="J28" s="18"/>
      <c r="K28" s="18"/>
      <c r="L28" s="18"/>
      <c r="M28" s="18"/>
      <c r="N28" s="18"/>
    </row>
    <row r="29" hidden="1" spans="1:14">
      <c r="A29" s="21">
        <v>991118</v>
      </c>
      <c r="B29" s="21" t="s">
        <v>50</v>
      </c>
      <c r="C29" s="15">
        <v>365</v>
      </c>
      <c r="D29" s="22" t="s">
        <v>48</v>
      </c>
      <c r="E29" s="16" t="s">
        <v>17</v>
      </c>
      <c r="F29" s="21"/>
      <c r="G29" s="18"/>
      <c r="H29" s="18">
        <v>-230.5</v>
      </c>
      <c r="I29" s="18"/>
      <c r="J29" s="18"/>
      <c r="K29" s="18"/>
      <c r="L29" s="18"/>
      <c r="M29" s="18"/>
      <c r="N29" s="18"/>
    </row>
    <row r="30" hidden="1" spans="1:14">
      <c r="A30" s="15">
        <v>10931</v>
      </c>
      <c r="B30" s="15" t="s">
        <v>51</v>
      </c>
      <c r="C30" s="15">
        <v>365</v>
      </c>
      <c r="D30" s="16" t="s">
        <v>48</v>
      </c>
      <c r="E30" s="16" t="s">
        <v>17</v>
      </c>
      <c r="F30" s="15">
        <v>-100</v>
      </c>
      <c r="G30" s="18"/>
      <c r="H30" s="18">
        <v>-84.4</v>
      </c>
      <c r="I30" s="18"/>
      <c r="J30" s="18"/>
      <c r="K30" s="18"/>
      <c r="L30" s="18"/>
      <c r="M30" s="18"/>
      <c r="N30" s="18"/>
    </row>
    <row r="31" hidden="1" spans="1:14">
      <c r="A31" s="15">
        <v>6830</v>
      </c>
      <c r="B31" s="15" t="s">
        <v>52</v>
      </c>
      <c r="C31" s="15">
        <v>379</v>
      </c>
      <c r="D31" s="16" t="s">
        <v>53</v>
      </c>
      <c r="E31" s="16" t="s">
        <v>17</v>
      </c>
      <c r="F31" s="15"/>
      <c r="G31" s="18"/>
      <c r="H31" s="18">
        <v>0</v>
      </c>
      <c r="I31" s="18"/>
      <c r="J31" s="18"/>
      <c r="K31" s="18"/>
      <c r="L31" s="18"/>
      <c r="M31" s="18"/>
      <c r="N31" s="18"/>
    </row>
    <row r="32" hidden="1" spans="1:14">
      <c r="A32" s="15">
        <v>5344</v>
      </c>
      <c r="B32" s="15" t="s">
        <v>54</v>
      </c>
      <c r="C32" s="15">
        <v>379</v>
      </c>
      <c r="D32" s="16" t="s">
        <v>53</v>
      </c>
      <c r="E32" s="16" t="s">
        <v>17</v>
      </c>
      <c r="F32" s="15"/>
      <c r="G32" s="18"/>
      <c r="H32" s="18">
        <v>-6.8</v>
      </c>
      <c r="I32" s="18"/>
      <c r="J32" s="18"/>
      <c r="K32" s="18"/>
      <c r="L32" s="18"/>
      <c r="M32" s="18"/>
      <c r="N32" s="18"/>
    </row>
    <row r="33" hidden="1" spans="1:14">
      <c r="A33" s="15">
        <v>6831</v>
      </c>
      <c r="B33" s="15" t="s">
        <v>55</v>
      </c>
      <c r="C33" s="15">
        <v>379</v>
      </c>
      <c r="D33" s="16" t="s">
        <v>53</v>
      </c>
      <c r="E33" s="16" t="s">
        <v>17</v>
      </c>
      <c r="F33" s="15"/>
      <c r="G33" s="18"/>
      <c r="H33" s="18">
        <v>-12.2</v>
      </c>
      <c r="I33" s="18"/>
      <c r="J33" s="18"/>
      <c r="K33" s="18"/>
      <c r="L33" s="18"/>
      <c r="M33" s="18"/>
      <c r="N33" s="18"/>
    </row>
    <row r="34" hidden="1" spans="1:14">
      <c r="A34" s="15">
        <v>9760</v>
      </c>
      <c r="B34" s="15" t="s">
        <v>56</v>
      </c>
      <c r="C34" s="15">
        <v>513</v>
      </c>
      <c r="D34" s="16" t="s">
        <v>57</v>
      </c>
      <c r="E34" s="16" t="s">
        <v>17</v>
      </c>
      <c r="F34" s="15"/>
      <c r="G34" s="18"/>
      <c r="H34" s="18">
        <v>-53.4</v>
      </c>
      <c r="I34" s="18"/>
      <c r="J34" s="18"/>
      <c r="K34" s="18"/>
      <c r="L34" s="18"/>
      <c r="M34" s="18"/>
      <c r="N34" s="18"/>
    </row>
    <row r="35" hidden="1" spans="1:14">
      <c r="A35" s="15">
        <v>5457</v>
      </c>
      <c r="B35" s="15" t="s">
        <v>58</v>
      </c>
      <c r="C35" s="15">
        <v>513</v>
      </c>
      <c r="D35" s="16" t="s">
        <v>57</v>
      </c>
      <c r="E35" s="16" t="s">
        <v>17</v>
      </c>
      <c r="F35" s="15"/>
      <c r="G35" s="18"/>
      <c r="H35" s="18">
        <v>-21.5</v>
      </c>
      <c r="I35" s="18"/>
      <c r="J35" s="18"/>
      <c r="K35" s="18"/>
      <c r="L35" s="18"/>
      <c r="M35" s="18"/>
      <c r="N35" s="18"/>
    </row>
    <row r="36" hidden="1" spans="1:14">
      <c r="A36" s="15">
        <v>11126</v>
      </c>
      <c r="B36" s="15" t="s">
        <v>59</v>
      </c>
      <c r="C36" s="15">
        <v>513</v>
      </c>
      <c r="D36" s="16" t="s">
        <v>57</v>
      </c>
      <c r="E36" s="16" t="s">
        <v>17</v>
      </c>
      <c r="F36" s="15"/>
      <c r="G36" s="18"/>
      <c r="H36" s="18">
        <v>0</v>
      </c>
      <c r="I36" s="18"/>
      <c r="J36" s="18"/>
      <c r="K36" s="18"/>
      <c r="L36" s="18"/>
      <c r="M36" s="18"/>
      <c r="N36" s="18"/>
    </row>
    <row r="37" hidden="1" spans="1:14">
      <c r="A37" s="15">
        <v>11329</v>
      </c>
      <c r="B37" s="15" t="s">
        <v>60</v>
      </c>
      <c r="C37" s="15">
        <v>513</v>
      </c>
      <c r="D37" s="16" t="s">
        <v>57</v>
      </c>
      <c r="E37" s="16" t="s">
        <v>17</v>
      </c>
      <c r="F37" s="15">
        <v>-50</v>
      </c>
      <c r="G37" s="18"/>
      <c r="H37" s="18">
        <v>-31.1</v>
      </c>
      <c r="I37" s="18"/>
      <c r="J37" s="18"/>
      <c r="K37" s="18"/>
      <c r="L37" s="18"/>
      <c r="M37" s="18"/>
      <c r="N37" s="18"/>
    </row>
    <row r="38" hidden="1" spans="1:14">
      <c r="A38" s="15">
        <v>11231</v>
      </c>
      <c r="B38" s="15" t="s">
        <v>61</v>
      </c>
      <c r="C38" s="15">
        <v>570</v>
      </c>
      <c r="D38" s="16" t="s">
        <v>62</v>
      </c>
      <c r="E38" s="16" t="s">
        <v>17</v>
      </c>
      <c r="F38" s="15"/>
      <c r="G38" s="18"/>
      <c r="H38" s="18">
        <v>-52</v>
      </c>
      <c r="I38" s="18"/>
      <c r="J38" s="18"/>
      <c r="K38" s="18"/>
      <c r="L38" s="18"/>
      <c r="M38" s="18"/>
      <c r="N38" s="18"/>
    </row>
    <row r="39" hidden="1" spans="1:14">
      <c r="A39" s="15">
        <v>10857</v>
      </c>
      <c r="B39" s="15" t="s">
        <v>63</v>
      </c>
      <c r="C39" s="15">
        <v>570</v>
      </c>
      <c r="D39" s="16" t="s">
        <v>62</v>
      </c>
      <c r="E39" s="16" t="s">
        <v>17</v>
      </c>
      <c r="F39" s="15"/>
      <c r="G39" s="18"/>
      <c r="H39" s="18">
        <v>-55.2</v>
      </c>
      <c r="I39" s="18"/>
      <c r="J39" s="18"/>
      <c r="K39" s="18"/>
      <c r="L39" s="18"/>
      <c r="M39" s="18"/>
      <c r="N39" s="18"/>
    </row>
    <row r="40" hidden="1" spans="1:14">
      <c r="A40" s="15">
        <v>5641</v>
      </c>
      <c r="B40" s="15" t="s">
        <v>64</v>
      </c>
      <c r="C40" s="15">
        <v>581</v>
      </c>
      <c r="D40" s="16" t="s">
        <v>65</v>
      </c>
      <c r="E40" s="16" t="s">
        <v>17</v>
      </c>
      <c r="F40" s="15"/>
      <c r="G40" s="18"/>
      <c r="H40" s="18">
        <v>0</v>
      </c>
      <c r="I40" s="18"/>
      <c r="J40" s="18"/>
      <c r="K40" s="18"/>
      <c r="L40" s="18"/>
      <c r="M40" s="18"/>
      <c r="N40" s="18"/>
    </row>
    <row r="41" hidden="1" spans="1:14">
      <c r="A41" s="15">
        <v>7279</v>
      </c>
      <c r="B41" s="15" t="s">
        <v>66</v>
      </c>
      <c r="C41" s="15">
        <v>581</v>
      </c>
      <c r="D41" s="16" t="s">
        <v>65</v>
      </c>
      <c r="E41" s="16" t="s">
        <v>17</v>
      </c>
      <c r="F41" s="15"/>
      <c r="G41" s="18"/>
      <c r="H41" s="18">
        <v>-34.9</v>
      </c>
      <c r="I41" s="18"/>
      <c r="J41" s="18"/>
      <c r="K41" s="18"/>
      <c r="L41" s="18"/>
      <c r="M41" s="18"/>
      <c r="N41" s="18"/>
    </row>
    <row r="42" hidden="1" spans="1:14">
      <c r="A42" s="19">
        <v>9599</v>
      </c>
      <c r="B42" s="19" t="s">
        <v>67</v>
      </c>
      <c r="C42" s="15">
        <v>581</v>
      </c>
      <c r="D42" s="20" t="s">
        <v>65</v>
      </c>
      <c r="E42" s="16" t="s">
        <v>17</v>
      </c>
      <c r="F42" s="19"/>
      <c r="G42" s="18"/>
      <c r="H42" s="18">
        <v>30.6</v>
      </c>
      <c r="I42" s="18"/>
      <c r="J42" s="18"/>
      <c r="K42" s="18"/>
      <c r="L42" s="18"/>
      <c r="M42" s="18"/>
      <c r="N42" s="18"/>
    </row>
    <row r="43" hidden="1" spans="1:14">
      <c r="A43" s="15">
        <v>4086</v>
      </c>
      <c r="B43" s="15" t="s">
        <v>68</v>
      </c>
      <c r="C43" s="15">
        <v>581</v>
      </c>
      <c r="D43" s="16" t="s">
        <v>65</v>
      </c>
      <c r="E43" s="16" t="s">
        <v>17</v>
      </c>
      <c r="F43" s="15"/>
      <c r="G43" s="18"/>
      <c r="H43" s="18">
        <v>0</v>
      </c>
      <c r="I43" s="18"/>
      <c r="J43" s="18"/>
      <c r="K43" s="18"/>
      <c r="L43" s="18"/>
      <c r="M43" s="18"/>
      <c r="N43" s="18"/>
    </row>
    <row r="44" hidden="1" spans="1:14">
      <c r="A44" s="15">
        <v>4044</v>
      </c>
      <c r="B44" s="15" t="s">
        <v>69</v>
      </c>
      <c r="C44" s="15">
        <v>582</v>
      </c>
      <c r="D44" s="16" t="s">
        <v>70</v>
      </c>
      <c r="E44" s="16" t="s">
        <v>17</v>
      </c>
      <c r="F44" s="15">
        <v>-50</v>
      </c>
      <c r="G44" s="18"/>
      <c r="H44" s="18">
        <v>-220.1</v>
      </c>
      <c r="I44" s="18"/>
      <c r="J44" s="18"/>
      <c r="K44" s="18"/>
      <c r="L44" s="18"/>
      <c r="M44" s="18"/>
      <c r="N44" s="18"/>
    </row>
    <row r="45" hidden="1" spans="1:14">
      <c r="A45" s="15">
        <v>4147</v>
      </c>
      <c r="B45" s="15" t="s">
        <v>71</v>
      </c>
      <c r="C45" s="15">
        <v>582</v>
      </c>
      <c r="D45" s="16" t="s">
        <v>70</v>
      </c>
      <c r="E45" s="16" t="s">
        <v>17</v>
      </c>
      <c r="F45" s="15">
        <v>-100</v>
      </c>
      <c r="G45" s="18"/>
      <c r="H45" s="18">
        <v>-223.2</v>
      </c>
      <c r="I45" s="18"/>
      <c r="J45" s="18"/>
      <c r="K45" s="18"/>
      <c r="L45" s="18"/>
      <c r="M45" s="18"/>
      <c r="N45" s="18"/>
    </row>
    <row r="46" hidden="1" spans="1:14">
      <c r="A46" s="15">
        <v>11089</v>
      </c>
      <c r="B46" s="15" t="s">
        <v>72</v>
      </c>
      <c r="C46" s="15">
        <v>582</v>
      </c>
      <c r="D46" s="16" t="s">
        <v>70</v>
      </c>
      <c r="E46" s="16" t="s">
        <v>17</v>
      </c>
      <c r="F46" s="15">
        <v>-100</v>
      </c>
      <c r="G46" s="18"/>
      <c r="H46" s="18">
        <v>-193.2</v>
      </c>
      <c r="I46" s="18"/>
      <c r="J46" s="18"/>
      <c r="K46" s="18"/>
      <c r="L46" s="18"/>
      <c r="M46" s="18"/>
      <c r="N46" s="18"/>
    </row>
    <row r="47" hidden="1" spans="1:14">
      <c r="A47" s="21">
        <v>990035</v>
      </c>
      <c r="B47" s="21" t="s">
        <v>73</v>
      </c>
      <c r="C47" s="15">
        <v>582</v>
      </c>
      <c r="D47" s="22" t="s">
        <v>70</v>
      </c>
      <c r="E47" s="16" t="s">
        <v>17</v>
      </c>
      <c r="F47" s="21">
        <v>-100</v>
      </c>
      <c r="G47" s="18"/>
      <c r="H47" s="18">
        <v>-113.4</v>
      </c>
      <c r="I47" s="18"/>
      <c r="J47" s="18"/>
      <c r="K47" s="18"/>
      <c r="L47" s="18"/>
      <c r="M47" s="18"/>
      <c r="N47" s="18"/>
    </row>
    <row r="48" hidden="1" spans="1:14">
      <c r="A48" s="15">
        <v>4444</v>
      </c>
      <c r="B48" s="15" t="s">
        <v>74</v>
      </c>
      <c r="C48" s="15">
        <v>582</v>
      </c>
      <c r="D48" s="16" t="s">
        <v>70</v>
      </c>
      <c r="E48" s="16" t="s">
        <v>17</v>
      </c>
      <c r="F48" s="15">
        <v>-100</v>
      </c>
      <c r="G48" s="18"/>
      <c r="H48" s="18">
        <v>-214.6</v>
      </c>
      <c r="I48" s="18"/>
      <c r="J48" s="18"/>
      <c r="K48" s="18"/>
      <c r="L48" s="18"/>
      <c r="M48" s="18"/>
      <c r="N48" s="18"/>
    </row>
    <row r="49" hidden="1" spans="1:14">
      <c r="A49" s="19">
        <v>11099</v>
      </c>
      <c r="B49" s="19" t="s">
        <v>75</v>
      </c>
      <c r="C49" s="15">
        <v>582</v>
      </c>
      <c r="D49" s="20" t="s">
        <v>70</v>
      </c>
      <c r="E49" s="16" t="s">
        <v>17</v>
      </c>
      <c r="F49" s="19">
        <v>-50</v>
      </c>
      <c r="G49" s="18"/>
      <c r="H49" s="18">
        <v>-160.2</v>
      </c>
      <c r="I49" s="18"/>
      <c r="J49" s="18"/>
      <c r="K49" s="18"/>
      <c r="L49" s="18"/>
      <c r="M49" s="18"/>
      <c r="N49" s="18"/>
    </row>
    <row r="50" hidden="1" spans="1:14">
      <c r="A50" s="15">
        <v>7046</v>
      </c>
      <c r="B50" s="15" t="s">
        <v>76</v>
      </c>
      <c r="C50" s="15">
        <v>585</v>
      </c>
      <c r="D50" s="16" t="s">
        <v>77</v>
      </c>
      <c r="E50" s="16" t="s">
        <v>17</v>
      </c>
      <c r="F50" s="15"/>
      <c r="G50" s="18"/>
      <c r="H50" s="18">
        <v>0</v>
      </c>
      <c r="I50" s="18"/>
      <c r="J50" s="18"/>
      <c r="K50" s="18"/>
      <c r="L50" s="18"/>
      <c r="M50" s="18"/>
      <c r="N50" s="18"/>
    </row>
    <row r="51" hidden="1" spans="1:14">
      <c r="A51" s="15">
        <v>10590</v>
      </c>
      <c r="B51" s="15" t="s">
        <v>78</v>
      </c>
      <c r="C51" s="15">
        <v>585</v>
      </c>
      <c r="D51" s="16" t="s">
        <v>77</v>
      </c>
      <c r="E51" s="16" t="s">
        <v>17</v>
      </c>
      <c r="F51" s="15"/>
      <c r="G51" s="18"/>
      <c r="H51" s="18">
        <v>0</v>
      </c>
      <c r="I51" s="18"/>
      <c r="J51" s="18"/>
      <c r="K51" s="18"/>
      <c r="L51" s="18"/>
      <c r="M51" s="18"/>
      <c r="N51" s="18"/>
    </row>
    <row r="52" hidden="1" spans="1:14">
      <c r="A52" s="15">
        <v>4143</v>
      </c>
      <c r="B52" s="15" t="s">
        <v>79</v>
      </c>
      <c r="C52" s="15">
        <v>585</v>
      </c>
      <c r="D52" s="16" t="s">
        <v>77</v>
      </c>
      <c r="E52" s="16" t="s">
        <v>17</v>
      </c>
      <c r="F52" s="15"/>
      <c r="G52" s="18"/>
      <c r="H52" s="18">
        <v>0</v>
      </c>
      <c r="I52" s="18"/>
      <c r="J52" s="18"/>
      <c r="K52" s="18"/>
      <c r="L52" s="18"/>
      <c r="M52" s="18"/>
      <c r="N52" s="18"/>
    </row>
    <row r="53" hidden="1" spans="1:14">
      <c r="A53" s="15">
        <v>6303</v>
      </c>
      <c r="B53" s="15" t="s">
        <v>80</v>
      </c>
      <c r="C53" s="15">
        <v>585</v>
      </c>
      <c r="D53" s="16" t="s">
        <v>77</v>
      </c>
      <c r="E53" s="16" t="s">
        <v>17</v>
      </c>
      <c r="F53" s="15"/>
      <c r="G53" s="18"/>
      <c r="H53" s="18">
        <v>0</v>
      </c>
      <c r="I53" s="18"/>
      <c r="J53" s="18"/>
      <c r="K53" s="18"/>
      <c r="L53" s="18"/>
      <c r="M53" s="18"/>
      <c r="N53" s="18"/>
    </row>
    <row r="54" hidden="1" spans="1:14">
      <c r="A54" s="15">
        <v>11125</v>
      </c>
      <c r="B54" s="15" t="s">
        <v>81</v>
      </c>
      <c r="C54" s="15">
        <v>709</v>
      </c>
      <c r="D54" s="16" t="s">
        <v>82</v>
      </c>
      <c r="E54" s="16" t="s">
        <v>17</v>
      </c>
      <c r="F54" s="15"/>
      <c r="G54" s="18"/>
      <c r="H54" s="18">
        <v>-61.4</v>
      </c>
      <c r="I54" s="18"/>
      <c r="J54" s="18"/>
      <c r="K54" s="18"/>
      <c r="L54" s="18"/>
      <c r="M54" s="18"/>
      <c r="N54" s="18"/>
    </row>
    <row r="55" hidden="1" spans="1:14">
      <c r="A55" s="15">
        <v>7662</v>
      </c>
      <c r="B55" s="15" t="s">
        <v>83</v>
      </c>
      <c r="C55" s="15">
        <v>709</v>
      </c>
      <c r="D55" s="16" t="s">
        <v>82</v>
      </c>
      <c r="E55" s="16" t="s">
        <v>17</v>
      </c>
      <c r="F55" s="15"/>
      <c r="G55" s="18"/>
      <c r="H55" s="18">
        <v>-59.4</v>
      </c>
      <c r="I55" s="18"/>
      <c r="J55" s="18"/>
      <c r="K55" s="18"/>
      <c r="L55" s="18"/>
      <c r="M55" s="18"/>
      <c r="N55" s="18"/>
    </row>
    <row r="56" hidden="1" spans="1:14">
      <c r="A56" s="15">
        <v>11465</v>
      </c>
      <c r="B56" s="15" t="s">
        <v>84</v>
      </c>
      <c r="C56" s="15">
        <v>709</v>
      </c>
      <c r="D56" s="16" t="s">
        <v>82</v>
      </c>
      <c r="E56" s="16" t="s">
        <v>17</v>
      </c>
      <c r="F56" s="15">
        <v>-100</v>
      </c>
      <c r="G56" s="18"/>
      <c r="H56" s="18">
        <v>-7.7</v>
      </c>
      <c r="I56" s="18"/>
      <c r="J56" s="18"/>
      <c r="K56" s="18"/>
      <c r="L56" s="18"/>
      <c r="M56" s="18"/>
      <c r="N56" s="18"/>
    </row>
    <row r="57" hidden="1" spans="1:14">
      <c r="A57" s="15">
        <v>11486</v>
      </c>
      <c r="B57" s="15" t="s">
        <v>85</v>
      </c>
      <c r="C57" s="15">
        <v>709</v>
      </c>
      <c r="D57" s="16" t="s">
        <v>82</v>
      </c>
      <c r="E57" s="16" t="s">
        <v>17</v>
      </c>
      <c r="F57" s="15"/>
      <c r="G57" s="18"/>
      <c r="H57" s="18">
        <v>0</v>
      </c>
      <c r="I57" s="18"/>
      <c r="J57" s="18"/>
      <c r="K57" s="18"/>
      <c r="L57" s="18"/>
      <c r="M57" s="18"/>
      <c r="N57" s="18"/>
    </row>
    <row r="58" hidden="1" spans="1:14">
      <c r="A58" s="15">
        <v>6607</v>
      </c>
      <c r="B58" s="15" t="s">
        <v>86</v>
      </c>
      <c r="C58" s="15">
        <v>726</v>
      </c>
      <c r="D58" s="16" t="s">
        <v>87</v>
      </c>
      <c r="E58" s="16" t="s">
        <v>17</v>
      </c>
      <c r="F58" s="15"/>
      <c r="G58" s="18"/>
      <c r="H58" s="18">
        <v>0</v>
      </c>
      <c r="I58" s="18"/>
      <c r="J58" s="18"/>
      <c r="K58" s="18"/>
      <c r="L58" s="18"/>
      <c r="M58" s="18"/>
      <c r="N58" s="18"/>
    </row>
    <row r="59" hidden="1" spans="1:14">
      <c r="A59" s="15">
        <v>10177</v>
      </c>
      <c r="B59" s="15" t="s">
        <v>88</v>
      </c>
      <c r="C59" s="15">
        <v>726</v>
      </c>
      <c r="D59" s="16" t="s">
        <v>87</v>
      </c>
      <c r="E59" s="16" t="s">
        <v>17</v>
      </c>
      <c r="F59" s="15"/>
      <c r="G59" s="18"/>
      <c r="H59" s="18">
        <v>0</v>
      </c>
      <c r="I59" s="18"/>
      <c r="J59" s="18"/>
      <c r="K59" s="18"/>
      <c r="L59" s="18"/>
      <c r="M59" s="18"/>
      <c r="N59" s="18"/>
    </row>
    <row r="60" hidden="1" spans="1:14">
      <c r="A60" s="15">
        <v>4117</v>
      </c>
      <c r="B60" s="15" t="s">
        <v>89</v>
      </c>
      <c r="C60" s="15">
        <v>726</v>
      </c>
      <c r="D60" s="16" t="s">
        <v>87</v>
      </c>
      <c r="E60" s="16" t="s">
        <v>17</v>
      </c>
      <c r="F60" s="15"/>
      <c r="G60" s="18"/>
      <c r="H60" s="18">
        <v>0</v>
      </c>
      <c r="I60" s="18"/>
      <c r="J60" s="18"/>
      <c r="K60" s="18"/>
      <c r="L60" s="18"/>
      <c r="M60" s="18"/>
      <c r="N60" s="18"/>
    </row>
    <row r="61" hidden="1" spans="1:14">
      <c r="A61" s="15">
        <v>11429</v>
      </c>
      <c r="B61" s="15" t="s">
        <v>90</v>
      </c>
      <c r="C61" s="15">
        <v>726</v>
      </c>
      <c r="D61" s="16" t="s">
        <v>87</v>
      </c>
      <c r="E61" s="16" t="s">
        <v>17</v>
      </c>
      <c r="F61" s="15"/>
      <c r="G61" s="18"/>
      <c r="H61" s="18">
        <v>-89.2</v>
      </c>
      <c r="I61" s="18"/>
      <c r="J61" s="18"/>
      <c r="K61" s="18"/>
      <c r="L61" s="18"/>
      <c r="M61" s="18"/>
      <c r="N61" s="18"/>
    </row>
    <row r="62" hidden="1" spans="1:14">
      <c r="A62" s="15">
        <v>8060</v>
      </c>
      <c r="B62" s="15" t="s">
        <v>91</v>
      </c>
      <c r="C62" s="15">
        <v>727</v>
      </c>
      <c r="D62" s="16" t="s">
        <v>92</v>
      </c>
      <c r="E62" s="16" t="s">
        <v>17</v>
      </c>
      <c r="F62" s="15">
        <v>-100</v>
      </c>
      <c r="G62" s="18"/>
      <c r="H62" s="18">
        <v>-62.2</v>
      </c>
      <c r="I62" s="18"/>
      <c r="J62" s="18"/>
      <c r="K62" s="18"/>
      <c r="L62" s="18"/>
      <c r="M62" s="18"/>
      <c r="N62" s="18"/>
    </row>
    <row r="63" hidden="1" spans="1:14">
      <c r="A63" s="15">
        <v>6456</v>
      </c>
      <c r="B63" s="15" t="s">
        <v>93</v>
      </c>
      <c r="C63" s="15">
        <v>727</v>
      </c>
      <c r="D63" s="16" t="s">
        <v>92</v>
      </c>
      <c r="E63" s="16" t="s">
        <v>17</v>
      </c>
      <c r="F63" s="15"/>
      <c r="G63" s="18"/>
      <c r="H63" s="18">
        <v>-28.2</v>
      </c>
      <c r="I63" s="18"/>
      <c r="J63" s="18"/>
      <c r="K63" s="18"/>
      <c r="L63" s="18"/>
      <c r="M63" s="18"/>
      <c r="N63" s="18"/>
    </row>
    <row r="64" hidden="1" spans="1:14">
      <c r="A64" s="15">
        <v>11384</v>
      </c>
      <c r="B64" s="15" t="s">
        <v>94</v>
      </c>
      <c r="C64" s="15">
        <v>727</v>
      </c>
      <c r="D64" s="16" t="s">
        <v>92</v>
      </c>
      <c r="E64" s="16" t="s">
        <v>17</v>
      </c>
      <c r="F64" s="15">
        <v>-100</v>
      </c>
      <c r="G64" s="18"/>
      <c r="H64" s="18">
        <v>-70.2</v>
      </c>
      <c r="I64" s="18"/>
      <c r="J64" s="18"/>
      <c r="K64" s="18"/>
      <c r="L64" s="18"/>
      <c r="M64" s="18"/>
      <c r="N64" s="18"/>
    </row>
    <row r="65" hidden="1" spans="1:14">
      <c r="A65" s="15">
        <v>8338</v>
      </c>
      <c r="B65" s="15" t="s">
        <v>95</v>
      </c>
      <c r="C65" s="15">
        <v>730</v>
      </c>
      <c r="D65" s="16" t="s">
        <v>96</v>
      </c>
      <c r="E65" s="16" t="s">
        <v>17</v>
      </c>
      <c r="F65" s="15"/>
      <c r="G65" s="18"/>
      <c r="H65" s="18">
        <v>-90.8</v>
      </c>
      <c r="I65" s="18"/>
      <c r="J65" s="18"/>
      <c r="K65" s="18"/>
      <c r="L65" s="18"/>
      <c r="M65" s="18"/>
      <c r="N65" s="18"/>
    </row>
    <row r="66" hidden="1" spans="1:14">
      <c r="A66" s="15">
        <v>8038</v>
      </c>
      <c r="B66" s="15" t="s">
        <v>97</v>
      </c>
      <c r="C66" s="15">
        <v>730</v>
      </c>
      <c r="D66" s="16" t="s">
        <v>96</v>
      </c>
      <c r="E66" s="16" t="s">
        <v>17</v>
      </c>
      <c r="F66" s="15">
        <v>-100</v>
      </c>
      <c r="G66" s="18"/>
      <c r="H66" s="18">
        <v>-8.3</v>
      </c>
      <c r="I66" s="18"/>
      <c r="J66" s="18"/>
      <c r="K66" s="18"/>
      <c r="L66" s="18"/>
      <c r="M66" s="18"/>
      <c r="N66" s="18"/>
    </row>
    <row r="67" hidden="1" spans="1:14">
      <c r="A67" s="15">
        <v>6810</v>
      </c>
      <c r="B67" s="15" t="s">
        <v>98</v>
      </c>
      <c r="C67" s="15">
        <v>730</v>
      </c>
      <c r="D67" s="16" t="s">
        <v>96</v>
      </c>
      <c r="E67" s="16" t="s">
        <v>17</v>
      </c>
      <c r="F67" s="15">
        <v>-100</v>
      </c>
      <c r="G67" s="18"/>
      <c r="H67" s="18">
        <v>-103</v>
      </c>
      <c r="I67" s="18"/>
      <c r="J67" s="18"/>
      <c r="K67" s="18"/>
      <c r="L67" s="18"/>
      <c r="M67" s="18"/>
      <c r="N67" s="18"/>
    </row>
    <row r="68" hidden="1" spans="1:14">
      <c r="A68" s="15">
        <v>4325</v>
      </c>
      <c r="B68" s="15" t="s">
        <v>99</v>
      </c>
      <c r="C68" s="15">
        <v>730</v>
      </c>
      <c r="D68" s="16" t="s">
        <v>96</v>
      </c>
      <c r="E68" s="16" t="s">
        <v>17</v>
      </c>
      <c r="F68" s="15"/>
      <c r="G68" s="18"/>
      <c r="H68" s="18">
        <v>-102.2</v>
      </c>
      <c r="I68" s="18"/>
      <c r="J68" s="18"/>
      <c r="K68" s="18"/>
      <c r="L68" s="18"/>
      <c r="M68" s="18"/>
      <c r="N68" s="18"/>
    </row>
    <row r="69" hidden="1" spans="1:14">
      <c r="A69" s="15">
        <v>11015</v>
      </c>
      <c r="B69" s="15" t="s">
        <v>100</v>
      </c>
      <c r="C69" s="15">
        <v>741</v>
      </c>
      <c r="D69" s="16" t="s">
        <v>101</v>
      </c>
      <c r="E69" s="16" t="s">
        <v>17</v>
      </c>
      <c r="F69" s="15"/>
      <c r="G69" s="18"/>
      <c r="H69" s="18">
        <v>0</v>
      </c>
      <c r="I69" s="18"/>
      <c r="J69" s="18"/>
      <c r="K69" s="18"/>
      <c r="L69" s="18"/>
      <c r="M69" s="18"/>
      <c r="N69" s="18"/>
    </row>
    <row r="70" hidden="1" spans="1:14">
      <c r="A70" s="15">
        <v>10205</v>
      </c>
      <c r="B70" s="15" t="s">
        <v>102</v>
      </c>
      <c r="C70" s="15">
        <v>741</v>
      </c>
      <c r="D70" s="16" t="s">
        <v>101</v>
      </c>
      <c r="E70" s="16" t="s">
        <v>17</v>
      </c>
      <c r="F70" s="15"/>
      <c r="G70" s="18"/>
      <c r="H70" s="18">
        <v>0</v>
      </c>
      <c r="I70" s="18"/>
      <c r="J70" s="18"/>
      <c r="K70" s="18"/>
      <c r="L70" s="18"/>
      <c r="M70" s="18"/>
      <c r="N70" s="18"/>
    </row>
    <row r="71" hidden="1" spans="1:14">
      <c r="A71" s="15">
        <v>11095</v>
      </c>
      <c r="B71" s="15" t="s">
        <v>103</v>
      </c>
      <c r="C71" s="15">
        <v>745</v>
      </c>
      <c r="D71" s="16" t="s">
        <v>16</v>
      </c>
      <c r="E71" s="16" t="s">
        <v>17</v>
      </c>
      <c r="F71" s="15"/>
      <c r="G71" s="18"/>
      <c r="H71" s="18">
        <v>-31.1</v>
      </c>
      <c r="I71" s="18"/>
      <c r="J71" s="18"/>
      <c r="K71" s="18"/>
      <c r="L71" s="18"/>
      <c r="M71" s="18"/>
      <c r="N71" s="18"/>
    </row>
    <row r="72" hidden="1" spans="1:14">
      <c r="A72" s="15">
        <v>11445</v>
      </c>
      <c r="B72" s="15" t="s">
        <v>104</v>
      </c>
      <c r="C72" s="15">
        <v>745</v>
      </c>
      <c r="D72" s="16" t="s">
        <v>16</v>
      </c>
      <c r="E72" s="16" t="s">
        <v>17</v>
      </c>
      <c r="F72" s="15"/>
      <c r="G72" s="18"/>
      <c r="H72" s="18">
        <v>-28.7</v>
      </c>
      <c r="I72" s="18"/>
      <c r="J72" s="18"/>
      <c r="K72" s="18"/>
      <c r="L72" s="18"/>
      <c r="M72" s="18"/>
      <c r="N72" s="18"/>
    </row>
    <row r="73" hidden="1" spans="1:14">
      <c r="A73" s="15">
        <v>9634</v>
      </c>
      <c r="B73" s="15" t="s">
        <v>105</v>
      </c>
      <c r="C73" s="15">
        <v>752</v>
      </c>
      <c r="D73" s="16" t="s">
        <v>106</v>
      </c>
      <c r="E73" s="16" t="s">
        <v>17</v>
      </c>
      <c r="F73" s="15">
        <v>-100</v>
      </c>
      <c r="G73" s="18"/>
      <c r="H73" s="18">
        <v>-67.8</v>
      </c>
      <c r="I73" s="18"/>
      <c r="J73" s="18"/>
      <c r="K73" s="18"/>
      <c r="L73" s="18"/>
      <c r="M73" s="18"/>
      <c r="N73" s="18"/>
    </row>
    <row r="74" hidden="1" spans="1:14">
      <c r="A74" s="15">
        <v>10468</v>
      </c>
      <c r="B74" s="15" t="s">
        <v>107</v>
      </c>
      <c r="C74" s="15">
        <v>752</v>
      </c>
      <c r="D74" s="16" t="s">
        <v>106</v>
      </c>
      <c r="E74" s="16" t="s">
        <v>17</v>
      </c>
      <c r="F74" s="15"/>
      <c r="G74" s="18"/>
      <c r="H74" s="18">
        <v>-15.4</v>
      </c>
      <c r="I74" s="18"/>
      <c r="J74" s="18"/>
      <c r="K74" s="18"/>
      <c r="L74" s="18"/>
      <c r="M74" s="18"/>
      <c r="N74" s="18"/>
    </row>
    <row r="75" hidden="1" spans="1:14">
      <c r="A75" s="15">
        <v>11318</v>
      </c>
      <c r="B75" s="15" t="s">
        <v>108</v>
      </c>
      <c r="C75" s="15">
        <v>752</v>
      </c>
      <c r="D75" s="16" t="s">
        <v>106</v>
      </c>
      <c r="E75" s="16" t="s">
        <v>17</v>
      </c>
      <c r="F75" s="15"/>
      <c r="G75" s="18"/>
      <c r="H75" s="18">
        <v>0</v>
      </c>
      <c r="I75" s="18"/>
      <c r="J75" s="18"/>
      <c r="K75" s="18"/>
      <c r="L75" s="18"/>
      <c r="M75" s="18"/>
      <c r="N75" s="18"/>
    </row>
    <row r="76" spans="1:14">
      <c r="A76" s="15">
        <v>10886</v>
      </c>
      <c r="B76" s="15" t="s">
        <v>109</v>
      </c>
      <c r="C76" s="15">
        <v>307</v>
      </c>
      <c r="D76" s="16" t="s">
        <v>110</v>
      </c>
      <c r="E76" s="16" t="s">
        <v>111</v>
      </c>
      <c r="F76" s="15">
        <v>0</v>
      </c>
      <c r="G76" s="15">
        <v>0</v>
      </c>
      <c r="H76" s="18">
        <v>-175</v>
      </c>
      <c r="I76" s="18"/>
      <c r="J76" s="18">
        <f>VLOOKUP(A:A,[3]上报人事版!$A$1:$D$65536,4,0)</f>
        <v>-444.35580843454</v>
      </c>
      <c r="K76" s="18">
        <f>AVERAGE(VLOOKUP(A:A,[1]门店员工完成情况!$B$1:$J$65536,9,0))</f>
        <v>-5</v>
      </c>
      <c r="L76" s="18">
        <f>VLOOKUP(A:A,[2]Sheet1!$B$1:$K$65536,10,0)</f>
        <v>0</v>
      </c>
      <c r="M76" s="18">
        <f>VLOOKUP(A:A,'[4]5.26-6.25日金牌核算版'!$A$1:$CF$65536,84,0)</f>
        <v>-573.405320553437</v>
      </c>
      <c r="N76" s="18">
        <f>M76+L76+K76+J76+I76+H76+G76+F76</f>
        <v>-1197.76112898798</v>
      </c>
    </row>
    <row r="77" spans="1:14">
      <c r="A77" s="15">
        <v>7107</v>
      </c>
      <c r="B77" s="15" t="s">
        <v>112</v>
      </c>
      <c r="C77" s="15">
        <v>307</v>
      </c>
      <c r="D77" s="16" t="s">
        <v>110</v>
      </c>
      <c r="E77" s="16" t="s">
        <v>111</v>
      </c>
      <c r="F77" s="15">
        <v>0</v>
      </c>
      <c r="G77" s="15">
        <v>0</v>
      </c>
      <c r="H77" s="18">
        <v>-146.1</v>
      </c>
      <c r="I77" s="18"/>
      <c r="J77" s="18">
        <f>VLOOKUP(A:A,[3]上报人事版!$A$1:$D$65536,4,0)</f>
        <v>-96.1468053996067</v>
      </c>
      <c r="K77" s="18">
        <f>AVERAGE(VLOOKUP(A:A,[1]门店员工完成情况!$B$1:$J$65536,9,0))</f>
        <v>0</v>
      </c>
      <c r="L77" s="18">
        <f>VLOOKUP(A:A,[2]Sheet1!$B$1:$K$65536,10,0)</f>
        <v>0</v>
      </c>
      <c r="M77" s="18">
        <f>VLOOKUP(A:A,'[4]5.26-6.25日金牌核算版'!$A$1:$CF$65536,84,0)</f>
        <v>-167.915561702128</v>
      </c>
      <c r="N77" s="18">
        <f t="shared" ref="N77:N85" si="0">M77+L77+K77+J77+I77+H77+G77+F77</f>
        <v>-410.162367101735</v>
      </c>
    </row>
    <row r="78" spans="1:14">
      <c r="A78" s="15">
        <v>9563</v>
      </c>
      <c r="B78" s="15" t="s">
        <v>113</v>
      </c>
      <c r="C78" s="15">
        <v>307</v>
      </c>
      <c r="D78" s="16" t="s">
        <v>110</v>
      </c>
      <c r="E78" s="16" t="s">
        <v>111</v>
      </c>
      <c r="F78" s="15">
        <v>0</v>
      </c>
      <c r="G78" s="15">
        <v>0</v>
      </c>
      <c r="H78" s="18">
        <v>202.3</v>
      </c>
      <c r="I78" s="18"/>
      <c r="J78" s="18">
        <f>VLOOKUP(A:A,[3]上报人事版!$A$1:$D$65536,4,0)</f>
        <v>0</v>
      </c>
      <c r="K78" s="18">
        <f>AVERAGE(VLOOKUP(A:A,[1]门店员工完成情况!$B$1:$J$65536,9,0))</f>
        <v>-1</v>
      </c>
      <c r="L78" s="18">
        <f>VLOOKUP(A:A,[2]Sheet1!$B$1:$K$65536,10,0)</f>
        <v>0</v>
      </c>
      <c r="M78" s="18">
        <f>VLOOKUP(A:A,'[4]5.26-6.25日金牌核算版'!$A$1:$CF$65536,84,0)</f>
        <v>-97.2253617021277</v>
      </c>
      <c r="N78" s="18">
        <f t="shared" si="0"/>
        <v>104.074638297872</v>
      </c>
    </row>
    <row r="79" spans="1:14">
      <c r="A79" s="15">
        <v>10613</v>
      </c>
      <c r="B79" s="15" t="s">
        <v>114</v>
      </c>
      <c r="C79" s="15">
        <v>307</v>
      </c>
      <c r="D79" s="16" t="s">
        <v>110</v>
      </c>
      <c r="E79" s="16" t="s">
        <v>111</v>
      </c>
      <c r="F79" s="15">
        <v>0</v>
      </c>
      <c r="G79" s="15">
        <v>0</v>
      </c>
      <c r="H79" s="18">
        <v>-120</v>
      </c>
      <c r="I79" s="18"/>
      <c r="J79" s="18">
        <f>VLOOKUP(A:A,[3]上报人事版!$A$1:$D$65536,4,0)</f>
        <v>-393.559480703447</v>
      </c>
      <c r="K79" s="18">
        <f>AVERAGE(VLOOKUP(A:A,[1]门店员工完成情况!$B$1:$J$65536,9,0))</f>
        <v>0</v>
      </c>
      <c r="L79" s="18">
        <f>VLOOKUP(A:A,[2]Sheet1!$B$1:$K$65536,10,0)</f>
        <v>0</v>
      </c>
      <c r="M79" s="18">
        <f>VLOOKUP(A:A,'[4]5.26-6.25日金牌核算版'!$A$1:$CF$65536,84,0)</f>
        <v>-47.0605222063294</v>
      </c>
      <c r="N79" s="18">
        <f t="shared" si="0"/>
        <v>-560.620002909776</v>
      </c>
    </row>
    <row r="80" spans="1:14">
      <c r="A80" s="15">
        <v>10989</v>
      </c>
      <c r="B80" s="15" t="s">
        <v>115</v>
      </c>
      <c r="C80" s="15">
        <v>307</v>
      </c>
      <c r="D80" s="16" t="s">
        <v>110</v>
      </c>
      <c r="E80" s="16" t="s">
        <v>111</v>
      </c>
      <c r="F80" s="15">
        <v>0</v>
      </c>
      <c r="G80" s="15">
        <v>0</v>
      </c>
      <c r="H80" s="18">
        <v>-405.2</v>
      </c>
      <c r="I80" s="18"/>
      <c r="J80" s="18">
        <f>VLOOKUP(A:A,[3]上报人事版!$A$1:$D$65536,4,0)</f>
        <v>-457.607770619414</v>
      </c>
      <c r="K80" s="18">
        <f>AVERAGE(VLOOKUP(A:A,[1]门店员工完成情况!$B$1:$J$65536,9,0))</f>
        <v>0</v>
      </c>
      <c r="L80" s="18">
        <f>VLOOKUP(A:A,[2]Sheet1!$B$1:$K$65536,10,0)</f>
        <v>0</v>
      </c>
      <c r="M80" s="18">
        <f>VLOOKUP(A:A,'[4]5.26-6.25日金牌核算版'!$A$1:$CF$65536,84,0)</f>
        <v>-338.094585259319</v>
      </c>
      <c r="N80" s="18">
        <f t="shared" si="0"/>
        <v>-1200.90235587873</v>
      </c>
    </row>
    <row r="81" spans="1:14">
      <c r="A81" s="15">
        <v>9669</v>
      </c>
      <c r="B81" s="15" t="s">
        <v>116</v>
      </c>
      <c r="C81" s="15">
        <v>307</v>
      </c>
      <c r="D81" s="16" t="s">
        <v>110</v>
      </c>
      <c r="E81" s="16" t="s">
        <v>111</v>
      </c>
      <c r="F81" s="15">
        <v>0</v>
      </c>
      <c r="G81" s="15">
        <v>0</v>
      </c>
      <c r="H81" s="18">
        <v>-300.4</v>
      </c>
      <c r="I81" s="18"/>
      <c r="J81" s="18">
        <f>VLOOKUP(A:A,[3]上报人事版!$A$1:$D$65536,4,0)</f>
        <v>-614.544414316892</v>
      </c>
      <c r="K81" s="18">
        <f>AVERAGE(VLOOKUP(A:A,[1]门店员工完成情况!$B$1:$J$65536,9,0))</f>
        <v>-1</v>
      </c>
      <c r="L81" s="18">
        <f>VLOOKUP(A:A,[2]Sheet1!$B$1:$K$65536,10,0)</f>
        <v>0</v>
      </c>
      <c r="M81" s="18">
        <f>VLOOKUP(A:A,'[4]5.26-6.25日金牌核算版'!$A$1:$CF$65536,84,0)</f>
        <v>-334.590085259319</v>
      </c>
      <c r="N81" s="18">
        <f t="shared" si="0"/>
        <v>-1250.53449957621</v>
      </c>
    </row>
    <row r="82" spans="1:14">
      <c r="A82" s="21">
        <v>990264</v>
      </c>
      <c r="B82" s="21" t="s">
        <v>117</v>
      </c>
      <c r="C82" s="15">
        <v>307</v>
      </c>
      <c r="D82" s="16" t="s">
        <v>110</v>
      </c>
      <c r="E82" s="16" t="s">
        <v>111</v>
      </c>
      <c r="F82" s="15">
        <v>0</v>
      </c>
      <c r="G82" s="15">
        <v>0</v>
      </c>
      <c r="H82" s="18">
        <v>0</v>
      </c>
      <c r="I82" s="18"/>
      <c r="J82" s="18">
        <f>VLOOKUP(A:A,[3]上报人事版!$A$1:$D$65536,4,0)</f>
        <v>-262.836260435491</v>
      </c>
      <c r="K82" s="18">
        <f>AVERAGE(VLOOKUP(A:A,[1]门店员工完成情况!$B$1:$J$65536,9,0))</f>
        <v>0</v>
      </c>
      <c r="L82" s="18">
        <f>VLOOKUP(A:A,[2]Sheet1!$B$1:$K$65536,10,0)</f>
        <v>-100</v>
      </c>
      <c r="M82" s="18">
        <f>VLOOKUP(A:A,'[4]5.26-6.25日金牌核算版'!$A$1:$CF$65536,84,0)</f>
        <v>-301.897450205614</v>
      </c>
      <c r="N82" s="18">
        <f t="shared" si="0"/>
        <v>-664.733710641105</v>
      </c>
    </row>
    <row r="83" spans="1:14">
      <c r="A83" s="21">
        <v>993501</v>
      </c>
      <c r="B83" s="21" t="s">
        <v>118</v>
      </c>
      <c r="C83" s="15">
        <v>307</v>
      </c>
      <c r="D83" s="16" t="s">
        <v>110</v>
      </c>
      <c r="E83" s="16" t="s">
        <v>111</v>
      </c>
      <c r="F83" s="15">
        <v>0</v>
      </c>
      <c r="G83" s="15">
        <v>0</v>
      </c>
      <c r="H83" s="18">
        <v>-321.9</v>
      </c>
      <c r="I83" s="18"/>
      <c r="J83" s="18">
        <f>VLOOKUP(A:A,[3]上报人事版!$A$1:$D$65536,4,0)</f>
        <v>-286.030168033241</v>
      </c>
      <c r="K83" s="18">
        <f>AVERAGE(VLOOKUP(A:A,[1]门店员工完成情况!$B$1:$J$65536,9,0))</f>
        <v>0</v>
      </c>
      <c r="L83" s="18">
        <f>VLOOKUP(A:A,[2]Sheet1!$B$1:$K$65536,10,0)</f>
        <v>0</v>
      </c>
      <c r="M83" s="18">
        <f>VLOOKUP(A:A,'[4]5.26-6.25日金牌核算版'!$A$1:$CF$65536,84,0)</f>
        <v>-405.247660317428</v>
      </c>
      <c r="N83" s="18">
        <f t="shared" si="0"/>
        <v>-1013.17782835067</v>
      </c>
    </row>
    <row r="84" spans="1:14">
      <c r="A84" s="21">
        <v>991137</v>
      </c>
      <c r="B84" s="21" t="s">
        <v>119</v>
      </c>
      <c r="C84" s="15">
        <v>307</v>
      </c>
      <c r="D84" s="16" t="s">
        <v>110</v>
      </c>
      <c r="E84" s="16" t="s">
        <v>111</v>
      </c>
      <c r="F84" s="15">
        <v>0</v>
      </c>
      <c r="G84" s="15">
        <v>0</v>
      </c>
      <c r="H84" s="18">
        <v>-424.2</v>
      </c>
      <c r="I84" s="18"/>
      <c r="J84" s="18">
        <f>VLOOKUP(A:A,[3]上报人事版!$A$1:$D$65536,4,0)</f>
        <v>-261.078176749124</v>
      </c>
      <c r="K84" s="18">
        <f>AVERAGE(VLOOKUP(A:A,[1]门店员工完成情况!$B$1:$J$65536,9,0))</f>
        <v>0</v>
      </c>
      <c r="L84" s="18">
        <f>VLOOKUP(A:A,[2]Sheet1!$B$1:$K$65536,10,0)</f>
        <v>0</v>
      </c>
      <c r="M84" s="18">
        <f>VLOOKUP(A:A,'[4]5.26-6.25日金牌核算版'!$A$1:$CF$65536,84,0)</f>
        <v>-159.161441802253</v>
      </c>
      <c r="N84" s="27">
        <f>M84+L84+K84+J84+I84+H84/2+G84+F84</f>
        <v>-632.339618551377</v>
      </c>
    </row>
    <row r="85" spans="1:14">
      <c r="A85" s="15">
        <v>8527</v>
      </c>
      <c r="B85" s="15" t="s">
        <v>120</v>
      </c>
      <c r="C85" s="15">
        <v>307</v>
      </c>
      <c r="D85" s="16" t="s">
        <v>110</v>
      </c>
      <c r="E85" s="16" t="s">
        <v>111</v>
      </c>
      <c r="F85" s="15">
        <v>0</v>
      </c>
      <c r="G85" s="15">
        <v>0</v>
      </c>
      <c r="H85" s="18">
        <v>-200</v>
      </c>
      <c r="I85" s="18"/>
      <c r="J85" s="18">
        <f>VLOOKUP(A:A,[3]上报人事版!$A$1:$D$65536,4,0)</f>
        <v>-402.518953542134</v>
      </c>
      <c r="K85" s="18">
        <v>0</v>
      </c>
      <c r="L85" s="18">
        <v>0</v>
      </c>
      <c r="M85" s="18">
        <f>VLOOKUP(A:A,'[4]5.26-6.25日金牌核算版'!$A$1:$CF$65536,84,0)</f>
        <v>-25.2269787234043</v>
      </c>
      <c r="N85" s="18">
        <f t="shared" si="0"/>
        <v>-627.745932265538</v>
      </c>
    </row>
    <row r="86" hidden="1" spans="1:14">
      <c r="A86" s="15">
        <v>10889</v>
      </c>
      <c r="B86" s="15" t="s">
        <v>121</v>
      </c>
      <c r="C86" s="15">
        <v>377</v>
      </c>
      <c r="D86" s="16" t="s">
        <v>122</v>
      </c>
      <c r="E86" s="16" t="s">
        <v>123</v>
      </c>
      <c r="F86" s="15"/>
      <c r="G86" s="18"/>
      <c r="H86" s="18">
        <v>-87</v>
      </c>
      <c r="I86" s="18"/>
      <c r="J86" s="18"/>
      <c r="K86" s="18"/>
      <c r="L86" s="18"/>
      <c r="M86" s="18"/>
      <c r="N86" s="18"/>
    </row>
    <row r="87" hidden="1" spans="1:14">
      <c r="A87" s="15">
        <v>8940</v>
      </c>
      <c r="B87" s="15" t="s">
        <v>124</v>
      </c>
      <c r="C87" s="15">
        <v>377</v>
      </c>
      <c r="D87" s="16" t="s">
        <v>122</v>
      </c>
      <c r="E87" s="16" t="s">
        <v>123</v>
      </c>
      <c r="F87" s="15">
        <v>-100</v>
      </c>
      <c r="G87" s="18"/>
      <c r="H87" s="18">
        <v>-115.5</v>
      </c>
      <c r="I87" s="18"/>
      <c r="J87" s="18"/>
      <c r="K87" s="18"/>
      <c r="L87" s="18"/>
      <c r="M87" s="18"/>
      <c r="N87" s="18"/>
    </row>
    <row r="88" hidden="1" spans="1:14">
      <c r="A88" s="15">
        <v>11119</v>
      </c>
      <c r="B88" s="15" t="s">
        <v>125</v>
      </c>
      <c r="C88" s="15">
        <v>377</v>
      </c>
      <c r="D88" s="16" t="s">
        <v>122</v>
      </c>
      <c r="E88" s="16" t="s">
        <v>123</v>
      </c>
      <c r="F88" s="15"/>
      <c r="G88" s="18"/>
      <c r="H88" s="18">
        <v>-74.6</v>
      </c>
      <c r="I88" s="18"/>
      <c r="J88" s="18"/>
      <c r="K88" s="18"/>
      <c r="L88" s="18"/>
      <c r="M88" s="18"/>
      <c r="N88" s="18"/>
    </row>
    <row r="89" hidden="1" spans="1:14">
      <c r="A89" s="15">
        <v>11328</v>
      </c>
      <c r="B89" s="15" t="s">
        <v>126</v>
      </c>
      <c r="C89" s="15">
        <v>377</v>
      </c>
      <c r="D89" s="16" t="s">
        <v>122</v>
      </c>
      <c r="E89" s="16" t="s">
        <v>123</v>
      </c>
      <c r="F89" s="15">
        <v>-50</v>
      </c>
      <c r="G89" s="18"/>
      <c r="H89" s="18">
        <v>0</v>
      </c>
      <c r="I89" s="18"/>
      <c r="J89" s="18"/>
      <c r="K89" s="18"/>
      <c r="L89" s="18"/>
      <c r="M89" s="18"/>
      <c r="N89" s="18"/>
    </row>
    <row r="90" hidden="1" spans="1:14">
      <c r="A90" s="15">
        <v>5701</v>
      </c>
      <c r="B90" s="15" t="s">
        <v>127</v>
      </c>
      <c r="C90" s="15">
        <v>387</v>
      </c>
      <c r="D90" s="16" t="s">
        <v>128</v>
      </c>
      <c r="E90" s="16" t="s">
        <v>123</v>
      </c>
      <c r="F90" s="15"/>
      <c r="G90" s="18"/>
      <c r="H90" s="18">
        <v>-62.1</v>
      </c>
      <c r="I90" s="18"/>
      <c r="J90" s="18"/>
      <c r="K90" s="18"/>
      <c r="L90" s="18"/>
      <c r="M90" s="18"/>
      <c r="N90" s="18"/>
    </row>
    <row r="91" hidden="1" spans="1:14">
      <c r="A91" s="15">
        <v>10856</v>
      </c>
      <c r="B91" s="15" t="s">
        <v>129</v>
      </c>
      <c r="C91" s="15">
        <v>387</v>
      </c>
      <c r="D91" s="16" t="s">
        <v>128</v>
      </c>
      <c r="E91" s="16" t="s">
        <v>123</v>
      </c>
      <c r="F91" s="15"/>
      <c r="G91" s="18"/>
      <c r="H91" s="18">
        <v>-99</v>
      </c>
      <c r="I91" s="18"/>
      <c r="J91" s="18"/>
      <c r="K91" s="18"/>
      <c r="L91" s="18"/>
      <c r="M91" s="18"/>
      <c r="N91" s="18"/>
    </row>
    <row r="92" hidden="1" spans="1:14">
      <c r="A92" s="15">
        <v>5408</v>
      </c>
      <c r="B92" s="15" t="s">
        <v>130</v>
      </c>
      <c r="C92" s="15">
        <v>387</v>
      </c>
      <c r="D92" s="16" t="s">
        <v>128</v>
      </c>
      <c r="E92" s="16" t="s">
        <v>123</v>
      </c>
      <c r="F92" s="15"/>
      <c r="G92" s="18"/>
      <c r="H92" s="18">
        <v>0</v>
      </c>
      <c r="I92" s="18"/>
      <c r="J92" s="18"/>
      <c r="K92" s="18"/>
      <c r="L92" s="18"/>
      <c r="M92" s="18"/>
      <c r="N92" s="18"/>
    </row>
    <row r="93" hidden="1" spans="1:14">
      <c r="A93" s="15">
        <v>11338</v>
      </c>
      <c r="B93" s="15" t="s">
        <v>131</v>
      </c>
      <c r="C93" s="15">
        <v>387</v>
      </c>
      <c r="D93" s="16" t="s">
        <v>128</v>
      </c>
      <c r="E93" s="16" t="s">
        <v>123</v>
      </c>
      <c r="F93" s="15"/>
      <c r="G93" s="18"/>
      <c r="H93" s="18">
        <v>0</v>
      </c>
      <c r="I93" s="18"/>
      <c r="J93" s="18"/>
      <c r="K93" s="18"/>
      <c r="L93" s="18"/>
      <c r="M93" s="18"/>
      <c r="N93" s="18"/>
    </row>
    <row r="94" hidden="1" spans="1:14">
      <c r="A94" s="15">
        <v>7369</v>
      </c>
      <c r="B94" s="15" t="s">
        <v>132</v>
      </c>
      <c r="C94" s="15">
        <v>399</v>
      </c>
      <c r="D94" s="16" t="s">
        <v>133</v>
      </c>
      <c r="E94" s="16" t="s">
        <v>123</v>
      </c>
      <c r="F94" s="15"/>
      <c r="G94" s="18"/>
      <c r="H94" s="18">
        <v>-125.2</v>
      </c>
      <c r="I94" s="18"/>
      <c r="J94" s="18"/>
      <c r="K94" s="18"/>
      <c r="L94" s="18"/>
      <c r="M94" s="18"/>
      <c r="N94" s="18"/>
    </row>
    <row r="95" hidden="1" spans="1:14">
      <c r="A95" s="15">
        <v>8929</v>
      </c>
      <c r="B95" s="15" t="s">
        <v>134</v>
      </c>
      <c r="C95" s="15">
        <v>399</v>
      </c>
      <c r="D95" s="16" t="s">
        <v>133</v>
      </c>
      <c r="E95" s="16" t="s">
        <v>123</v>
      </c>
      <c r="F95" s="15"/>
      <c r="G95" s="18"/>
      <c r="H95" s="18">
        <v>-79.4</v>
      </c>
      <c r="I95" s="18"/>
      <c r="J95" s="18"/>
      <c r="K95" s="18"/>
      <c r="L95" s="18"/>
      <c r="M95" s="18"/>
      <c r="N95" s="18"/>
    </row>
    <row r="96" hidden="1" spans="1:14">
      <c r="A96" s="15">
        <v>11106</v>
      </c>
      <c r="B96" s="15" t="s">
        <v>135</v>
      </c>
      <c r="C96" s="15">
        <v>399</v>
      </c>
      <c r="D96" s="16" t="s">
        <v>133</v>
      </c>
      <c r="E96" s="16" t="s">
        <v>123</v>
      </c>
      <c r="F96" s="15"/>
      <c r="G96" s="18"/>
      <c r="H96" s="18">
        <v>-113.5</v>
      </c>
      <c r="I96" s="18"/>
      <c r="J96" s="18"/>
      <c r="K96" s="18"/>
      <c r="L96" s="18"/>
      <c r="M96" s="18"/>
      <c r="N96" s="18"/>
    </row>
    <row r="97" hidden="1" spans="1:14">
      <c r="A97" s="15">
        <v>5665</v>
      </c>
      <c r="B97" s="15" t="s">
        <v>136</v>
      </c>
      <c r="C97" s="15">
        <v>541</v>
      </c>
      <c r="D97" s="16" t="s">
        <v>137</v>
      </c>
      <c r="E97" s="16" t="s">
        <v>123</v>
      </c>
      <c r="F97" s="15"/>
      <c r="G97" s="18"/>
      <c r="H97" s="18">
        <v>-1.2</v>
      </c>
      <c r="I97" s="18"/>
      <c r="J97" s="18"/>
      <c r="K97" s="18"/>
      <c r="L97" s="18"/>
      <c r="M97" s="18"/>
      <c r="N97" s="18"/>
    </row>
    <row r="98" hidden="1" spans="1:14">
      <c r="A98" s="15">
        <v>5407</v>
      </c>
      <c r="B98" s="15" t="s">
        <v>138</v>
      </c>
      <c r="C98" s="15">
        <v>541</v>
      </c>
      <c r="D98" s="16" t="s">
        <v>137</v>
      </c>
      <c r="E98" s="16" t="s">
        <v>123</v>
      </c>
      <c r="F98" s="15"/>
      <c r="G98" s="18"/>
      <c r="H98" s="18">
        <v>0</v>
      </c>
      <c r="I98" s="18"/>
      <c r="J98" s="18"/>
      <c r="K98" s="18"/>
      <c r="L98" s="18"/>
      <c r="M98" s="18"/>
      <c r="N98" s="18"/>
    </row>
    <row r="99" hidden="1" spans="1:14">
      <c r="A99" s="15">
        <v>4304</v>
      </c>
      <c r="B99" s="15" t="s">
        <v>139</v>
      </c>
      <c r="C99" s="15">
        <v>541</v>
      </c>
      <c r="D99" s="16" t="s">
        <v>137</v>
      </c>
      <c r="E99" s="16" t="s">
        <v>123</v>
      </c>
      <c r="F99" s="15"/>
      <c r="G99" s="18"/>
      <c r="H99" s="18">
        <v>-126</v>
      </c>
      <c r="I99" s="18"/>
      <c r="J99" s="18"/>
      <c r="K99" s="18"/>
      <c r="L99" s="18"/>
      <c r="M99" s="18"/>
      <c r="N99" s="18"/>
    </row>
    <row r="100" hidden="1" spans="1:14">
      <c r="A100" s="15">
        <v>11108</v>
      </c>
      <c r="B100" s="15" t="s">
        <v>140</v>
      </c>
      <c r="C100" s="15">
        <v>541</v>
      </c>
      <c r="D100" s="16" t="s">
        <v>137</v>
      </c>
      <c r="E100" s="16" t="s">
        <v>123</v>
      </c>
      <c r="F100" s="15">
        <v>-100</v>
      </c>
      <c r="G100" s="18"/>
      <c r="H100" s="18">
        <v>-142.4</v>
      </c>
      <c r="I100" s="18"/>
      <c r="J100" s="18"/>
      <c r="K100" s="18"/>
      <c r="L100" s="18"/>
      <c r="M100" s="18"/>
      <c r="N100" s="18"/>
    </row>
    <row r="101" hidden="1" spans="1:14">
      <c r="A101" s="15">
        <v>10952</v>
      </c>
      <c r="B101" s="15" t="s">
        <v>141</v>
      </c>
      <c r="C101" s="15">
        <v>545</v>
      </c>
      <c r="D101" s="16" t="s">
        <v>142</v>
      </c>
      <c r="E101" s="16" t="s">
        <v>123</v>
      </c>
      <c r="F101" s="15">
        <v>-100</v>
      </c>
      <c r="G101" s="18"/>
      <c r="H101" s="18">
        <v>-27</v>
      </c>
      <c r="I101" s="18"/>
      <c r="J101" s="18"/>
      <c r="K101" s="18"/>
      <c r="L101" s="18"/>
      <c r="M101" s="18"/>
      <c r="N101" s="18"/>
    </row>
    <row r="102" hidden="1" spans="1:14">
      <c r="A102" s="15">
        <v>11143</v>
      </c>
      <c r="B102" s="15" t="s">
        <v>143</v>
      </c>
      <c r="C102" s="15">
        <v>545</v>
      </c>
      <c r="D102" s="16" t="s">
        <v>142</v>
      </c>
      <c r="E102" s="16" t="s">
        <v>123</v>
      </c>
      <c r="F102" s="15"/>
      <c r="G102" s="18"/>
      <c r="H102" s="18">
        <v>-33.7</v>
      </c>
      <c r="I102" s="18"/>
      <c r="J102" s="18"/>
      <c r="K102" s="18"/>
      <c r="L102" s="18"/>
      <c r="M102" s="18"/>
      <c r="N102" s="18"/>
    </row>
    <row r="103" hidden="1" spans="1:14">
      <c r="A103" s="15">
        <v>11382</v>
      </c>
      <c r="B103" s="15" t="s">
        <v>144</v>
      </c>
      <c r="C103" s="15">
        <v>545</v>
      </c>
      <c r="D103" s="16" t="s">
        <v>142</v>
      </c>
      <c r="E103" s="16" t="s">
        <v>123</v>
      </c>
      <c r="F103" s="15"/>
      <c r="G103" s="18"/>
      <c r="H103" s="18">
        <v>0</v>
      </c>
      <c r="I103" s="18"/>
      <c r="J103" s="18"/>
      <c r="K103" s="18"/>
      <c r="L103" s="18"/>
      <c r="M103" s="18"/>
      <c r="N103" s="18"/>
    </row>
    <row r="104" hidden="1" spans="1:14">
      <c r="A104" s="15">
        <v>10849</v>
      </c>
      <c r="B104" s="15" t="s">
        <v>145</v>
      </c>
      <c r="C104" s="15">
        <v>546</v>
      </c>
      <c r="D104" s="16" t="s">
        <v>146</v>
      </c>
      <c r="E104" s="16" t="s">
        <v>123</v>
      </c>
      <c r="F104" s="15"/>
      <c r="G104" s="18"/>
      <c r="H104" s="18">
        <v>-3.9</v>
      </c>
      <c r="I104" s="18"/>
      <c r="J104" s="18"/>
      <c r="K104" s="18"/>
      <c r="L104" s="18"/>
      <c r="M104" s="18"/>
      <c r="N104" s="18"/>
    </row>
    <row r="105" hidden="1" spans="1:14">
      <c r="A105" s="15">
        <v>11051</v>
      </c>
      <c r="B105" s="15" t="s">
        <v>147</v>
      </c>
      <c r="C105" s="15">
        <v>546</v>
      </c>
      <c r="D105" s="16" t="s">
        <v>146</v>
      </c>
      <c r="E105" s="16" t="s">
        <v>123</v>
      </c>
      <c r="F105" s="15"/>
      <c r="G105" s="18"/>
      <c r="H105" s="18">
        <v>-22.6</v>
      </c>
      <c r="I105" s="18"/>
      <c r="J105" s="18"/>
      <c r="K105" s="18"/>
      <c r="L105" s="18"/>
      <c r="M105" s="18"/>
      <c r="N105" s="18"/>
    </row>
    <row r="106" hidden="1" spans="1:14">
      <c r="A106" s="15">
        <v>9220</v>
      </c>
      <c r="B106" s="15" t="s">
        <v>148</v>
      </c>
      <c r="C106" s="15">
        <v>546</v>
      </c>
      <c r="D106" s="16" t="s">
        <v>146</v>
      </c>
      <c r="E106" s="16" t="s">
        <v>123</v>
      </c>
      <c r="F106" s="15"/>
      <c r="G106" s="18"/>
      <c r="H106" s="18">
        <v>-23.4</v>
      </c>
      <c r="I106" s="18"/>
      <c r="J106" s="18"/>
      <c r="K106" s="18"/>
      <c r="L106" s="18"/>
      <c r="M106" s="18"/>
      <c r="N106" s="18"/>
    </row>
    <row r="107" hidden="1" spans="1:14">
      <c r="A107" s="15">
        <v>11377</v>
      </c>
      <c r="B107" s="15" t="s">
        <v>149</v>
      </c>
      <c r="C107" s="15">
        <v>546</v>
      </c>
      <c r="D107" s="16" t="s">
        <v>146</v>
      </c>
      <c r="E107" s="16" t="s">
        <v>123</v>
      </c>
      <c r="F107" s="15"/>
      <c r="G107" s="18"/>
      <c r="H107" s="18">
        <v>0</v>
      </c>
      <c r="I107" s="18"/>
      <c r="J107" s="18"/>
      <c r="K107" s="18"/>
      <c r="L107" s="18"/>
      <c r="M107" s="18"/>
      <c r="N107" s="18"/>
    </row>
    <row r="108" hidden="1" spans="1:14">
      <c r="A108" s="15">
        <v>6454</v>
      </c>
      <c r="B108" s="15" t="s">
        <v>150</v>
      </c>
      <c r="C108" s="15">
        <v>571</v>
      </c>
      <c r="D108" s="16" t="s">
        <v>151</v>
      </c>
      <c r="E108" s="16" t="s">
        <v>123</v>
      </c>
      <c r="F108" s="15"/>
      <c r="G108" s="18"/>
      <c r="H108" s="18">
        <v>0</v>
      </c>
      <c r="I108" s="18"/>
      <c r="J108" s="18"/>
      <c r="K108" s="18"/>
      <c r="L108" s="18"/>
      <c r="M108" s="18"/>
      <c r="N108" s="18"/>
    </row>
    <row r="109" hidden="1" spans="1:14">
      <c r="A109" s="15">
        <v>11109</v>
      </c>
      <c r="B109" s="15" t="s">
        <v>152</v>
      </c>
      <c r="C109" s="15">
        <v>571</v>
      </c>
      <c r="D109" s="16" t="s">
        <v>151</v>
      </c>
      <c r="E109" s="16" t="s">
        <v>123</v>
      </c>
      <c r="F109" s="15"/>
      <c r="G109" s="18"/>
      <c r="H109" s="18">
        <v>-10.1</v>
      </c>
      <c r="I109" s="18"/>
      <c r="J109" s="18"/>
      <c r="K109" s="18"/>
      <c r="L109" s="18"/>
      <c r="M109" s="18"/>
      <c r="N109" s="18"/>
    </row>
    <row r="110" hidden="1" spans="1:14">
      <c r="A110" s="21">
        <v>995987</v>
      </c>
      <c r="B110" s="21" t="s">
        <v>153</v>
      </c>
      <c r="C110" s="15">
        <v>571</v>
      </c>
      <c r="D110" s="22" t="s">
        <v>151</v>
      </c>
      <c r="E110" s="16" t="s">
        <v>123</v>
      </c>
      <c r="F110" s="21"/>
      <c r="G110" s="18"/>
      <c r="H110" s="18">
        <v>-11.5</v>
      </c>
      <c r="I110" s="18"/>
      <c r="J110" s="18"/>
      <c r="K110" s="18"/>
      <c r="L110" s="18"/>
      <c r="M110" s="18"/>
      <c r="N110" s="18"/>
    </row>
    <row r="111" hidden="1" spans="1:14">
      <c r="A111" s="15">
        <v>5471</v>
      </c>
      <c r="B111" s="15" t="s">
        <v>154</v>
      </c>
      <c r="C111" s="15">
        <v>571</v>
      </c>
      <c r="D111" s="16" t="s">
        <v>151</v>
      </c>
      <c r="E111" s="16" t="s">
        <v>123</v>
      </c>
      <c r="F111" s="15"/>
      <c r="G111" s="18"/>
      <c r="H111" s="18">
        <v>-106.2</v>
      </c>
      <c r="I111" s="18"/>
      <c r="J111" s="18"/>
      <c r="K111" s="18"/>
      <c r="L111" s="18"/>
      <c r="M111" s="18"/>
      <c r="N111" s="18"/>
    </row>
    <row r="112" hidden="1" spans="1:14">
      <c r="A112" s="15">
        <v>11419</v>
      </c>
      <c r="B112" s="15" t="s">
        <v>155</v>
      </c>
      <c r="C112" s="15">
        <v>571</v>
      </c>
      <c r="D112" s="16" t="s">
        <v>151</v>
      </c>
      <c r="E112" s="16" t="s">
        <v>123</v>
      </c>
      <c r="F112" s="15">
        <v>-50</v>
      </c>
      <c r="G112" s="18"/>
      <c r="H112" s="18">
        <v>-131.2</v>
      </c>
      <c r="I112" s="18"/>
      <c r="J112" s="18"/>
      <c r="K112" s="18"/>
      <c r="L112" s="18"/>
      <c r="M112" s="18"/>
      <c r="N112" s="18"/>
    </row>
    <row r="113" hidden="1" spans="1:14">
      <c r="A113" s="15">
        <v>9295</v>
      </c>
      <c r="B113" s="15" t="s">
        <v>156</v>
      </c>
      <c r="C113" s="15">
        <v>573</v>
      </c>
      <c r="D113" s="16" t="s">
        <v>157</v>
      </c>
      <c r="E113" s="16" t="s">
        <v>123</v>
      </c>
      <c r="F113" s="15">
        <v>-100</v>
      </c>
      <c r="G113" s="18"/>
      <c r="H113" s="18">
        <v>-34.7</v>
      </c>
      <c r="I113" s="18"/>
      <c r="J113" s="18"/>
      <c r="K113" s="18"/>
      <c r="L113" s="18"/>
      <c r="M113" s="18"/>
      <c r="N113" s="18"/>
    </row>
    <row r="114" hidden="1" spans="1:14">
      <c r="A114" s="15">
        <v>11118</v>
      </c>
      <c r="B114" s="15" t="s">
        <v>158</v>
      </c>
      <c r="C114" s="15">
        <v>573</v>
      </c>
      <c r="D114" s="16" t="s">
        <v>157</v>
      </c>
      <c r="E114" s="16" t="s">
        <v>123</v>
      </c>
      <c r="F114" s="15"/>
      <c r="G114" s="18"/>
      <c r="H114" s="18">
        <v>-17.5</v>
      </c>
      <c r="I114" s="18"/>
      <c r="J114" s="18"/>
      <c r="K114" s="18"/>
      <c r="L114" s="18"/>
      <c r="M114" s="18"/>
      <c r="N114" s="18"/>
    </row>
    <row r="115" hidden="1" spans="1:14">
      <c r="A115" s="26">
        <v>11460</v>
      </c>
      <c r="B115" s="26" t="s">
        <v>159</v>
      </c>
      <c r="C115" s="26">
        <v>573</v>
      </c>
      <c r="D115" s="16" t="s">
        <v>157</v>
      </c>
      <c r="E115" s="16" t="s">
        <v>123</v>
      </c>
      <c r="F115" s="26">
        <v>-50</v>
      </c>
      <c r="G115" s="18"/>
      <c r="H115" s="18">
        <v>-7.2</v>
      </c>
      <c r="I115" s="18"/>
      <c r="J115" s="18"/>
      <c r="K115" s="18"/>
      <c r="L115" s="18"/>
      <c r="M115" s="18"/>
      <c r="N115" s="18"/>
    </row>
    <row r="116" hidden="1" spans="1:14">
      <c r="A116" s="26">
        <v>11463</v>
      </c>
      <c r="B116" s="26" t="s">
        <v>160</v>
      </c>
      <c r="C116" s="26">
        <v>573</v>
      </c>
      <c r="D116" s="16" t="s">
        <v>157</v>
      </c>
      <c r="E116" s="16" t="s">
        <v>123</v>
      </c>
      <c r="F116" s="26">
        <v>-50</v>
      </c>
      <c r="G116" s="18"/>
      <c r="H116" s="18">
        <v>0</v>
      </c>
      <c r="I116" s="18"/>
      <c r="J116" s="18"/>
      <c r="K116" s="18"/>
      <c r="L116" s="18"/>
      <c r="M116" s="18"/>
      <c r="N116" s="18"/>
    </row>
    <row r="117" hidden="1" spans="1:14">
      <c r="A117" s="15">
        <v>6123</v>
      </c>
      <c r="B117" s="15" t="s">
        <v>161</v>
      </c>
      <c r="C117" s="15">
        <v>584</v>
      </c>
      <c r="D117" s="16" t="s">
        <v>162</v>
      </c>
      <c r="E117" s="16" t="s">
        <v>123</v>
      </c>
      <c r="F117" s="15"/>
      <c r="G117" s="18"/>
      <c r="H117" s="18">
        <v>-8.3</v>
      </c>
      <c r="I117" s="18"/>
      <c r="J117" s="18"/>
      <c r="K117" s="18"/>
      <c r="L117" s="18"/>
      <c r="M117" s="18"/>
      <c r="N117" s="18"/>
    </row>
    <row r="118" hidden="1" spans="1:14">
      <c r="A118" s="15">
        <v>6147</v>
      </c>
      <c r="B118" s="15" t="s">
        <v>163</v>
      </c>
      <c r="C118" s="15">
        <v>584</v>
      </c>
      <c r="D118" s="16" t="s">
        <v>162</v>
      </c>
      <c r="E118" s="16" t="s">
        <v>123</v>
      </c>
      <c r="F118" s="15"/>
      <c r="G118" s="18"/>
      <c r="H118" s="18">
        <v>0</v>
      </c>
      <c r="I118" s="18"/>
      <c r="J118" s="18"/>
      <c r="K118" s="18"/>
      <c r="L118" s="18"/>
      <c r="M118" s="18"/>
      <c r="N118" s="18"/>
    </row>
    <row r="119" hidden="1" spans="1:14">
      <c r="A119" s="15">
        <v>9689</v>
      </c>
      <c r="B119" s="15" t="s">
        <v>164</v>
      </c>
      <c r="C119" s="15">
        <v>584</v>
      </c>
      <c r="D119" s="16" t="s">
        <v>162</v>
      </c>
      <c r="E119" s="16" t="s">
        <v>123</v>
      </c>
      <c r="F119" s="15"/>
      <c r="G119" s="18"/>
      <c r="H119" s="18">
        <v>-9.6</v>
      </c>
      <c r="I119" s="18"/>
      <c r="J119" s="18"/>
      <c r="K119" s="18"/>
      <c r="L119" s="18"/>
      <c r="M119" s="18"/>
      <c r="N119" s="18"/>
    </row>
    <row r="120" hidden="1" spans="1:14">
      <c r="A120" s="15">
        <v>11145</v>
      </c>
      <c r="B120" s="15" t="s">
        <v>165</v>
      </c>
      <c r="C120" s="15">
        <v>598</v>
      </c>
      <c r="D120" s="16" t="s">
        <v>166</v>
      </c>
      <c r="E120" s="16" t="s">
        <v>123</v>
      </c>
      <c r="F120" s="15"/>
      <c r="G120" s="18"/>
      <c r="H120" s="18">
        <v>-37.8</v>
      </c>
      <c r="I120" s="18"/>
      <c r="J120" s="18"/>
      <c r="K120" s="18"/>
      <c r="L120" s="18"/>
      <c r="M120" s="18"/>
      <c r="N120" s="18"/>
    </row>
    <row r="121" hidden="1" spans="1:14">
      <c r="A121" s="15">
        <v>6662</v>
      </c>
      <c r="B121" s="15" t="s">
        <v>167</v>
      </c>
      <c r="C121" s="15">
        <v>598</v>
      </c>
      <c r="D121" s="16" t="s">
        <v>166</v>
      </c>
      <c r="E121" s="16" t="s">
        <v>123</v>
      </c>
      <c r="F121" s="15"/>
      <c r="G121" s="18"/>
      <c r="H121" s="18">
        <v>-29.5</v>
      </c>
      <c r="I121" s="18"/>
      <c r="J121" s="18"/>
      <c r="K121" s="18"/>
      <c r="L121" s="18"/>
      <c r="M121" s="18"/>
      <c r="N121" s="18"/>
    </row>
    <row r="122" hidden="1" spans="1:14">
      <c r="A122" s="15">
        <v>11022</v>
      </c>
      <c r="B122" s="15" t="s">
        <v>168</v>
      </c>
      <c r="C122" s="15">
        <v>598</v>
      </c>
      <c r="D122" s="16" t="s">
        <v>166</v>
      </c>
      <c r="E122" s="16" t="s">
        <v>123</v>
      </c>
      <c r="F122" s="15">
        <v>-100</v>
      </c>
      <c r="G122" s="18"/>
      <c r="H122" s="18">
        <v>-77.5</v>
      </c>
      <c r="I122" s="18"/>
      <c r="J122" s="18"/>
      <c r="K122" s="18"/>
      <c r="L122" s="18"/>
      <c r="M122" s="18"/>
      <c r="N122" s="18"/>
    </row>
    <row r="123" hidden="1" spans="1:14">
      <c r="A123" s="15">
        <v>6494</v>
      </c>
      <c r="B123" s="15" t="s">
        <v>169</v>
      </c>
      <c r="C123" s="15">
        <v>707</v>
      </c>
      <c r="D123" s="16" t="s">
        <v>170</v>
      </c>
      <c r="E123" s="16" t="s">
        <v>123</v>
      </c>
      <c r="F123" s="15"/>
      <c r="G123" s="18"/>
      <c r="H123" s="18">
        <v>-68.7</v>
      </c>
      <c r="I123" s="18"/>
      <c r="J123" s="18"/>
      <c r="K123" s="18"/>
      <c r="L123" s="18"/>
      <c r="M123" s="18"/>
      <c r="N123" s="18"/>
    </row>
    <row r="124" hidden="1" spans="1:14">
      <c r="A124" s="15">
        <v>10951</v>
      </c>
      <c r="B124" s="15" t="s">
        <v>171</v>
      </c>
      <c r="C124" s="15">
        <v>707</v>
      </c>
      <c r="D124" s="16" t="s">
        <v>170</v>
      </c>
      <c r="E124" s="16" t="s">
        <v>123</v>
      </c>
      <c r="F124" s="15">
        <v>-100</v>
      </c>
      <c r="G124" s="18"/>
      <c r="H124" s="18">
        <v>-117.5</v>
      </c>
      <c r="I124" s="18"/>
      <c r="J124" s="18"/>
      <c r="K124" s="18"/>
      <c r="L124" s="18"/>
      <c r="M124" s="18"/>
      <c r="N124" s="18"/>
    </row>
    <row r="125" hidden="1" spans="1:14">
      <c r="A125" s="15">
        <v>5523</v>
      </c>
      <c r="B125" s="15" t="s">
        <v>172</v>
      </c>
      <c r="C125" s="15">
        <v>707</v>
      </c>
      <c r="D125" s="16" t="s">
        <v>170</v>
      </c>
      <c r="E125" s="16" t="s">
        <v>123</v>
      </c>
      <c r="F125" s="15">
        <v>-100</v>
      </c>
      <c r="G125" s="18"/>
      <c r="H125" s="18">
        <v>-101.1</v>
      </c>
      <c r="I125" s="18"/>
      <c r="J125" s="18"/>
      <c r="K125" s="18"/>
      <c r="L125" s="18"/>
      <c r="M125" s="18"/>
      <c r="N125" s="18"/>
    </row>
    <row r="126" hidden="1" spans="1:14">
      <c r="A126" s="15">
        <v>11323</v>
      </c>
      <c r="B126" s="15" t="s">
        <v>173</v>
      </c>
      <c r="C126" s="15">
        <v>707</v>
      </c>
      <c r="D126" s="16" t="s">
        <v>170</v>
      </c>
      <c r="E126" s="16" t="s">
        <v>123</v>
      </c>
      <c r="F126" s="15">
        <v>-50</v>
      </c>
      <c r="G126" s="18"/>
      <c r="H126" s="18">
        <v>-29.3</v>
      </c>
      <c r="I126" s="18"/>
      <c r="J126" s="18"/>
      <c r="K126" s="18"/>
      <c r="L126" s="18"/>
      <c r="M126" s="18"/>
      <c r="N126" s="18"/>
    </row>
    <row r="127" hidden="1" spans="1:14">
      <c r="A127" s="15">
        <v>10650</v>
      </c>
      <c r="B127" s="15" t="s">
        <v>174</v>
      </c>
      <c r="C127" s="15">
        <v>712</v>
      </c>
      <c r="D127" s="16" t="s">
        <v>175</v>
      </c>
      <c r="E127" s="16" t="s">
        <v>123</v>
      </c>
      <c r="F127" s="15"/>
      <c r="G127" s="18"/>
      <c r="H127" s="18">
        <v>-210.7</v>
      </c>
      <c r="I127" s="18"/>
      <c r="J127" s="18"/>
      <c r="K127" s="18"/>
      <c r="L127" s="18"/>
      <c r="M127" s="18"/>
      <c r="N127" s="18"/>
    </row>
    <row r="128" hidden="1" spans="1:14">
      <c r="A128" s="15">
        <v>9682</v>
      </c>
      <c r="B128" s="15" t="s">
        <v>176</v>
      </c>
      <c r="C128" s="15">
        <v>712</v>
      </c>
      <c r="D128" s="16" t="s">
        <v>175</v>
      </c>
      <c r="E128" s="16" t="s">
        <v>123</v>
      </c>
      <c r="F128" s="15"/>
      <c r="G128" s="18"/>
      <c r="H128" s="18">
        <v>-196.4</v>
      </c>
      <c r="I128" s="18"/>
      <c r="J128" s="18"/>
      <c r="K128" s="18"/>
      <c r="L128" s="18"/>
      <c r="M128" s="18"/>
      <c r="N128" s="18"/>
    </row>
    <row r="129" hidden="1" spans="1:14">
      <c r="A129" s="15">
        <v>7050</v>
      </c>
      <c r="B129" s="15" t="s">
        <v>177</v>
      </c>
      <c r="C129" s="15">
        <v>712</v>
      </c>
      <c r="D129" s="16" t="s">
        <v>175</v>
      </c>
      <c r="E129" s="16" t="s">
        <v>123</v>
      </c>
      <c r="F129" s="15"/>
      <c r="G129" s="18"/>
      <c r="H129" s="18">
        <v>-81.4</v>
      </c>
      <c r="I129" s="18"/>
      <c r="J129" s="18"/>
      <c r="K129" s="18"/>
      <c r="L129" s="18"/>
      <c r="M129" s="18"/>
      <c r="N129" s="18"/>
    </row>
    <row r="130" hidden="1" spans="1:14">
      <c r="A130" s="15">
        <v>11383</v>
      </c>
      <c r="B130" s="15" t="s">
        <v>178</v>
      </c>
      <c r="C130" s="15">
        <v>712</v>
      </c>
      <c r="D130" s="16" t="s">
        <v>175</v>
      </c>
      <c r="E130" s="16" t="s">
        <v>123</v>
      </c>
      <c r="F130" s="15"/>
      <c r="G130" s="18"/>
      <c r="H130" s="18">
        <v>-10.4</v>
      </c>
      <c r="I130" s="18"/>
      <c r="J130" s="18"/>
      <c r="K130" s="18"/>
      <c r="L130" s="18"/>
      <c r="M130" s="18"/>
      <c r="N130" s="18"/>
    </row>
    <row r="131" hidden="1" spans="1:14">
      <c r="A131" s="15">
        <v>9192</v>
      </c>
      <c r="B131" s="15" t="s">
        <v>179</v>
      </c>
      <c r="C131" s="15">
        <v>724</v>
      </c>
      <c r="D131" s="16" t="s">
        <v>180</v>
      </c>
      <c r="E131" s="16" t="s">
        <v>123</v>
      </c>
      <c r="F131" s="15"/>
      <c r="G131" s="18"/>
      <c r="H131" s="18">
        <v>-66.4</v>
      </c>
      <c r="I131" s="18"/>
      <c r="J131" s="18"/>
      <c r="K131" s="18"/>
      <c r="L131" s="18"/>
      <c r="M131" s="18"/>
      <c r="N131" s="18"/>
    </row>
    <row r="132" hidden="1" spans="1:14">
      <c r="A132" s="15">
        <v>10930</v>
      </c>
      <c r="B132" s="15" t="s">
        <v>181</v>
      </c>
      <c r="C132" s="15">
        <v>724</v>
      </c>
      <c r="D132" s="16" t="s">
        <v>180</v>
      </c>
      <c r="E132" s="16" t="s">
        <v>123</v>
      </c>
      <c r="F132" s="15"/>
      <c r="G132" s="18"/>
      <c r="H132" s="18">
        <v>-86.9</v>
      </c>
      <c r="I132" s="18"/>
      <c r="J132" s="18"/>
      <c r="K132" s="18"/>
      <c r="L132" s="18"/>
      <c r="M132" s="18"/>
      <c r="N132" s="18"/>
    </row>
    <row r="133" hidden="1" spans="1:14">
      <c r="A133" s="15">
        <v>4190</v>
      </c>
      <c r="B133" s="15" t="s">
        <v>182</v>
      </c>
      <c r="C133" s="15">
        <v>724</v>
      </c>
      <c r="D133" s="16" t="s">
        <v>180</v>
      </c>
      <c r="E133" s="16" t="s">
        <v>123</v>
      </c>
      <c r="F133" s="15"/>
      <c r="G133" s="18"/>
      <c r="H133" s="18">
        <v>-39.8</v>
      </c>
      <c r="I133" s="18"/>
      <c r="J133" s="18"/>
      <c r="K133" s="18"/>
      <c r="L133" s="18"/>
      <c r="M133" s="18"/>
      <c r="N133" s="18"/>
    </row>
    <row r="134" hidden="1" spans="1:14">
      <c r="A134" s="26">
        <v>11447</v>
      </c>
      <c r="B134" s="26" t="s">
        <v>183</v>
      </c>
      <c r="C134" s="26">
        <v>724</v>
      </c>
      <c r="D134" s="28" t="s">
        <v>180</v>
      </c>
      <c r="E134" s="16" t="s">
        <v>123</v>
      </c>
      <c r="F134" s="29">
        <v>-50</v>
      </c>
      <c r="G134" s="18"/>
      <c r="H134" s="18">
        <v>0</v>
      </c>
      <c r="I134" s="18"/>
      <c r="J134" s="18"/>
      <c r="K134" s="18"/>
      <c r="L134" s="18"/>
      <c r="M134" s="18"/>
      <c r="N134" s="18"/>
    </row>
    <row r="135" hidden="1" spans="1:14">
      <c r="A135" s="15">
        <v>5501</v>
      </c>
      <c r="B135" s="15" t="s">
        <v>184</v>
      </c>
      <c r="C135" s="15">
        <v>733</v>
      </c>
      <c r="D135" s="16" t="s">
        <v>185</v>
      </c>
      <c r="E135" s="16" t="s">
        <v>123</v>
      </c>
      <c r="F135" s="15">
        <v>-100</v>
      </c>
      <c r="G135" s="18"/>
      <c r="H135" s="18">
        <v>-31.6</v>
      </c>
      <c r="I135" s="18"/>
      <c r="J135" s="18"/>
      <c r="K135" s="18"/>
      <c r="L135" s="18"/>
      <c r="M135" s="18"/>
      <c r="N135" s="18"/>
    </row>
    <row r="136" hidden="1" spans="1:14">
      <c r="A136" s="15">
        <v>11110</v>
      </c>
      <c r="B136" s="15" t="s">
        <v>186</v>
      </c>
      <c r="C136" s="15">
        <v>733</v>
      </c>
      <c r="D136" s="16" t="s">
        <v>185</v>
      </c>
      <c r="E136" s="16" t="s">
        <v>123</v>
      </c>
      <c r="F136" s="15">
        <v>-100</v>
      </c>
      <c r="G136" s="18"/>
      <c r="H136" s="18">
        <v>-34.2</v>
      </c>
      <c r="I136" s="18"/>
      <c r="J136" s="18"/>
      <c r="K136" s="18"/>
      <c r="L136" s="18"/>
      <c r="M136" s="18"/>
      <c r="N136" s="18"/>
    </row>
    <row r="137" hidden="1" spans="1:14">
      <c r="A137" s="15">
        <v>11004</v>
      </c>
      <c r="B137" s="15" t="s">
        <v>187</v>
      </c>
      <c r="C137" s="15">
        <v>733</v>
      </c>
      <c r="D137" s="16" t="s">
        <v>185</v>
      </c>
      <c r="E137" s="16" t="s">
        <v>123</v>
      </c>
      <c r="F137" s="15">
        <v>-100</v>
      </c>
      <c r="G137" s="18"/>
      <c r="H137" s="18">
        <v>-23.8</v>
      </c>
      <c r="I137" s="18"/>
      <c r="J137" s="18"/>
      <c r="K137" s="18"/>
      <c r="L137" s="18"/>
      <c r="M137" s="18"/>
      <c r="N137" s="18"/>
    </row>
    <row r="138" hidden="1" spans="1:14">
      <c r="A138" s="15">
        <v>6220</v>
      </c>
      <c r="B138" s="15" t="s">
        <v>188</v>
      </c>
      <c r="C138" s="15">
        <v>737</v>
      </c>
      <c r="D138" s="16" t="s">
        <v>189</v>
      </c>
      <c r="E138" s="16" t="s">
        <v>123</v>
      </c>
      <c r="F138" s="15"/>
      <c r="G138" s="18"/>
      <c r="H138" s="18">
        <v>0</v>
      </c>
      <c r="I138" s="18"/>
      <c r="J138" s="18"/>
      <c r="K138" s="18"/>
      <c r="L138" s="18"/>
      <c r="M138" s="18"/>
      <c r="N138" s="18"/>
    </row>
    <row r="139" hidden="1" spans="1:14">
      <c r="A139" s="15">
        <v>11292</v>
      </c>
      <c r="B139" s="15" t="s">
        <v>190</v>
      </c>
      <c r="C139" s="15">
        <v>737</v>
      </c>
      <c r="D139" s="16" t="s">
        <v>189</v>
      </c>
      <c r="E139" s="16" t="s">
        <v>123</v>
      </c>
      <c r="F139" s="15"/>
      <c r="G139" s="18"/>
      <c r="H139" s="18">
        <v>0</v>
      </c>
      <c r="I139" s="18"/>
      <c r="J139" s="18"/>
      <c r="K139" s="18"/>
      <c r="L139" s="18"/>
      <c r="M139" s="18"/>
      <c r="N139" s="18"/>
    </row>
    <row r="140" hidden="1" spans="1:14">
      <c r="A140" s="15">
        <v>11448</v>
      </c>
      <c r="B140" s="15" t="s">
        <v>191</v>
      </c>
      <c r="C140" s="15">
        <v>737</v>
      </c>
      <c r="D140" s="16" t="s">
        <v>189</v>
      </c>
      <c r="E140" s="16" t="s">
        <v>123</v>
      </c>
      <c r="F140" s="15"/>
      <c r="G140" s="18"/>
      <c r="H140" s="18">
        <v>-34.3</v>
      </c>
      <c r="I140" s="18"/>
      <c r="J140" s="18"/>
      <c r="K140" s="18"/>
      <c r="L140" s="18"/>
      <c r="M140" s="18"/>
      <c r="N140" s="18"/>
    </row>
    <row r="141" hidden="1" spans="1:14">
      <c r="A141" s="15">
        <v>9328</v>
      </c>
      <c r="B141" s="15" t="s">
        <v>192</v>
      </c>
      <c r="C141" s="15">
        <v>740</v>
      </c>
      <c r="D141" s="16" t="s">
        <v>193</v>
      </c>
      <c r="E141" s="16" t="s">
        <v>123</v>
      </c>
      <c r="F141" s="15">
        <v>-100</v>
      </c>
      <c r="G141" s="18"/>
      <c r="H141" s="18">
        <v>-45.4</v>
      </c>
      <c r="I141" s="18"/>
      <c r="J141" s="18"/>
      <c r="K141" s="18"/>
      <c r="L141" s="18"/>
      <c r="M141" s="18"/>
      <c r="N141" s="18"/>
    </row>
    <row r="142" hidden="1" spans="1:14">
      <c r="A142" s="15">
        <v>9749</v>
      </c>
      <c r="B142" s="15" t="s">
        <v>194</v>
      </c>
      <c r="C142" s="15">
        <v>740</v>
      </c>
      <c r="D142" s="16" t="s">
        <v>193</v>
      </c>
      <c r="E142" s="16" t="s">
        <v>123</v>
      </c>
      <c r="F142" s="15"/>
      <c r="G142" s="18"/>
      <c r="H142" s="18">
        <v>0</v>
      </c>
      <c r="I142" s="18"/>
      <c r="J142" s="18"/>
      <c r="K142" s="18"/>
      <c r="L142" s="18"/>
      <c r="M142" s="18"/>
      <c r="N142" s="18"/>
    </row>
    <row r="143" hidden="1" spans="1:14">
      <c r="A143" s="15">
        <v>10922</v>
      </c>
      <c r="B143" s="15" t="s">
        <v>195</v>
      </c>
      <c r="C143" s="15">
        <v>743</v>
      </c>
      <c r="D143" s="16" t="s">
        <v>196</v>
      </c>
      <c r="E143" s="16" t="s">
        <v>123</v>
      </c>
      <c r="F143" s="15">
        <v>-100</v>
      </c>
      <c r="G143" s="18"/>
      <c r="H143" s="18">
        <v>-32.4</v>
      </c>
      <c r="I143" s="18"/>
      <c r="J143" s="18"/>
      <c r="K143" s="18"/>
      <c r="L143" s="18"/>
      <c r="M143" s="18"/>
      <c r="N143" s="18"/>
    </row>
    <row r="144" hidden="1" spans="1:14">
      <c r="A144" s="15">
        <v>4322</v>
      </c>
      <c r="B144" s="15" t="s">
        <v>197</v>
      </c>
      <c r="C144" s="15">
        <v>743</v>
      </c>
      <c r="D144" s="16" t="s">
        <v>196</v>
      </c>
      <c r="E144" s="16" t="s">
        <v>123</v>
      </c>
      <c r="F144" s="15"/>
      <c r="G144" s="18"/>
      <c r="H144" s="18">
        <v>0</v>
      </c>
      <c r="I144" s="18"/>
      <c r="J144" s="18"/>
      <c r="K144" s="18"/>
      <c r="L144" s="18"/>
      <c r="M144" s="18"/>
      <c r="N144" s="18"/>
    </row>
    <row r="145" hidden="1" spans="1:14">
      <c r="A145" s="15">
        <v>11395</v>
      </c>
      <c r="B145" s="15" t="s">
        <v>198</v>
      </c>
      <c r="C145" s="15">
        <v>743</v>
      </c>
      <c r="D145" s="16" t="s">
        <v>196</v>
      </c>
      <c r="E145" s="16" t="s">
        <v>123</v>
      </c>
      <c r="F145" s="15">
        <v>-100</v>
      </c>
      <c r="G145" s="18"/>
      <c r="H145" s="18">
        <v>-27.8</v>
      </c>
      <c r="I145" s="18"/>
      <c r="J145" s="18"/>
      <c r="K145" s="18"/>
      <c r="L145" s="18"/>
      <c r="M145" s="18"/>
      <c r="N145" s="18"/>
    </row>
    <row r="146" hidden="1" spans="1:14">
      <c r="A146" s="15">
        <v>11088</v>
      </c>
      <c r="B146" s="15" t="s">
        <v>199</v>
      </c>
      <c r="C146" s="15">
        <v>750</v>
      </c>
      <c r="D146" s="16" t="s">
        <v>200</v>
      </c>
      <c r="E146" s="16" t="s">
        <v>123</v>
      </c>
      <c r="F146" s="15"/>
      <c r="G146" s="18"/>
      <c r="H146" s="18">
        <v>-100.5</v>
      </c>
      <c r="I146" s="18"/>
      <c r="J146" s="18"/>
      <c r="K146" s="18"/>
      <c r="L146" s="18"/>
      <c r="M146" s="18"/>
      <c r="N146" s="18"/>
    </row>
    <row r="147" hidden="1" spans="1:14">
      <c r="A147" s="15">
        <v>4033</v>
      </c>
      <c r="B147" s="15" t="s">
        <v>201</v>
      </c>
      <c r="C147" s="15">
        <v>750</v>
      </c>
      <c r="D147" s="16" t="s">
        <v>200</v>
      </c>
      <c r="E147" s="16" t="s">
        <v>123</v>
      </c>
      <c r="F147" s="15"/>
      <c r="G147" s="18"/>
      <c r="H147" s="18">
        <v>0</v>
      </c>
      <c r="I147" s="18"/>
      <c r="J147" s="18"/>
      <c r="K147" s="18"/>
      <c r="L147" s="18"/>
      <c r="M147" s="18"/>
      <c r="N147" s="18"/>
    </row>
    <row r="148" hidden="1" spans="1:14">
      <c r="A148" s="15">
        <v>11381</v>
      </c>
      <c r="B148" s="15" t="s">
        <v>202</v>
      </c>
      <c r="C148" s="15">
        <v>750</v>
      </c>
      <c r="D148" s="16" t="s">
        <v>200</v>
      </c>
      <c r="E148" s="16" t="s">
        <v>123</v>
      </c>
      <c r="F148" s="15">
        <v>-100</v>
      </c>
      <c r="G148" s="18"/>
      <c r="H148" s="18">
        <v>-200.6</v>
      </c>
      <c r="I148" s="18"/>
      <c r="J148" s="18"/>
      <c r="K148" s="18"/>
      <c r="L148" s="18"/>
      <c r="M148" s="18"/>
      <c r="N148" s="18"/>
    </row>
    <row r="149" hidden="1" spans="1:14">
      <c r="A149" s="15">
        <v>11326</v>
      </c>
      <c r="B149" s="15" t="s">
        <v>203</v>
      </c>
      <c r="C149" s="15">
        <v>750</v>
      </c>
      <c r="D149" s="16" t="s">
        <v>200</v>
      </c>
      <c r="E149" s="16" t="s">
        <v>123</v>
      </c>
      <c r="F149" s="15"/>
      <c r="G149" s="18"/>
      <c r="H149" s="18">
        <v>-16</v>
      </c>
      <c r="I149" s="18"/>
      <c r="J149" s="18"/>
      <c r="K149" s="18"/>
      <c r="L149" s="18"/>
      <c r="M149" s="18"/>
      <c r="N149" s="18"/>
    </row>
    <row r="150" hidden="1" spans="1:14">
      <c r="A150" s="15">
        <v>9829</v>
      </c>
      <c r="B150" s="15" t="s">
        <v>204</v>
      </c>
      <c r="C150" s="15">
        <v>753</v>
      </c>
      <c r="D150" s="16" t="s">
        <v>205</v>
      </c>
      <c r="E150" s="16" t="s">
        <v>123</v>
      </c>
      <c r="F150" s="15"/>
      <c r="G150" s="18"/>
      <c r="H150" s="18">
        <v>-15.3</v>
      </c>
      <c r="I150" s="18"/>
      <c r="J150" s="18"/>
      <c r="K150" s="18"/>
      <c r="L150" s="18"/>
      <c r="M150" s="18"/>
      <c r="N150" s="18"/>
    </row>
    <row r="151" hidden="1" spans="1:14">
      <c r="A151" s="15">
        <v>11120</v>
      </c>
      <c r="B151" s="15" t="s">
        <v>206</v>
      </c>
      <c r="C151" s="15">
        <v>753</v>
      </c>
      <c r="D151" s="16" t="s">
        <v>205</v>
      </c>
      <c r="E151" s="16" t="s">
        <v>123</v>
      </c>
      <c r="F151" s="15">
        <v>-100</v>
      </c>
      <c r="G151" s="18"/>
      <c r="H151" s="18">
        <v>-26.6</v>
      </c>
      <c r="I151" s="18"/>
      <c r="J151" s="18"/>
      <c r="K151" s="18"/>
      <c r="L151" s="18"/>
      <c r="M151" s="18"/>
      <c r="N151" s="18"/>
    </row>
    <row r="152" hidden="1" spans="1:14">
      <c r="A152" s="19">
        <v>9967</v>
      </c>
      <c r="B152" s="19" t="s">
        <v>207</v>
      </c>
      <c r="C152" s="15">
        <v>308</v>
      </c>
      <c r="D152" s="20" t="s">
        <v>208</v>
      </c>
      <c r="E152" s="16" t="s">
        <v>209</v>
      </c>
      <c r="F152" s="19"/>
      <c r="G152" s="18"/>
      <c r="H152" s="18">
        <v>0</v>
      </c>
      <c r="I152" s="18"/>
      <c r="J152" s="18"/>
      <c r="K152" s="18"/>
      <c r="L152" s="18"/>
      <c r="M152" s="18"/>
      <c r="N152" s="18"/>
    </row>
    <row r="153" hidden="1" spans="1:14">
      <c r="A153" s="15">
        <v>5347</v>
      </c>
      <c r="B153" s="15" t="s">
        <v>210</v>
      </c>
      <c r="C153" s="15">
        <v>308</v>
      </c>
      <c r="D153" s="16" t="s">
        <v>208</v>
      </c>
      <c r="E153" s="16" t="s">
        <v>209</v>
      </c>
      <c r="F153" s="15"/>
      <c r="G153" s="18"/>
      <c r="H153" s="18">
        <v>0</v>
      </c>
      <c r="I153" s="18"/>
      <c r="J153" s="18"/>
      <c r="K153" s="18"/>
      <c r="L153" s="18"/>
      <c r="M153" s="18"/>
      <c r="N153" s="18"/>
    </row>
    <row r="154" hidden="1" spans="1:14">
      <c r="A154" s="15">
        <v>9200</v>
      </c>
      <c r="B154" s="15" t="s">
        <v>211</v>
      </c>
      <c r="C154" s="15">
        <v>308</v>
      </c>
      <c r="D154" s="16" t="s">
        <v>208</v>
      </c>
      <c r="E154" s="16" t="s">
        <v>209</v>
      </c>
      <c r="F154" s="15">
        <v>-100</v>
      </c>
      <c r="G154" s="18"/>
      <c r="H154" s="18">
        <v>0</v>
      </c>
      <c r="I154" s="18"/>
      <c r="J154" s="18"/>
      <c r="K154" s="18"/>
      <c r="L154" s="18"/>
      <c r="M154" s="18"/>
      <c r="N154" s="18"/>
    </row>
    <row r="155" hidden="1" spans="1:14">
      <c r="A155" s="15">
        <v>4089</v>
      </c>
      <c r="B155" s="15" t="s">
        <v>212</v>
      </c>
      <c r="C155" s="15">
        <v>308</v>
      </c>
      <c r="D155" s="16" t="s">
        <v>208</v>
      </c>
      <c r="E155" s="16" t="s">
        <v>209</v>
      </c>
      <c r="F155" s="15">
        <v>-100</v>
      </c>
      <c r="G155" s="18"/>
      <c r="H155" s="18">
        <v>0</v>
      </c>
      <c r="I155" s="18"/>
      <c r="J155" s="18"/>
      <c r="K155" s="18"/>
      <c r="L155" s="18"/>
      <c r="M155" s="18"/>
      <c r="N155" s="18"/>
    </row>
    <row r="156" hidden="1" spans="1:14">
      <c r="A156" s="15">
        <v>11251</v>
      </c>
      <c r="B156" s="15" t="s">
        <v>213</v>
      </c>
      <c r="C156" s="15">
        <v>308</v>
      </c>
      <c r="D156" s="16" t="s">
        <v>208</v>
      </c>
      <c r="E156" s="16" t="s">
        <v>209</v>
      </c>
      <c r="F156" s="15"/>
      <c r="G156" s="18"/>
      <c r="H156" s="18">
        <v>0</v>
      </c>
      <c r="I156" s="18"/>
      <c r="J156" s="18"/>
      <c r="K156" s="18"/>
      <c r="L156" s="18"/>
      <c r="M156" s="18"/>
      <c r="N156" s="18"/>
    </row>
    <row r="157" hidden="1" spans="1:14">
      <c r="A157" s="21">
        <v>990451</v>
      </c>
      <c r="B157" s="21" t="s">
        <v>214</v>
      </c>
      <c r="C157" s="15">
        <v>337</v>
      </c>
      <c r="D157" s="22" t="s">
        <v>215</v>
      </c>
      <c r="E157" s="16" t="s">
        <v>209</v>
      </c>
      <c r="F157" s="21"/>
      <c r="G157" s="18"/>
      <c r="H157" s="18">
        <v>0</v>
      </c>
      <c r="I157" s="18"/>
      <c r="J157" s="18"/>
      <c r="K157" s="18"/>
      <c r="L157" s="18"/>
      <c r="M157" s="18"/>
      <c r="N157" s="18"/>
    </row>
    <row r="158" hidden="1" spans="1:14">
      <c r="A158" s="21">
        <v>990176</v>
      </c>
      <c r="B158" s="21" t="s">
        <v>216</v>
      </c>
      <c r="C158" s="15">
        <v>337</v>
      </c>
      <c r="D158" s="22" t="s">
        <v>215</v>
      </c>
      <c r="E158" s="16" t="s">
        <v>209</v>
      </c>
      <c r="F158" s="21"/>
      <c r="G158" s="18"/>
      <c r="H158" s="18">
        <v>-265.6</v>
      </c>
      <c r="I158" s="18"/>
      <c r="J158" s="18"/>
      <c r="K158" s="18"/>
      <c r="L158" s="18"/>
      <c r="M158" s="18"/>
      <c r="N158" s="18"/>
    </row>
    <row r="159" hidden="1" spans="1:14">
      <c r="A159" s="15">
        <v>4061</v>
      </c>
      <c r="B159" s="15" t="s">
        <v>217</v>
      </c>
      <c r="C159" s="15">
        <v>337</v>
      </c>
      <c r="D159" s="16" t="s">
        <v>215</v>
      </c>
      <c r="E159" s="16" t="s">
        <v>209</v>
      </c>
      <c r="F159" s="15"/>
      <c r="G159" s="18"/>
      <c r="H159" s="18">
        <v>-68</v>
      </c>
      <c r="I159" s="18"/>
      <c r="J159" s="18"/>
      <c r="K159" s="18"/>
      <c r="L159" s="18"/>
      <c r="M159" s="18"/>
      <c r="N159" s="18"/>
    </row>
    <row r="160" hidden="1" spans="1:14">
      <c r="A160" s="15">
        <v>10816</v>
      </c>
      <c r="B160" s="15" t="s">
        <v>218</v>
      </c>
      <c r="C160" s="15">
        <v>337</v>
      </c>
      <c r="D160" s="16" t="s">
        <v>215</v>
      </c>
      <c r="E160" s="16" t="s">
        <v>209</v>
      </c>
      <c r="F160" s="15"/>
      <c r="G160" s="18"/>
      <c r="H160" s="18">
        <v>-148.1</v>
      </c>
      <c r="I160" s="18"/>
      <c r="J160" s="18"/>
      <c r="K160" s="18"/>
      <c r="L160" s="18"/>
      <c r="M160" s="18"/>
      <c r="N160" s="18"/>
    </row>
    <row r="161" hidden="1" spans="1:14">
      <c r="A161" s="15">
        <v>6965</v>
      </c>
      <c r="B161" s="15" t="s">
        <v>219</v>
      </c>
      <c r="C161" s="15">
        <v>337</v>
      </c>
      <c r="D161" s="16" t="s">
        <v>215</v>
      </c>
      <c r="E161" s="16" t="s">
        <v>209</v>
      </c>
      <c r="F161" s="15"/>
      <c r="G161" s="18"/>
      <c r="H161" s="18">
        <v>-93.2</v>
      </c>
      <c r="I161" s="18"/>
      <c r="J161" s="18"/>
      <c r="K161" s="18"/>
      <c r="L161" s="18"/>
      <c r="M161" s="18"/>
      <c r="N161" s="18"/>
    </row>
    <row r="162" hidden="1" spans="1:14">
      <c r="A162" s="15">
        <v>4264</v>
      </c>
      <c r="B162" s="15" t="s">
        <v>220</v>
      </c>
      <c r="C162" s="15">
        <v>337</v>
      </c>
      <c r="D162" s="16" t="s">
        <v>215</v>
      </c>
      <c r="E162" s="16" t="s">
        <v>209</v>
      </c>
      <c r="F162" s="15"/>
      <c r="G162" s="18"/>
      <c r="H162" s="18">
        <v>-22.5</v>
      </c>
      <c r="I162" s="18"/>
      <c r="J162" s="18"/>
      <c r="K162" s="18"/>
      <c r="L162" s="18"/>
      <c r="M162" s="18"/>
      <c r="N162" s="18"/>
    </row>
    <row r="163" hidden="1" spans="1:14">
      <c r="A163" s="15">
        <v>11335</v>
      </c>
      <c r="B163" s="15" t="s">
        <v>221</v>
      </c>
      <c r="C163" s="15">
        <v>337</v>
      </c>
      <c r="D163" s="16" t="s">
        <v>215</v>
      </c>
      <c r="E163" s="16" t="s">
        <v>209</v>
      </c>
      <c r="F163" s="15"/>
      <c r="G163" s="18"/>
      <c r="H163" s="18">
        <v>-15.1</v>
      </c>
      <c r="I163" s="18"/>
      <c r="J163" s="18"/>
      <c r="K163" s="18"/>
      <c r="L163" s="18"/>
      <c r="M163" s="18"/>
      <c r="N163" s="18"/>
    </row>
    <row r="164" hidden="1" spans="1:14">
      <c r="A164" s="15">
        <v>10809</v>
      </c>
      <c r="B164" s="15" t="s">
        <v>222</v>
      </c>
      <c r="C164" s="15">
        <v>349</v>
      </c>
      <c r="D164" s="16" t="s">
        <v>223</v>
      </c>
      <c r="E164" s="16" t="s">
        <v>209</v>
      </c>
      <c r="F164" s="15"/>
      <c r="G164" s="18"/>
      <c r="H164" s="18">
        <v>0</v>
      </c>
      <c r="I164" s="18"/>
      <c r="J164" s="18"/>
      <c r="K164" s="18"/>
      <c r="L164" s="18"/>
      <c r="M164" s="18"/>
      <c r="N164" s="18"/>
    </row>
    <row r="165" hidden="1" spans="1:14">
      <c r="A165" s="15">
        <v>5844</v>
      </c>
      <c r="B165" s="15" t="s">
        <v>224</v>
      </c>
      <c r="C165" s="15">
        <v>349</v>
      </c>
      <c r="D165" s="16" t="s">
        <v>223</v>
      </c>
      <c r="E165" s="16" t="s">
        <v>209</v>
      </c>
      <c r="F165" s="15"/>
      <c r="G165" s="18"/>
      <c r="H165" s="18">
        <v>-116.8</v>
      </c>
      <c r="I165" s="18"/>
      <c r="J165" s="18"/>
      <c r="K165" s="18"/>
      <c r="L165" s="18"/>
      <c r="M165" s="18"/>
      <c r="N165" s="18"/>
    </row>
    <row r="166" hidden="1" spans="1:14">
      <c r="A166" s="15">
        <v>11398</v>
      </c>
      <c r="B166" s="15" t="s">
        <v>225</v>
      </c>
      <c r="C166" s="15">
        <v>349</v>
      </c>
      <c r="D166" s="16" t="s">
        <v>223</v>
      </c>
      <c r="E166" s="16" t="s">
        <v>209</v>
      </c>
      <c r="F166" s="15"/>
      <c r="G166" s="18"/>
      <c r="H166" s="18">
        <v>-22.5</v>
      </c>
      <c r="I166" s="18"/>
      <c r="J166" s="18"/>
      <c r="K166" s="18"/>
      <c r="L166" s="18"/>
      <c r="M166" s="18"/>
      <c r="N166" s="18"/>
    </row>
    <row r="167" hidden="1" spans="1:14">
      <c r="A167" s="21">
        <v>990467</v>
      </c>
      <c r="B167" s="21" t="s">
        <v>226</v>
      </c>
      <c r="C167" s="15">
        <v>355</v>
      </c>
      <c r="D167" s="22" t="s">
        <v>227</v>
      </c>
      <c r="E167" s="16" t="s">
        <v>209</v>
      </c>
      <c r="F167" s="21"/>
      <c r="G167" s="18"/>
      <c r="H167" s="18">
        <v>-4.6</v>
      </c>
      <c r="I167" s="18"/>
      <c r="J167" s="18"/>
      <c r="K167" s="18"/>
      <c r="L167" s="18"/>
      <c r="M167" s="18"/>
      <c r="N167" s="18"/>
    </row>
    <row r="168" hidden="1" spans="1:14">
      <c r="A168" s="15">
        <v>6544</v>
      </c>
      <c r="B168" s="15" t="s">
        <v>228</v>
      </c>
      <c r="C168" s="15">
        <v>355</v>
      </c>
      <c r="D168" s="16" t="s">
        <v>227</v>
      </c>
      <c r="E168" s="16" t="s">
        <v>209</v>
      </c>
      <c r="F168" s="15"/>
      <c r="G168" s="18"/>
      <c r="H168" s="18">
        <v>0</v>
      </c>
      <c r="I168" s="18"/>
      <c r="J168" s="18"/>
      <c r="K168" s="18"/>
      <c r="L168" s="18"/>
      <c r="M168" s="18"/>
      <c r="N168" s="18"/>
    </row>
    <row r="169" hidden="1" spans="1:14">
      <c r="A169" s="15">
        <v>8233</v>
      </c>
      <c r="B169" s="15" t="s">
        <v>229</v>
      </c>
      <c r="C169" s="15">
        <v>355</v>
      </c>
      <c r="D169" s="16" t="s">
        <v>227</v>
      </c>
      <c r="E169" s="16" t="s">
        <v>209</v>
      </c>
      <c r="F169" s="15"/>
      <c r="G169" s="18"/>
      <c r="H169" s="18">
        <v>-3.2</v>
      </c>
      <c r="I169" s="18"/>
      <c r="J169" s="18"/>
      <c r="K169" s="18"/>
      <c r="L169" s="18"/>
      <c r="M169" s="18"/>
      <c r="N169" s="18"/>
    </row>
    <row r="170" hidden="1" spans="1:14">
      <c r="A170" s="15">
        <v>9895</v>
      </c>
      <c r="B170" s="15" t="s">
        <v>230</v>
      </c>
      <c r="C170" s="15">
        <v>355</v>
      </c>
      <c r="D170" s="16" t="s">
        <v>227</v>
      </c>
      <c r="E170" s="16" t="s">
        <v>209</v>
      </c>
      <c r="F170" s="15"/>
      <c r="G170" s="18"/>
      <c r="H170" s="18">
        <v>0</v>
      </c>
      <c r="I170" s="18"/>
      <c r="J170" s="18"/>
      <c r="K170" s="18"/>
      <c r="L170" s="18"/>
      <c r="M170" s="18"/>
      <c r="N170" s="18"/>
    </row>
    <row r="171" hidden="1" spans="1:14">
      <c r="A171" s="15">
        <v>11396</v>
      </c>
      <c r="B171" s="15" t="s">
        <v>231</v>
      </c>
      <c r="C171" s="15">
        <v>355</v>
      </c>
      <c r="D171" s="16" t="s">
        <v>227</v>
      </c>
      <c r="E171" s="16" t="s">
        <v>209</v>
      </c>
      <c r="F171" s="15"/>
      <c r="G171" s="18"/>
      <c r="H171" s="18">
        <v>0</v>
      </c>
      <c r="I171" s="18"/>
      <c r="J171" s="18"/>
      <c r="K171" s="18"/>
      <c r="L171" s="18"/>
      <c r="M171" s="18"/>
      <c r="N171" s="18"/>
    </row>
    <row r="172" hidden="1" spans="1:14">
      <c r="A172" s="15">
        <v>8075</v>
      </c>
      <c r="B172" s="15" t="s">
        <v>232</v>
      </c>
      <c r="C172" s="15">
        <v>373</v>
      </c>
      <c r="D172" s="16" t="s">
        <v>233</v>
      </c>
      <c r="E172" s="16" t="s">
        <v>209</v>
      </c>
      <c r="F172" s="15"/>
      <c r="G172" s="18"/>
      <c r="H172" s="18">
        <v>0</v>
      </c>
      <c r="I172" s="18"/>
      <c r="J172" s="18"/>
      <c r="K172" s="18"/>
      <c r="L172" s="18"/>
      <c r="M172" s="18"/>
      <c r="N172" s="18"/>
    </row>
    <row r="173" hidden="1" spans="1:14">
      <c r="A173" s="15">
        <v>8903</v>
      </c>
      <c r="B173" s="15" t="s">
        <v>234</v>
      </c>
      <c r="C173" s="15">
        <v>373</v>
      </c>
      <c r="D173" s="16" t="s">
        <v>233</v>
      </c>
      <c r="E173" s="16" t="s">
        <v>209</v>
      </c>
      <c r="F173" s="15"/>
      <c r="G173" s="18"/>
      <c r="H173" s="18">
        <v>-124.4</v>
      </c>
      <c r="I173" s="18"/>
      <c r="J173" s="18"/>
      <c r="K173" s="18"/>
      <c r="L173" s="18"/>
      <c r="M173" s="18"/>
      <c r="N173" s="18"/>
    </row>
    <row r="174" hidden="1" spans="1:14">
      <c r="A174" s="15">
        <v>10916</v>
      </c>
      <c r="B174" s="15" t="s">
        <v>235</v>
      </c>
      <c r="C174" s="15">
        <v>373</v>
      </c>
      <c r="D174" s="16" t="s">
        <v>233</v>
      </c>
      <c r="E174" s="16" t="s">
        <v>209</v>
      </c>
      <c r="F174" s="15">
        <v>-100</v>
      </c>
      <c r="G174" s="18"/>
      <c r="H174" s="18">
        <v>-116.7</v>
      </c>
      <c r="I174" s="18"/>
      <c r="J174" s="18"/>
      <c r="K174" s="18"/>
      <c r="L174" s="18"/>
      <c r="M174" s="18"/>
      <c r="N174" s="18"/>
    </row>
    <row r="175" hidden="1" spans="1:14">
      <c r="A175" s="15">
        <v>11452</v>
      </c>
      <c r="B175" s="15" t="s">
        <v>236</v>
      </c>
      <c r="C175" s="15">
        <v>373</v>
      </c>
      <c r="D175" s="16" t="s">
        <v>233</v>
      </c>
      <c r="E175" s="16" t="s">
        <v>209</v>
      </c>
      <c r="F175" s="15"/>
      <c r="G175" s="18"/>
      <c r="H175" s="18">
        <v>0</v>
      </c>
      <c r="I175" s="18"/>
      <c r="J175" s="18"/>
      <c r="K175" s="18"/>
      <c r="L175" s="18"/>
      <c r="M175" s="18"/>
      <c r="N175" s="18"/>
    </row>
    <row r="176" hidden="1" spans="1:14">
      <c r="A176" s="15">
        <v>4246</v>
      </c>
      <c r="B176" s="15" t="s">
        <v>237</v>
      </c>
      <c r="C176" s="15">
        <v>391</v>
      </c>
      <c r="D176" s="16" t="s">
        <v>238</v>
      </c>
      <c r="E176" s="16" t="s">
        <v>209</v>
      </c>
      <c r="F176" s="15"/>
      <c r="G176" s="18"/>
      <c r="H176" s="18">
        <v>0</v>
      </c>
      <c r="I176" s="18"/>
      <c r="J176" s="18"/>
      <c r="K176" s="18"/>
      <c r="L176" s="18"/>
      <c r="M176" s="18"/>
      <c r="N176" s="18"/>
    </row>
    <row r="177" hidden="1" spans="1:14">
      <c r="A177" s="15">
        <v>4188</v>
      </c>
      <c r="B177" s="15" t="s">
        <v>239</v>
      </c>
      <c r="C177" s="15">
        <v>391</v>
      </c>
      <c r="D177" s="16" t="s">
        <v>238</v>
      </c>
      <c r="E177" s="16" t="s">
        <v>209</v>
      </c>
      <c r="F177" s="15"/>
      <c r="G177" s="18"/>
      <c r="H177" s="18">
        <v>-49.3</v>
      </c>
      <c r="I177" s="18"/>
      <c r="J177" s="18"/>
      <c r="K177" s="18"/>
      <c r="L177" s="18"/>
      <c r="M177" s="18"/>
      <c r="N177" s="18"/>
    </row>
    <row r="178" hidden="1" spans="1:14">
      <c r="A178" s="15">
        <v>11330</v>
      </c>
      <c r="B178" s="15" t="s">
        <v>240</v>
      </c>
      <c r="C178" s="15">
        <v>391</v>
      </c>
      <c r="D178" s="16" t="s">
        <v>238</v>
      </c>
      <c r="E178" s="16" t="s">
        <v>209</v>
      </c>
      <c r="F178" s="15">
        <v>-50</v>
      </c>
      <c r="G178" s="18"/>
      <c r="H178" s="18">
        <v>0</v>
      </c>
      <c r="I178" s="18"/>
      <c r="J178" s="18"/>
      <c r="K178" s="18"/>
      <c r="L178" s="18"/>
      <c r="M178" s="18"/>
      <c r="N178" s="18"/>
    </row>
    <row r="179" hidden="1" spans="1:14">
      <c r="A179" s="15">
        <v>11391</v>
      </c>
      <c r="B179" s="15" t="s">
        <v>241</v>
      </c>
      <c r="C179" s="15">
        <v>391</v>
      </c>
      <c r="D179" s="16" t="s">
        <v>238</v>
      </c>
      <c r="E179" s="16" t="s">
        <v>209</v>
      </c>
      <c r="F179" s="15"/>
      <c r="G179" s="18"/>
      <c r="H179" s="18">
        <v>-27.8</v>
      </c>
      <c r="I179" s="18"/>
      <c r="J179" s="18"/>
      <c r="K179" s="18"/>
      <c r="L179" s="18"/>
      <c r="M179" s="18"/>
      <c r="N179" s="18"/>
    </row>
    <row r="180" hidden="1" spans="1:14">
      <c r="A180" s="15">
        <v>9209</v>
      </c>
      <c r="B180" s="15" t="s">
        <v>242</v>
      </c>
      <c r="C180" s="15">
        <v>511</v>
      </c>
      <c r="D180" s="16" t="s">
        <v>243</v>
      </c>
      <c r="E180" s="16" t="s">
        <v>209</v>
      </c>
      <c r="F180" s="15">
        <v>-50</v>
      </c>
      <c r="G180" s="18"/>
      <c r="H180" s="18">
        <v>-60.2</v>
      </c>
      <c r="I180" s="18"/>
      <c r="J180" s="18"/>
      <c r="K180" s="18"/>
      <c r="L180" s="18"/>
      <c r="M180" s="18"/>
      <c r="N180" s="18"/>
    </row>
    <row r="181" hidden="1" spans="1:14">
      <c r="A181" s="15">
        <v>5527</v>
      </c>
      <c r="B181" s="15" t="s">
        <v>244</v>
      </c>
      <c r="C181" s="15">
        <v>511</v>
      </c>
      <c r="D181" s="16" t="s">
        <v>243</v>
      </c>
      <c r="E181" s="16" t="s">
        <v>209</v>
      </c>
      <c r="F181" s="15"/>
      <c r="G181" s="18"/>
      <c r="H181" s="18">
        <v>-36.9</v>
      </c>
      <c r="I181" s="18"/>
      <c r="J181" s="18"/>
      <c r="K181" s="18"/>
      <c r="L181" s="18"/>
      <c r="M181" s="18"/>
      <c r="N181" s="18"/>
    </row>
    <row r="182" hidden="1" spans="1:14">
      <c r="A182" s="15">
        <v>11333</v>
      </c>
      <c r="B182" s="15" t="s">
        <v>245</v>
      </c>
      <c r="C182" s="15">
        <v>511</v>
      </c>
      <c r="D182" s="16" t="s">
        <v>243</v>
      </c>
      <c r="E182" s="16" t="s">
        <v>209</v>
      </c>
      <c r="F182" s="15"/>
      <c r="G182" s="18"/>
      <c r="H182" s="18">
        <v>0</v>
      </c>
      <c r="I182" s="18"/>
      <c r="J182" s="18"/>
      <c r="K182" s="18"/>
      <c r="L182" s="18"/>
      <c r="M182" s="18"/>
      <c r="N182" s="18"/>
    </row>
    <row r="183" hidden="1" spans="1:14">
      <c r="A183" s="19">
        <v>11399</v>
      </c>
      <c r="B183" s="19" t="s">
        <v>246</v>
      </c>
      <c r="C183" s="15">
        <v>511</v>
      </c>
      <c r="D183" s="20" t="s">
        <v>243</v>
      </c>
      <c r="E183" s="16" t="s">
        <v>209</v>
      </c>
      <c r="F183" s="19">
        <v>-100</v>
      </c>
      <c r="G183" s="18"/>
      <c r="H183" s="18">
        <v>-76.8</v>
      </c>
      <c r="I183" s="18"/>
      <c r="J183" s="18"/>
      <c r="K183" s="18"/>
      <c r="L183" s="18"/>
      <c r="M183" s="18"/>
      <c r="N183" s="18"/>
    </row>
    <row r="184" hidden="1" spans="1:14">
      <c r="A184" s="15">
        <v>7917</v>
      </c>
      <c r="B184" s="15" t="s">
        <v>247</v>
      </c>
      <c r="C184" s="15">
        <v>515</v>
      </c>
      <c r="D184" s="16" t="s">
        <v>248</v>
      </c>
      <c r="E184" s="16" t="s">
        <v>209</v>
      </c>
      <c r="F184" s="15"/>
      <c r="G184" s="18"/>
      <c r="H184" s="18">
        <v>-56.6</v>
      </c>
      <c r="I184" s="18"/>
      <c r="J184" s="18"/>
      <c r="K184" s="18"/>
      <c r="L184" s="18"/>
      <c r="M184" s="18"/>
      <c r="N184" s="18"/>
    </row>
    <row r="185" hidden="1" spans="1:14">
      <c r="A185" s="15">
        <v>7006</v>
      </c>
      <c r="B185" s="15" t="s">
        <v>249</v>
      </c>
      <c r="C185" s="15">
        <v>515</v>
      </c>
      <c r="D185" s="16" t="s">
        <v>248</v>
      </c>
      <c r="E185" s="16" t="s">
        <v>209</v>
      </c>
      <c r="F185" s="15">
        <v>-100</v>
      </c>
      <c r="G185" s="18"/>
      <c r="H185" s="18">
        <v>-53.8</v>
      </c>
      <c r="I185" s="18"/>
      <c r="J185" s="18"/>
      <c r="K185" s="18"/>
      <c r="L185" s="18"/>
      <c r="M185" s="18"/>
      <c r="N185" s="18"/>
    </row>
    <row r="186" hidden="1" spans="1:14">
      <c r="A186" s="15">
        <v>11397</v>
      </c>
      <c r="B186" s="15" t="s">
        <v>250</v>
      </c>
      <c r="C186" s="15">
        <v>515</v>
      </c>
      <c r="D186" s="16" t="s">
        <v>248</v>
      </c>
      <c r="E186" s="16" t="s">
        <v>209</v>
      </c>
      <c r="F186" s="15">
        <v>-100</v>
      </c>
      <c r="G186" s="18"/>
      <c r="H186" s="18">
        <v>-54.8</v>
      </c>
      <c r="I186" s="18"/>
      <c r="J186" s="18"/>
      <c r="K186" s="18"/>
      <c r="L186" s="18"/>
      <c r="M186" s="18"/>
      <c r="N186" s="18"/>
    </row>
    <row r="187" hidden="1" spans="1:14">
      <c r="A187" s="15">
        <v>11102</v>
      </c>
      <c r="B187" s="15" t="s">
        <v>251</v>
      </c>
      <c r="C187" s="15">
        <v>515</v>
      </c>
      <c r="D187" s="16" t="s">
        <v>248</v>
      </c>
      <c r="E187" s="16" t="s">
        <v>209</v>
      </c>
      <c r="F187" s="15">
        <v>-100</v>
      </c>
      <c r="G187" s="18"/>
      <c r="H187" s="18">
        <v>-28</v>
      </c>
      <c r="I187" s="18"/>
      <c r="J187" s="18"/>
      <c r="K187" s="18"/>
      <c r="L187" s="18"/>
      <c r="M187" s="18"/>
      <c r="N187" s="18"/>
    </row>
    <row r="188" hidden="1" spans="1:14">
      <c r="A188" s="15">
        <v>4022</v>
      </c>
      <c r="B188" s="15" t="s">
        <v>252</v>
      </c>
      <c r="C188" s="15">
        <v>517</v>
      </c>
      <c r="D188" s="16" t="s">
        <v>253</v>
      </c>
      <c r="E188" s="16" t="s">
        <v>209</v>
      </c>
      <c r="F188" s="15"/>
      <c r="G188" s="18"/>
      <c r="H188" s="18">
        <v>-220.6</v>
      </c>
      <c r="I188" s="18"/>
      <c r="J188" s="18"/>
      <c r="K188" s="18"/>
      <c r="L188" s="18"/>
      <c r="M188" s="18"/>
      <c r="N188" s="18"/>
    </row>
    <row r="189" hidden="1" spans="1:14">
      <c r="A189" s="15">
        <v>4024</v>
      </c>
      <c r="B189" s="15" t="s">
        <v>254</v>
      </c>
      <c r="C189" s="15">
        <v>517</v>
      </c>
      <c r="D189" s="16" t="s">
        <v>253</v>
      </c>
      <c r="E189" s="16" t="s">
        <v>209</v>
      </c>
      <c r="F189" s="15"/>
      <c r="G189" s="18"/>
      <c r="H189" s="18">
        <v>-145.2</v>
      </c>
      <c r="I189" s="18"/>
      <c r="J189" s="18"/>
      <c r="K189" s="18"/>
      <c r="L189" s="18"/>
      <c r="M189" s="18"/>
      <c r="N189" s="18"/>
    </row>
    <row r="190" hidden="1" spans="1:14">
      <c r="A190" s="15">
        <v>10893</v>
      </c>
      <c r="B190" s="15" t="s">
        <v>255</v>
      </c>
      <c r="C190" s="15">
        <v>517</v>
      </c>
      <c r="D190" s="16" t="s">
        <v>253</v>
      </c>
      <c r="E190" s="16" t="s">
        <v>209</v>
      </c>
      <c r="F190" s="15">
        <v>-100</v>
      </c>
      <c r="G190" s="18"/>
      <c r="H190" s="18">
        <v>-202.2</v>
      </c>
      <c r="I190" s="18"/>
      <c r="J190" s="18"/>
      <c r="K190" s="18"/>
      <c r="L190" s="18"/>
      <c r="M190" s="18"/>
      <c r="N190" s="18"/>
    </row>
    <row r="191" hidden="1" spans="1:14">
      <c r="A191" s="15">
        <v>11319</v>
      </c>
      <c r="B191" s="15" t="s">
        <v>256</v>
      </c>
      <c r="C191" s="15">
        <v>517</v>
      </c>
      <c r="D191" s="16" t="s">
        <v>253</v>
      </c>
      <c r="E191" s="16" t="s">
        <v>209</v>
      </c>
      <c r="F191" s="15">
        <v>-50</v>
      </c>
      <c r="G191" s="18"/>
      <c r="H191" s="18">
        <v>-37.4</v>
      </c>
      <c r="I191" s="18"/>
      <c r="J191" s="18"/>
      <c r="K191" s="18"/>
      <c r="L191" s="18"/>
      <c r="M191" s="18"/>
      <c r="N191" s="18"/>
    </row>
    <row r="192" hidden="1" spans="1:14">
      <c r="A192" s="15">
        <v>8731</v>
      </c>
      <c r="B192" s="15" t="s">
        <v>257</v>
      </c>
      <c r="C192" s="15">
        <v>572</v>
      </c>
      <c r="D192" s="16" t="s">
        <v>258</v>
      </c>
      <c r="E192" s="16" t="s">
        <v>209</v>
      </c>
      <c r="F192" s="15">
        <v>-100</v>
      </c>
      <c r="G192" s="18"/>
      <c r="H192" s="18">
        <v>-65.3</v>
      </c>
      <c r="I192" s="18"/>
      <c r="J192" s="18"/>
      <c r="K192" s="18"/>
      <c r="L192" s="18"/>
      <c r="M192" s="18"/>
      <c r="N192" s="18"/>
    </row>
    <row r="193" hidden="1" spans="1:14">
      <c r="A193" s="15">
        <v>11058</v>
      </c>
      <c r="B193" s="15" t="s">
        <v>259</v>
      </c>
      <c r="C193" s="15">
        <v>572</v>
      </c>
      <c r="D193" s="16" t="s">
        <v>258</v>
      </c>
      <c r="E193" s="16" t="s">
        <v>209</v>
      </c>
      <c r="F193" s="15">
        <v>-100</v>
      </c>
      <c r="G193" s="18"/>
      <c r="H193" s="18">
        <v>-75.8</v>
      </c>
      <c r="I193" s="18"/>
      <c r="J193" s="18"/>
      <c r="K193" s="18"/>
      <c r="L193" s="18"/>
      <c r="M193" s="18"/>
      <c r="N193" s="18"/>
    </row>
    <row r="194" hidden="1" spans="1:14">
      <c r="A194" s="15">
        <v>10907</v>
      </c>
      <c r="B194" s="15" t="s">
        <v>260</v>
      </c>
      <c r="C194" s="15">
        <v>572</v>
      </c>
      <c r="D194" s="16" t="s">
        <v>258</v>
      </c>
      <c r="E194" s="16" t="s">
        <v>209</v>
      </c>
      <c r="F194" s="15">
        <v>-100</v>
      </c>
      <c r="G194" s="18"/>
      <c r="H194" s="18">
        <v>0</v>
      </c>
      <c r="I194" s="18"/>
      <c r="J194" s="18"/>
      <c r="K194" s="18"/>
      <c r="L194" s="18"/>
      <c r="M194" s="18"/>
      <c r="N194" s="18"/>
    </row>
    <row r="195" hidden="1" spans="1:14">
      <c r="A195" s="15">
        <v>10186</v>
      </c>
      <c r="B195" s="15" t="s">
        <v>261</v>
      </c>
      <c r="C195" s="15">
        <v>572</v>
      </c>
      <c r="D195" s="16" t="s">
        <v>258</v>
      </c>
      <c r="E195" s="16" t="s">
        <v>209</v>
      </c>
      <c r="F195" s="15"/>
      <c r="G195" s="18"/>
      <c r="H195" s="18">
        <v>-41.1</v>
      </c>
      <c r="I195" s="18"/>
      <c r="J195" s="18"/>
      <c r="K195" s="18"/>
      <c r="L195" s="18"/>
      <c r="M195" s="18"/>
      <c r="N195" s="18"/>
    </row>
    <row r="196" hidden="1" spans="1:14">
      <c r="A196" s="15">
        <v>9140</v>
      </c>
      <c r="B196" s="15" t="s">
        <v>262</v>
      </c>
      <c r="C196" s="15">
        <v>578</v>
      </c>
      <c r="D196" s="16" t="s">
        <v>263</v>
      </c>
      <c r="E196" s="16" t="s">
        <v>209</v>
      </c>
      <c r="F196" s="15"/>
      <c r="G196" s="18"/>
      <c r="H196" s="18">
        <v>0</v>
      </c>
      <c r="I196" s="18"/>
      <c r="J196" s="18"/>
      <c r="K196" s="18"/>
      <c r="L196" s="18"/>
      <c r="M196" s="18"/>
      <c r="N196" s="18"/>
    </row>
    <row r="197" hidden="1" spans="1:14">
      <c r="A197" s="15">
        <v>9331</v>
      </c>
      <c r="B197" s="15" t="s">
        <v>264</v>
      </c>
      <c r="C197" s="15">
        <v>578</v>
      </c>
      <c r="D197" s="16" t="s">
        <v>263</v>
      </c>
      <c r="E197" s="16" t="s">
        <v>209</v>
      </c>
      <c r="F197" s="15"/>
      <c r="G197" s="18"/>
      <c r="H197" s="18">
        <v>0</v>
      </c>
      <c r="I197" s="18"/>
      <c r="J197" s="18"/>
      <c r="K197" s="18"/>
      <c r="L197" s="18"/>
      <c r="M197" s="18"/>
      <c r="N197" s="18"/>
    </row>
    <row r="198" hidden="1" spans="1:14">
      <c r="A198" s="15">
        <v>11059</v>
      </c>
      <c r="B198" s="15" t="s">
        <v>265</v>
      </c>
      <c r="C198" s="15">
        <v>578</v>
      </c>
      <c r="D198" s="16" t="s">
        <v>263</v>
      </c>
      <c r="E198" s="16" t="s">
        <v>209</v>
      </c>
      <c r="F198" s="15">
        <v>-100</v>
      </c>
      <c r="G198" s="18"/>
      <c r="H198" s="18">
        <v>-57.2</v>
      </c>
      <c r="I198" s="18"/>
      <c r="J198" s="18"/>
      <c r="K198" s="18"/>
      <c r="L198" s="18"/>
      <c r="M198" s="18"/>
      <c r="N198" s="18"/>
    </row>
    <row r="199" hidden="1" spans="1:14">
      <c r="A199" s="15">
        <v>9130</v>
      </c>
      <c r="B199" s="15" t="s">
        <v>266</v>
      </c>
      <c r="C199" s="15">
        <v>718</v>
      </c>
      <c r="D199" s="16" t="s">
        <v>267</v>
      </c>
      <c r="E199" s="16" t="s">
        <v>209</v>
      </c>
      <c r="F199" s="15"/>
      <c r="G199" s="18"/>
      <c r="H199" s="18">
        <v>0</v>
      </c>
      <c r="I199" s="18"/>
      <c r="J199" s="18"/>
      <c r="K199" s="18"/>
      <c r="L199" s="18"/>
      <c r="M199" s="18"/>
      <c r="N199" s="18"/>
    </row>
    <row r="200" hidden="1" spans="1:14">
      <c r="A200" s="15">
        <v>11178</v>
      </c>
      <c r="B200" s="15" t="s">
        <v>268</v>
      </c>
      <c r="C200" s="15">
        <v>718</v>
      </c>
      <c r="D200" s="16" t="s">
        <v>267</v>
      </c>
      <c r="E200" s="16" t="s">
        <v>209</v>
      </c>
      <c r="F200" s="15"/>
      <c r="G200" s="18"/>
      <c r="H200" s="18">
        <v>-2.7</v>
      </c>
      <c r="I200" s="18"/>
      <c r="J200" s="18"/>
      <c r="K200" s="18"/>
      <c r="L200" s="18"/>
      <c r="M200" s="18"/>
      <c r="N200" s="18"/>
    </row>
    <row r="201" hidden="1" spans="1:14">
      <c r="A201" s="15">
        <v>11244</v>
      </c>
      <c r="B201" s="15" t="s">
        <v>269</v>
      </c>
      <c r="C201" s="15">
        <v>718</v>
      </c>
      <c r="D201" s="16" t="s">
        <v>267</v>
      </c>
      <c r="E201" s="16" t="s">
        <v>209</v>
      </c>
      <c r="F201" s="15"/>
      <c r="G201" s="18"/>
      <c r="H201" s="18">
        <v>-9.1</v>
      </c>
      <c r="I201" s="18"/>
      <c r="J201" s="18"/>
      <c r="K201" s="18"/>
      <c r="L201" s="18"/>
      <c r="M201" s="18"/>
      <c r="N201" s="18"/>
    </row>
    <row r="202" hidden="1" spans="1:14">
      <c r="A202" s="15">
        <v>8386</v>
      </c>
      <c r="B202" s="15" t="s">
        <v>270</v>
      </c>
      <c r="C202" s="15">
        <v>723</v>
      </c>
      <c r="D202" s="16" t="s">
        <v>271</v>
      </c>
      <c r="E202" s="16" t="s">
        <v>209</v>
      </c>
      <c r="F202" s="15">
        <v>-100</v>
      </c>
      <c r="G202" s="18"/>
      <c r="H202" s="18">
        <v>-119</v>
      </c>
      <c r="I202" s="18"/>
      <c r="J202" s="18"/>
      <c r="K202" s="18"/>
      <c r="L202" s="18"/>
      <c r="M202" s="18"/>
      <c r="N202" s="18"/>
    </row>
    <row r="203" hidden="1" spans="1:14">
      <c r="A203" s="15">
        <v>8785</v>
      </c>
      <c r="B203" s="15" t="s">
        <v>272</v>
      </c>
      <c r="C203" s="15">
        <v>723</v>
      </c>
      <c r="D203" s="16" t="s">
        <v>271</v>
      </c>
      <c r="E203" s="16" t="s">
        <v>209</v>
      </c>
      <c r="F203" s="15">
        <v>-100</v>
      </c>
      <c r="G203" s="18"/>
      <c r="H203" s="18">
        <v>-56.6</v>
      </c>
      <c r="I203" s="18"/>
      <c r="J203" s="18"/>
      <c r="K203" s="18"/>
      <c r="L203" s="18"/>
      <c r="M203" s="18"/>
      <c r="N203" s="18"/>
    </row>
    <row r="204" hidden="1" spans="1:14">
      <c r="A204" s="15">
        <v>8763</v>
      </c>
      <c r="B204" s="15" t="s">
        <v>273</v>
      </c>
      <c r="C204" s="15">
        <v>742</v>
      </c>
      <c r="D204" s="16" t="s">
        <v>274</v>
      </c>
      <c r="E204" s="16" t="s">
        <v>209</v>
      </c>
      <c r="F204" s="15"/>
      <c r="G204" s="18"/>
      <c r="H204" s="18">
        <v>-65.4</v>
      </c>
      <c r="I204" s="18"/>
      <c r="J204" s="18"/>
      <c r="K204" s="18"/>
      <c r="L204" s="18"/>
      <c r="M204" s="18"/>
      <c r="N204" s="18"/>
    </row>
    <row r="205" hidden="1" spans="1:14">
      <c r="A205" s="15">
        <v>11107</v>
      </c>
      <c r="B205" s="15" t="s">
        <v>275</v>
      </c>
      <c r="C205" s="15">
        <v>742</v>
      </c>
      <c r="D205" s="16" t="s">
        <v>274</v>
      </c>
      <c r="E205" s="16" t="s">
        <v>209</v>
      </c>
      <c r="F205" s="15"/>
      <c r="G205" s="18"/>
      <c r="H205" s="18">
        <v>-52.6</v>
      </c>
      <c r="I205" s="18"/>
      <c r="J205" s="18"/>
      <c r="K205" s="18"/>
      <c r="L205" s="18"/>
      <c r="M205" s="18"/>
      <c r="N205" s="18"/>
    </row>
    <row r="206" hidden="1" spans="1:14">
      <c r="A206" s="15">
        <v>11078</v>
      </c>
      <c r="B206" s="15" t="s">
        <v>276</v>
      </c>
      <c r="C206" s="15">
        <v>742</v>
      </c>
      <c r="D206" s="16" t="s">
        <v>274</v>
      </c>
      <c r="E206" s="16" t="s">
        <v>209</v>
      </c>
      <c r="F206" s="15"/>
      <c r="G206" s="18"/>
      <c r="H206" s="18">
        <v>-102.7</v>
      </c>
      <c r="I206" s="18"/>
      <c r="J206" s="18"/>
      <c r="K206" s="18"/>
      <c r="L206" s="18"/>
      <c r="M206" s="18"/>
      <c r="N206" s="18"/>
    </row>
    <row r="207" hidden="1" spans="1:14">
      <c r="A207" s="15">
        <v>11379</v>
      </c>
      <c r="B207" s="15" t="s">
        <v>277</v>
      </c>
      <c r="C207" s="15">
        <v>742</v>
      </c>
      <c r="D207" s="16" t="s">
        <v>274</v>
      </c>
      <c r="E207" s="16" t="s">
        <v>209</v>
      </c>
      <c r="F207" s="15"/>
      <c r="G207" s="18"/>
      <c r="H207" s="18">
        <v>-51.6</v>
      </c>
      <c r="I207" s="18"/>
      <c r="J207" s="18"/>
      <c r="K207" s="18"/>
      <c r="L207" s="18"/>
      <c r="M207" s="18"/>
      <c r="N207" s="18"/>
    </row>
    <row r="208" hidden="1" spans="1:14">
      <c r="A208" s="15">
        <v>5519</v>
      </c>
      <c r="B208" s="15" t="s">
        <v>278</v>
      </c>
      <c r="C208" s="15">
        <v>744</v>
      </c>
      <c r="D208" s="16" t="s">
        <v>279</v>
      </c>
      <c r="E208" s="16" t="s">
        <v>209</v>
      </c>
      <c r="F208" s="15">
        <v>-50</v>
      </c>
      <c r="G208" s="18"/>
      <c r="H208" s="18">
        <v>-90.8</v>
      </c>
      <c r="I208" s="18"/>
      <c r="J208" s="18"/>
      <c r="K208" s="18"/>
      <c r="L208" s="18"/>
      <c r="M208" s="18"/>
      <c r="N208" s="18"/>
    </row>
    <row r="209" hidden="1" spans="1:14">
      <c r="A209" s="15">
        <v>8957</v>
      </c>
      <c r="B209" s="15" t="s">
        <v>280</v>
      </c>
      <c r="C209" s="15">
        <v>744</v>
      </c>
      <c r="D209" s="16" t="s">
        <v>279</v>
      </c>
      <c r="E209" s="16" t="s">
        <v>209</v>
      </c>
      <c r="F209" s="15">
        <v>-100</v>
      </c>
      <c r="G209" s="18"/>
      <c r="H209" s="18">
        <v>-71.2</v>
      </c>
      <c r="I209" s="18"/>
      <c r="J209" s="18"/>
      <c r="K209" s="18"/>
      <c r="L209" s="18"/>
      <c r="M209" s="18"/>
      <c r="N209" s="18"/>
    </row>
    <row r="210" hidden="1" spans="1:14">
      <c r="A210" s="15">
        <v>11104</v>
      </c>
      <c r="B210" s="15" t="s">
        <v>281</v>
      </c>
      <c r="C210" s="15">
        <v>744</v>
      </c>
      <c r="D210" s="16" t="s">
        <v>279</v>
      </c>
      <c r="E210" s="16" t="s">
        <v>209</v>
      </c>
      <c r="F210" s="15">
        <v>-100</v>
      </c>
      <c r="G210" s="18"/>
      <c r="H210" s="18">
        <v>-61.1</v>
      </c>
      <c r="I210" s="18"/>
      <c r="J210" s="18"/>
      <c r="K210" s="18"/>
      <c r="L210" s="18"/>
      <c r="M210" s="18"/>
      <c r="N210" s="18"/>
    </row>
    <row r="211" hidden="1" spans="1:14">
      <c r="A211" s="15">
        <v>10847</v>
      </c>
      <c r="B211" s="15" t="s">
        <v>282</v>
      </c>
      <c r="C211" s="15">
        <v>747</v>
      </c>
      <c r="D211" s="16" t="s">
        <v>283</v>
      </c>
      <c r="E211" s="16" t="s">
        <v>209</v>
      </c>
      <c r="F211" s="15"/>
      <c r="G211" s="18"/>
      <c r="H211" s="18">
        <v>0</v>
      </c>
      <c r="I211" s="18"/>
      <c r="J211" s="18"/>
      <c r="K211" s="18"/>
      <c r="L211" s="18"/>
      <c r="M211" s="18"/>
      <c r="N211" s="18"/>
    </row>
    <row r="212" hidden="1" spans="1:14">
      <c r="A212" s="15">
        <v>10898</v>
      </c>
      <c r="B212" s="15" t="s">
        <v>284</v>
      </c>
      <c r="C212" s="15">
        <v>747</v>
      </c>
      <c r="D212" s="16" t="s">
        <v>283</v>
      </c>
      <c r="E212" s="16" t="s">
        <v>209</v>
      </c>
      <c r="F212" s="15"/>
      <c r="G212" s="18"/>
      <c r="H212" s="18">
        <v>-53</v>
      </c>
      <c r="I212" s="18"/>
      <c r="J212" s="18"/>
      <c r="K212" s="18"/>
      <c r="L212" s="18"/>
      <c r="M212" s="18"/>
      <c r="N212" s="18"/>
    </row>
    <row r="213" hidden="1" spans="1:14">
      <c r="A213" s="15">
        <v>11023</v>
      </c>
      <c r="B213" s="15" t="s">
        <v>285</v>
      </c>
      <c r="C213" s="15">
        <v>747</v>
      </c>
      <c r="D213" s="16" t="s">
        <v>283</v>
      </c>
      <c r="E213" s="16" t="s">
        <v>209</v>
      </c>
      <c r="F213" s="15"/>
      <c r="G213" s="18"/>
      <c r="H213" s="18">
        <v>-52.9</v>
      </c>
      <c r="I213" s="18"/>
      <c r="J213" s="18"/>
      <c r="K213" s="18"/>
      <c r="L213" s="18"/>
      <c r="M213" s="18"/>
      <c r="N213" s="18"/>
    </row>
    <row r="214" hidden="1" spans="1:14">
      <c r="A214" s="15">
        <v>11322</v>
      </c>
      <c r="B214" s="15" t="s">
        <v>286</v>
      </c>
      <c r="C214" s="15">
        <v>102478</v>
      </c>
      <c r="D214" s="16" t="s">
        <v>287</v>
      </c>
      <c r="E214" s="16" t="s">
        <v>209</v>
      </c>
      <c r="F214" s="15"/>
      <c r="G214" s="18"/>
      <c r="H214" s="18">
        <v>0</v>
      </c>
      <c r="I214" s="18"/>
      <c r="J214" s="18"/>
      <c r="K214" s="18"/>
      <c r="L214" s="18"/>
      <c r="M214" s="18"/>
      <c r="N214" s="18"/>
    </row>
    <row r="215" hidden="1" spans="1:14">
      <c r="A215" s="15">
        <v>9822</v>
      </c>
      <c r="B215" s="15" t="s">
        <v>288</v>
      </c>
      <c r="C215" s="15">
        <v>102478</v>
      </c>
      <c r="D215" s="16" t="s">
        <v>287</v>
      </c>
      <c r="E215" s="16" t="s">
        <v>209</v>
      </c>
      <c r="F215" s="15"/>
      <c r="G215" s="18"/>
      <c r="H215" s="18">
        <v>0</v>
      </c>
      <c r="I215" s="18"/>
      <c r="J215" s="18"/>
      <c r="K215" s="18"/>
      <c r="L215" s="18"/>
      <c r="M215" s="18"/>
      <c r="N215" s="18"/>
    </row>
    <row r="216" hidden="1" spans="1:14">
      <c r="A216" s="19">
        <v>998087</v>
      </c>
      <c r="B216" s="19" t="s">
        <v>289</v>
      </c>
      <c r="C216" s="15">
        <v>102478</v>
      </c>
      <c r="D216" s="20" t="s">
        <v>287</v>
      </c>
      <c r="E216" s="16" t="s">
        <v>209</v>
      </c>
      <c r="F216" s="19"/>
      <c r="G216" s="18"/>
      <c r="H216" s="18">
        <v>0</v>
      </c>
      <c r="I216" s="18"/>
      <c r="J216" s="18"/>
      <c r="K216" s="18"/>
      <c r="L216" s="18"/>
      <c r="M216" s="18"/>
      <c r="N216" s="18"/>
    </row>
    <row r="217" hidden="1" spans="1:14">
      <c r="A217" s="15">
        <v>11446</v>
      </c>
      <c r="B217" s="15" t="s">
        <v>290</v>
      </c>
      <c r="C217" s="15">
        <v>102479</v>
      </c>
      <c r="D217" s="16" t="s">
        <v>291</v>
      </c>
      <c r="E217" s="16" t="s">
        <v>209</v>
      </c>
      <c r="F217" s="15"/>
      <c r="G217" s="18"/>
      <c r="H217" s="18">
        <v>0</v>
      </c>
      <c r="I217" s="18"/>
      <c r="J217" s="18"/>
      <c r="K217" s="18"/>
      <c r="L217" s="18"/>
      <c r="M217" s="18"/>
      <c r="N217" s="18"/>
    </row>
    <row r="218" hidden="1" spans="1:14">
      <c r="A218" s="15">
        <v>10855</v>
      </c>
      <c r="B218" s="15" t="s">
        <v>292</v>
      </c>
      <c r="C218" s="15">
        <v>102479</v>
      </c>
      <c r="D218" s="16" t="s">
        <v>291</v>
      </c>
      <c r="E218" s="16" t="s">
        <v>209</v>
      </c>
      <c r="F218" s="15"/>
      <c r="G218" s="18"/>
      <c r="H218" s="18">
        <v>0</v>
      </c>
      <c r="I218" s="18"/>
      <c r="J218" s="18"/>
      <c r="K218" s="18"/>
      <c r="L218" s="18"/>
      <c r="M218" s="18"/>
      <c r="N218" s="18"/>
    </row>
    <row r="219" hidden="1" spans="1:14">
      <c r="A219" s="15">
        <v>4311</v>
      </c>
      <c r="B219" s="15" t="s">
        <v>293</v>
      </c>
      <c r="C219" s="15">
        <v>102479</v>
      </c>
      <c r="D219" s="16" t="s">
        <v>291</v>
      </c>
      <c r="E219" s="16" t="s">
        <v>209</v>
      </c>
      <c r="F219" s="15"/>
      <c r="G219" s="18"/>
      <c r="H219" s="18">
        <v>0</v>
      </c>
      <c r="I219" s="18"/>
      <c r="J219" s="18"/>
      <c r="K219" s="18"/>
      <c r="L219" s="18"/>
      <c r="M219" s="18"/>
      <c r="N219" s="18"/>
    </row>
    <row r="220" hidden="1" spans="1:14">
      <c r="A220" s="21">
        <v>992157</v>
      </c>
      <c r="B220" s="21" t="s">
        <v>294</v>
      </c>
      <c r="C220" s="15">
        <v>341</v>
      </c>
      <c r="D220" s="22" t="s">
        <v>295</v>
      </c>
      <c r="E220" s="16" t="s">
        <v>296</v>
      </c>
      <c r="F220" s="21"/>
      <c r="G220" s="18"/>
      <c r="H220" s="18">
        <v>0</v>
      </c>
      <c r="I220" s="18"/>
      <c r="J220" s="18"/>
      <c r="K220" s="18"/>
      <c r="L220" s="18"/>
      <c r="M220" s="18"/>
      <c r="N220" s="18"/>
    </row>
    <row r="221" hidden="1" spans="1:14">
      <c r="A221" s="21">
        <v>991097</v>
      </c>
      <c r="B221" s="21" t="s">
        <v>297</v>
      </c>
      <c r="C221" s="15">
        <v>341</v>
      </c>
      <c r="D221" s="22" t="s">
        <v>295</v>
      </c>
      <c r="E221" s="16" t="s">
        <v>296</v>
      </c>
      <c r="F221" s="21"/>
      <c r="G221" s="18"/>
      <c r="H221" s="18">
        <v>0</v>
      </c>
      <c r="I221" s="18"/>
      <c r="J221" s="18"/>
      <c r="K221" s="18"/>
      <c r="L221" s="18"/>
      <c r="M221" s="18"/>
      <c r="N221" s="18"/>
    </row>
    <row r="222" hidden="1" spans="1:14">
      <c r="A222" s="15">
        <v>11372</v>
      </c>
      <c r="B222" s="15" t="s">
        <v>298</v>
      </c>
      <c r="C222" s="15">
        <v>341</v>
      </c>
      <c r="D222" s="16" t="s">
        <v>295</v>
      </c>
      <c r="E222" s="16" t="s">
        <v>296</v>
      </c>
      <c r="F222" s="15"/>
      <c r="G222" s="18"/>
      <c r="H222" s="18">
        <v>0</v>
      </c>
      <c r="I222" s="18"/>
      <c r="J222" s="18"/>
      <c r="K222" s="18"/>
      <c r="L222" s="18"/>
      <c r="M222" s="18"/>
      <c r="N222" s="18"/>
    </row>
    <row r="223" hidden="1" spans="1:14">
      <c r="A223" s="15">
        <v>11363</v>
      </c>
      <c r="B223" s="15" t="s">
        <v>299</v>
      </c>
      <c r="C223" s="15">
        <v>341</v>
      </c>
      <c r="D223" s="16" t="s">
        <v>295</v>
      </c>
      <c r="E223" s="16" t="s">
        <v>296</v>
      </c>
      <c r="F223" s="15"/>
      <c r="G223" s="18"/>
      <c r="H223" s="18">
        <v>-90.8</v>
      </c>
      <c r="I223" s="18"/>
      <c r="J223" s="18"/>
      <c r="K223" s="18"/>
      <c r="L223" s="18"/>
      <c r="M223" s="18"/>
      <c r="N223" s="18"/>
    </row>
    <row r="224" hidden="1" spans="1:14">
      <c r="A224" s="15">
        <v>5698</v>
      </c>
      <c r="B224" s="15" t="s">
        <v>300</v>
      </c>
      <c r="C224" s="15">
        <v>341</v>
      </c>
      <c r="D224" s="16" t="s">
        <v>295</v>
      </c>
      <c r="E224" s="16" t="s">
        <v>296</v>
      </c>
      <c r="F224" s="15"/>
      <c r="G224" s="18"/>
      <c r="H224" s="18">
        <v>-40.6</v>
      </c>
      <c r="I224" s="18"/>
      <c r="J224" s="18"/>
      <c r="K224" s="18"/>
      <c r="L224" s="18"/>
      <c r="M224" s="18"/>
      <c r="N224" s="18"/>
    </row>
    <row r="225" hidden="1" spans="1:14">
      <c r="A225" s="15">
        <v>4187</v>
      </c>
      <c r="B225" s="15" t="s">
        <v>301</v>
      </c>
      <c r="C225" s="15">
        <v>341</v>
      </c>
      <c r="D225" s="16" t="s">
        <v>295</v>
      </c>
      <c r="E225" s="16" t="s">
        <v>296</v>
      </c>
      <c r="F225" s="15"/>
      <c r="G225" s="18"/>
      <c r="H225" s="18">
        <v>-20.5</v>
      </c>
      <c r="I225" s="18"/>
      <c r="J225" s="18"/>
      <c r="K225" s="18"/>
      <c r="L225" s="18"/>
      <c r="M225" s="18"/>
      <c r="N225" s="18"/>
    </row>
    <row r="226" hidden="1" spans="1:14">
      <c r="A226" s="15">
        <v>11427</v>
      </c>
      <c r="B226" s="15" t="s">
        <v>302</v>
      </c>
      <c r="C226" s="15">
        <v>341</v>
      </c>
      <c r="D226" s="16" t="s">
        <v>295</v>
      </c>
      <c r="E226" s="16" t="s">
        <v>296</v>
      </c>
      <c r="F226" s="15"/>
      <c r="G226" s="18"/>
      <c r="H226" s="18">
        <v>-107.4</v>
      </c>
      <c r="I226" s="18"/>
      <c r="J226" s="18"/>
      <c r="K226" s="18"/>
      <c r="L226" s="18"/>
      <c r="M226" s="18"/>
      <c r="N226" s="18"/>
    </row>
    <row r="227" hidden="1" spans="1:14">
      <c r="A227" s="15">
        <v>11481</v>
      </c>
      <c r="B227" s="15" t="s">
        <v>303</v>
      </c>
      <c r="C227" s="15">
        <v>341</v>
      </c>
      <c r="D227" s="16" t="s">
        <v>295</v>
      </c>
      <c r="E227" s="16" t="s">
        <v>296</v>
      </c>
      <c r="F227" s="15"/>
      <c r="G227" s="18"/>
      <c r="H227" s="18">
        <v>-146.1</v>
      </c>
      <c r="I227" s="18"/>
      <c r="J227" s="18"/>
      <c r="K227" s="18"/>
      <c r="L227" s="18"/>
      <c r="M227" s="18"/>
      <c r="N227" s="18"/>
    </row>
    <row r="228" hidden="1" spans="1:14">
      <c r="A228" s="15">
        <v>11483</v>
      </c>
      <c r="B228" s="15" t="s">
        <v>304</v>
      </c>
      <c r="C228" s="15">
        <v>341</v>
      </c>
      <c r="D228" s="16" t="s">
        <v>295</v>
      </c>
      <c r="E228" s="16" t="s">
        <v>296</v>
      </c>
      <c r="F228" s="15"/>
      <c r="G228" s="18"/>
      <c r="H228" s="18">
        <v>-160.3</v>
      </c>
      <c r="I228" s="18"/>
      <c r="J228" s="18"/>
      <c r="K228" s="18"/>
      <c r="L228" s="18"/>
      <c r="M228" s="18"/>
      <c r="N228" s="18"/>
    </row>
    <row r="229" hidden="1" spans="1:14">
      <c r="A229" s="15">
        <v>11490</v>
      </c>
      <c r="B229" s="15" t="s">
        <v>305</v>
      </c>
      <c r="C229" s="15">
        <v>341</v>
      </c>
      <c r="D229" s="16" t="s">
        <v>295</v>
      </c>
      <c r="E229" s="16" t="s">
        <v>296</v>
      </c>
      <c r="F229" s="15"/>
      <c r="G229" s="18"/>
      <c r="H229" s="18">
        <v>-96.9</v>
      </c>
      <c r="I229" s="18"/>
      <c r="J229" s="18"/>
      <c r="K229" s="18"/>
      <c r="L229" s="18"/>
      <c r="M229" s="18"/>
      <c r="N229" s="18"/>
    </row>
    <row r="230" hidden="1" spans="1:14">
      <c r="A230" s="15">
        <v>11482</v>
      </c>
      <c r="B230" s="15" t="s">
        <v>306</v>
      </c>
      <c r="C230" s="15">
        <v>341</v>
      </c>
      <c r="D230" s="16" t="s">
        <v>295</v>
      </c>
      <c r="E230" s="16" t="s">
        <v>296</v>
      </c>
      <c r="F230" s="15">
        <v>-100</v>
      </c>
      <c r="G230" s="18"/>
      <c r="H230" s="18">
        <v>-136.3</v>
      </c>
      <c r="I230" s="18"/>
      <c r="J230" s="18"/>
      <c r="K230" s="18"/>
      <c r="L230" s="18"/>
      <c r="M230" s="18"/>
      <c r="N230" s="18"/>
    </row>
    <row r="231" hidden="1" spans="1:14">
      <c r="A231" s="15">
        <v>9112</v>
      </c>
      <c r="B231" s="15" t="s">
        <v>307</v>
      </c>
      <c r="C231" s="15">
        <v>371</v>
      </c>
      <c r="D231" s="16" t="s">
        <v>308</v>
      </c>
      <c r="E231" s="16" t="s">
        <v>296</v>
      </c>
      <c r="F231" s="15">
        <v>-100</v>
      </c>
      <c r="G231" s="18"/>
      <c r="H231" s="18">
        <v>-4.9</v>
      </c>
      <c r="I231" s="18"/>
      <c r="J231" s="18"/>
      <c r="K231" s="18"/>
      <c r="L231" s="18"/>
      <c r="M231" s="18"/>
      <c r="N231" s="18"/>
    </row>
    <row r="232" hidden="1" spans="1:14">
      <c r="A232" s="15">
        <v>11387</v>
      </c>
      <c r="B232" s="15" t="s">
        <v>309</v>
      </c>
      <c r="C232" s="15">
        <v>371</v>
      </c>
      <c r="D232" s="16" t="s">
        <v>308</v>
      </c>
      <c r="E232" s="16" t="s">
        <v>296</v>
      </c>
      <c r="F232" s="15">
        <v>-100</v>
      </c>
      <c r="G232" s="18"/>
      <c r="H232" s="18">
        <v>-2.7</v>
      </c>
      <c r="I232" s="18"/>
      <c r="J232" s="18"/>
      <c r="K232" s="18"/>
      <c r="L232" s="18"/>
      <c r="M232" s="18"/>
      <c r="N232" s="18"/>
    </row>
    <row r="233" hidden="1" spans="1:14">
      <c r="A233" s="15">
        <v>11388</v>
      </c>
      <c r="B233" s="15" t="s">
        <v>310</v>
      </c>
      <c r="C233" s="15">
        <v>371</v>
      </c>
      <c r="D233" s="16" t="s">
        <v>308</v>
      </c>
      <c r="E233" s="16" t="s">
        <v>296</v>
      </c>
      <c r="F233" s="15"/>
      <c r="G233" s="18"/>
      <c r="H233" s="18">
        <v>0</v>
      </c>
      <c r="I233" s="18"/>
      <c r="J233" s="18"/>
      <c r="K233" s="18"/>
      <c r="L233" s="18"/>
      <c r="M233" s="18"/>
      <c r="N233" s="18"/>
    </row>
    <row r="234" hidden="1" spans="1:14">
      <c r="A234" s="15">
        <v>5954</v>
      </c>
      <c r="B234" s="15" t="s">
        <v>311</v>
      </c>
      <c r="C234" s="15">
        <v>385</v>
      </c>
      <c r="D234" s="16" t="s">
        <v>312</v>
      </c>
      <c r="E234" s="16" t="s">
        <v>296</v>
      </c>
      <c r="F234" s="15"/>
      <c r="G234" s="18"/>
      <c r="H234" s="18">
        <v>-111.9</v>
      </c>
      <c r="I234" s="18"/>
      <c r="J234" s="18"/>
      <c r="K234" s="18"/>
      <c r="L234" s="18"/>
      <c r="M234" s="18"/>
      <c r="N234" s="18"/>
    </row>
    <row r="235" hidden="1" spans="1:14">
      <c r="A235" s="15">
        <v>7317</v>
      </c>
      <c r="B235" s="15" t="s">
        <v>313</v>
      </c>
      <c r="C235" s="15">
        <v>385</v>
      </c>
      <c r="D235" s="16" t="s">
        <v>312</v>
      </c>
      <c r="E235" s="16" t="s">
        <v>296</v>
      </c>
      <c r="F235" s="15">
        <v>-100</v>
      </c>
      <c r="G235" s="18"/>
      <c r="H235" s="18">
        <v>0</v>
      </c>
      <c r="I235" s="18"/>
      <c r="J235" s="18"/>
      <c r="K235" s="18"/>
      <c r="L235" s="18"/>
      <c r="M235" s="18"/>
      <c r="N235" s="18"/>
    </row>
    <row r="236" hidden="1" spans="1:14">
      <c r="A236" s="15">
        <v>7749</v>
      </c>
      <c r="B236" s="15" t="s">
        <v>314</v>
      </c>
      <c r="C236" s="15">
        <v>385</v>
      </c>
      <c r="D236" s="16" t="s">
        <v>312</v>
      </c>
      <c r="E236" s="16" t="s">
        <v>296</v>
      </c>
      <c r="F236" s="15"/>
      <c r="G236" s="18"/>
      <c r="H236" s="18">
        <v>-70.1</v>
      </c>
      <c r="I236" s="18"/>
      <c r="J236" s="18"/>
      <c r="K236" s="18"/>
      <c r="L236" s="18"/>
      <c r="M236" s="18"/>
      <c r="N236" s="18"/>
    </row>
    <row r="237" hidden="1" spans="1:14">
      <c r="A237" s="15">
        <v>6251</v>
      </c>
      <c r="B237" s="15" t="s">
        <v>315</v>
      </c>
      <c r="C237" s="15">
        <v>514</v>
      </c>
      <c r="D237" s="16" t="s">
        <v>316</v>
      </c>
      <c r="E237" s="16" t="s">
        <v>296</v>
      </c>
      <c r="F237" s="15">
        <v>-50</v>
      </c>
      <c r="G237" s="18"/>
      <c r="H237" s="18">
        <v>-99.2</v>
      </c>
      <c r="I237" s="18"/>
      <c r="J237" s="18"/>
      <c r="K237" s="18"/>
      <c r="L237" s="18"/>
      <c r="M237" s="18"/>
      <c r="N237" s="18"/>
    </row>
    <row r="238" hidden="1" spans="1:14">
      <c r="A238" s="15">
        <v>4330</v>
      </c>
      <c r="B238" s="15" t="s">
        <v>317</v>
      </c>
      <c r="C238" s="15">
        <v>514</v>
      </c>
      <c r="D238" s="16" t="s">
        <v>316</v>
      </c>
      <c r="E238" s="16" t="s">
        <v>296</v>
      </c>
      <c r="F238" s="15">
        <v>-100</v>
      </c>
      <c r="G238" s="18"/>
      <c r="H238" s="18">
        <v>-79.6</v>
      </c>
      <c r="I238" s="18"/>
      <c r="J238" s="18"/>
      <c r="K238" s="18"/>
      <c r="L238" s="18"/>
      <c r="M238" s="18"/>
      <c r="N238" s="18"/>
    </row>
    <row r="239" hidden="1" spans="1:14">
      <c r="A239" s="15">
        <v>5406</v>
      </c>
      <c r="B239" s="15" t="s">
        <v>318</v>
      </c>
      <c r="C239" s="15">
        <v>514</v>
      </c>
      <c r="D239" s="16" t="s">
        <v>316</v>
      </c>
      <c r="E239" s="16" t="s">
        <v>296</v>
      </c>
      <c r="F239" s="15"/>
      <c r="G239" s="18"/>
      <c r="H239" s="18">
        <v>-13.4</v>
      </c>
      <c r="I239" s="18"/>
      <c r="J239" s="18"/>
      <c r="K239" s="18"/>
      <c r="L239" s="18"/>
      <c r="M239" s="18"/>
      <c r="N239" s="18"/>
    </row>
    <row r="240" hidden="1" spans="1:14">
      <c r="A240" s="15">
        <v>9320</v>
      </c>
      <c r="B240" s="15" t="s">
        <v>319</v>
      </c>
      <c r="C240" s="15">
        <v>539</v>
      </c>
      <c r="D240" s="16" t="s">
        <v>320</v>
      </c>
      <c r="E240" s="16" t="s">
        <v>296</v>
      </c>
      <c r="F240" s="15"/>
      <c r="G240" s="18"/>
      <c r="H240" s="18">
        <v>-64.2</v>
      </c>
      <c r="I240" s="18"/>
      <c r="J240" s="18"/>
      <c r="K240" s="18"/>
      <c r="L240" s="18"/>
      <c r="M240" s="18"/>
      <c r="N240" s="18"/>
    </row>
    <row r="241" hidden="1" spans="1:14">
      <c r="A241" s="15">
        <v>6733</v>
      </c>
      <c r="B241" s="15" t="s">
        <v>321</v>
      </c>
      <c r="C241" s="15">
        <v>539</v>
      </c>
      <c r="D241" s="16" t="s">
        <v>320</v>
      </c>
      <c r="E241" s="16" t="s">
        <v>296</v>
      </c>
      <c r="F241" s="15"/>
      <c r="G241" s="18"/>
      <c r="H241" s="18">
        <v>-58</v>
      </c>
      <c r="I241" s="18"/>
      <c r="J241" s="18"/>
      <c r="K241" s="18"/>
      <c r="L241" s="18"/>
      <c r="M241" s="18"/>
      <c r="N241" s="18"/>
    </row>
    <row r="242" hidden="1" spans="1:14">
      <c r="A242" s="15">
        <v>7687</v>
      </c>
      <c r="B242" s="15" t="s">
        <v>322</v>
      </c>
      <c r="C242" s="15">
        <v>549</v>
      </c>
      <c r="D242" s="16" t="s">
        <v>323</v>
      </c>
      <c r="E242" s="16" t="s">
        <v>296</v>
      </c>
      <c r="F242" s="15"/>
      <c r="G242" s="18"/>
      <c r="H242" s="18">
        <v>-74.2</v>
      </c>
      <c r="I242" s="18"/>
      <c r="J242" s="18"/>
      <c r="K242" s="18"/>
      <c r="L242" s="18"/>
      <c r="M242" s="18"/>
      <c r="N242" s="18"/>
    </row>
    <row r="243" hidden="1" spans="1:14">
      <c r="A243" s="15">
        <v>7947</v>
      </c>
      <c r="B243" s="15" t="s">
        <v>324</v>
      </c>
      <c r="C243" s="15">
        <v>549</v>
      </c>
      <c r="D243" s="16" t="s">
        <v>323</v>
      </c>
      <c r="E243" s="16" t="s">
        <v>296</v>
      </c>
      <c r="F243" s="15"/>
      <c r="G243" s="18"/>
      <c r="H243" s="18">
        <v>-32.8</v>
      </c>
      <c r="I243" s="18"/>
      <c r="J243" s="18"/>
      <c r="K243" s="18"/>
      <c r="L243" s="18"/>
      <c r="M243" s="18"/>
      <c r="N243" s="18"/>
    </row>
    <row r="244" hidden="1" spans="1:14">
      <c r="A244" s="15">
        <v>11177</v>
      </c>
      <c r="B244" s="15" t="s">
        <v>325</v>
      </c>
      <c r="C244" s="15">
        <v>549</v>
      </c>
      <c r="D244" s="16" t="s">
        <v>323</v>
      </c>
      <c r="E244" s="16" t="s">
        <v>296</v>
      </c>
      <c r="F244" s="15">
        <v>-100</v>
      </c>
      <c r="G244" s="18"/>
      <c r="H244" s="18">
        <v>-14.3</v>
      </c>
      <c r="I244" s="18"/>
      <c r="J244" s="18"/>
      <c r="K244" s="18"/>
      <c r="L244" s="18"/>
      <c r="M244" s="18"/>
      <c r="N244" s="18"/>
    </row>
    <row r="245" hidden="1" spans="1:14">
      <c r="A245" s="15">
        <v>7644</v>
      </c>
      <c r="B245" s="15" t="s">
        <v>326</v>
      </c>
      <c r="C245" s="15">
        <v>591</v>
      </c>
      <c r="D245" s="16" t="s">
        <v>327</v>
      </c>
      <c r="E245" s="16" t="s">
        <v>296</v>
      </c>
      <c r="F245" s="15"/>
      <c r="G245" s="18"/>
      <c r="H245" s="18">
        <v>-25.2</v>
      </c>
      <c r="I245" s="18"/>
      <c r="J245" s="18"/>
      <c r="K245" s="18"/>
      <c r="L245" s="18"/>
      <c r="M245" s="18"/>
      <c r="N245" s="18"/>
    </row>
    <row r="246" hidden="1" spans="1:14">
      <c r="A246" s="26">
        <v>8113</v>
      </c>
      <c r="B246" s="26" t="s">
        <v>328</v>
      </c>
      <c r="C246" s="26">
        <v>591</v>
      </c>
      <c r="D246" s="28" t="s">
        <v>327</v>
      </c>
      <c r="E246" s="16" t="s">
        <v>296</v>
      </c>
      <c r="F246" s="26"/>
      <c r="G246" s="18"/>
      <c r="H246" s="18">
        <v>0</v>
      </c>
      <c r="I246" s="18"/>
      <c r="J246" s="18"/>
      <c r="K246" s="18"/>
      <c r="L246" s="18"/>
      <c r="M246" s="18"/>
      <c r="N246" s="18"/>
    </row>
    <row r="247" hidden="1" spans="1:14">
      <c r="A247" s="15">
        <v>7645</v>
      </c>
      <c r="B247" s="15" t="s">
        <v>329</v>
      </c>
      <c r="C247" s="15">
        <v>591</v>
      </c>
      <c r="D247" s="16" t="s">
        <v>327</v>
      </c>
      <c r="E247" s="16" t="s">
        <v>296</v>
      </c>
      <c r="F247" s="15"/>
      <c r="G247" s="18"/>
      <c r="H247" s="18">
        <v>0</v>
      </c>
      <c r="I247" s="18"/>
      <c r="J247" s="18"/>
      <c r="K247" s="18"/>
      <c r="L247" s="18"/>
      <c r="M247" s="18"/>
      <c r="N247" s="18"/>
    </row>
    <row r="248" hidden="1" spans="1:14">
      <c r="A248" s="15">
        <v>11485</v>
      </c>
      <c r="B248" s="15" t="s">
        <v>330</v>
      </c>
      <c r="C248" s="15">
        <v>591</v>
      </c>
      <c r="D248" s="16" t="s">
        <v>327</v>
      </c>
      <c r="E248" s="16" t="s">
        <v>296</v>
      </c>
      <c r="F248" s="15"/>
      <c r="G248" s="18"/>
      <c r="H248" s="18">
        <v>-6.9</v>
      </c>
      <c r="I248" s="18"/>
      <c r="J248" s="18"/>
      <c r="K248" s="18"/>
      <c r="L248" s="18"/>
      <c r="M248" s="18"/>
      <c r="N248" s="18"/>
    </row>
    <row r="249" hidden="1" spans="1:14">
      <c r="A249" s="15">
        <v>6232</v>
      </c>
      <c r="B249" s="15" t="s">
        <v>331</v>
      </c>
      <c r="C249" s="15">
        <v>594</v>
      </c>
      <c r="D249" s="16" t="s">
        <v>332</v>
      </c>
      <c r="E249" s="16" t="s">
        <v>296</v>
      </c>
      <c r="F249" s="15"/>
      <c r="G249" s="18"/>
      <c r="H249" s="18">
        <v>0</v>
      </c>
      <c r="I249" s="18"/>
      <c r="J249" s="18"/>
      <c r="K249" s="18"/>
      <c r="L249" s="18"/>
      <c r="M249" s="18"/>
      <c r="N249" s="18"/>
    </row>
    <row r="250" hidden="1" spans="1:14">
      <c r="A250" s="15">
        <v>6148</v>
      </c>
      <c r="B250" s="15" t="s">
        <v>333</v>
      </c>
      <c r="C250" s="15">
        <v>594</v>
      </c>
      <c r="D250" s="16" t="s">
        <v>332</v>
      </c>
      <c r="E250" s="16" t="s">
        <v>296</v>
      </c>
      <c r="F250" s="15"/>
      <c r="G250" s="18"/>
      <c r="H250" s="18">
        <v>-35.9</v>
      </c>
      <c r="I250" s="18"/>
      <c r="J250" s="18"/>
      <c r="K250" s="18"/>
      <c r="L250" s="18"/>
      <c r="M250" s="18"/>
      <c r="N250" s="18"/>
    </row>
    <row r="251" hidden="1" spans="1:14">
      <c r="A251" s="15">
        <v>7661</v>
      </c>
      <c r="B251" s="15" t="s">
        <v>334</v>
      </c>
      <c r="C251" s="15">
        <v>716</v>
      </c>
      <c r="D251" s="16" t="s">
        <v>335</v>
      </c>
      <c r="E251" s="16" t="s">
        <v>296</v>
      </c>
      <c r="F251" s="15">
        <v>-50</v>
      </c>
      <c r="G251" s="18"/>
      <c r="H251" s="18">
        <v>-31.1</v>
      </c>
      <c r="I251" s="18"/>
      <c r="J251" s="18"/>
      <c r="K251" s="18"/>
      <c r="L251" s="18"/>
      <c r="M251" s="18"/>
      <c r="N251" s="18"/>
    </row>
    <row r="252" hidden="1" spans="1:14">
      <c r="A252" s="15">
        <v>11131</v>
      </c>
      <c r="B252" s="15" t="s">
        <v>336</v>
      </c>
      <c r="C252" s="15">
        <v>716</v>
      </c>
      <c r="D252" s="16" t="s">
        <v>335</v>
      </c>
      <c r="E252" s="16" t="s">
        <v>296</v>
      </c>
      <c r="F252" s="15">
        <v>-100</v>
      </c>
      <c r="G252" s="18"/>
      <c r="H252" s="18">
        <v>-27.6</v>
      </c>
      <c r="I252" s="18"/>
      <c r="J252" s="18"/>
      <c r="K252" s="18"/>
      <c r="L252" s="18"/>
      <c r="M252" s="18"/>
      <c r="N252" s="18"/>
    </row>
    <row r="253" hidden="1" spans="1:14">
      <c r="A253" s="15">
        <v>8354</v>
      </c>
      <c r="B253" s="15" t="s">
        <v>337</v>
      </c>
      <c r="C253" s="15">
        <v>716</v>
      </c>
      <c r="D253" s="16" t="s">
        <v>335</v>
      </c>
      <c r="E253" s="16" t="s">
        <v>296</v>
      </c>
      <c r="F253" s="15"/>
      <c r="G253" s="18"/>
      <c r="H253" s="18">
        <v>0</v>
      </c>
      <c r="I253" s="18"/>
      <c r="J253" s="18"/>
      <c r="K253" s="18"/>
      <c r="L253" s="18"/>
      <c r="M253" s="18"/>
      <c r="N253" s="18"/>
    </row>
    <row r="254" hidden="1" spans="1:14">
      <c r="A254" s="15">
        <v>7386</v>
      </c>
      <c r="B254" s="15" t="s">
        <v>338</v>
      </c>
      <c r="C254" s="15">
        <v>717</v>
      </c>
      <c r="D254" s="16" t="s">
        <v>339</v>
      </c>
      <c r="E254" s="16" t="s">
        <v>296</v>
      </c>
      <c r="F254" s="15">
        <v>-100</v>
      </c>
      <c r="G254" s="18"/>
      <c r="H254" s="18">
        <v>-70.1</v>
      </c>
      <c r="I254" s="18"/>
      <c r="J254" s="18"/>
      <c r="K254" s="18"/>
      <c r="L254" s="18"/>
      <c r="M254" s="18"/>
      <c r="N254" s="18"/>
    </row>
    <row r="255" hidden="1" spans="1:14">
      <c r="A255" s="15">
        <v>6752</v>
      </c>
      <c r="B255" s="15" t="s">
        <v>340</v>
      </c>
      <c r="C255" s="15">
        <v>717</v>
      </c>
      <c r="D255" s="16" t="s">
        <v>339</v>
      </c>
      <c r="E255" s="16" t="s">
        <v>296</v>
      </c>
      <c r="F255" s="15"/>
      <c r="G255" s="18"/>
      <c r="H255" s="18">
        <v>-42.8</v>
      </c>
      <c r="I255" s="18"/>
      <c r="J255" s="18"/>
      <c r="K255" s="18"/>
      <c r="L255" s="18"/>
      <c r="M255" s="18"/>
      <c r="N255" s="18"/>
    </row>
    <row r="256" hidden="1" spans="1:14">
      <c r="A256" s="15">
        <v>11340</v>
      </c>
      <c r="B256" s="15" t="s">
        <v>341</v>
      </c>
      <c r="C256" s="15">
        <v>717</v>
      </c>
      <c r="D256" s="16" t="s">
        <v>339</v>
      </c>
      <c r="E256" s="16" t="s">
        <v>296</v>
      </c>
      <c r="F256" s="15">
        <v>-50</v>
      </c>
      <c r="G256" s="18"/>
      <c r="H256" s="18">
        <v>-32.8</v>
      </c>
      <c r="I256" s="18"/>
      <c r="J256" s="18"/>
      <c r="K256" s="18"/>
      <c r="L256" s="18"/>
      <c r="M256" s="18"/>
      <c r="N256" s="18"/>
    </row>
    <row r="257" hidden="1" spans="1:14">
      <c r="A257" s="15">
        <v>5875</v>
      </c>
      <c r="B257" s="15" t="s">
        <v>342</v>
      </c>
      <c r="C257" s="15">
        <v>720</v>
      </c>
      <c r="D257" s="16" t="s">
        <v>343</v>
      </c>
      <c r="E257" s="16" t="s">
        <v>296</v>
      </c>
      <c r="F257" s="15"/>
      <c r="G257" s="18"/>
      <c r="H257" s="18">
        <v>0</v>
      </c>
      <c r="I257" s="18"/>
      <c r="J257" s="18"/>
      <c r="K257" s="18"/>
      <c r="L257" s="18"/>
      <c r="M257" s="18"/>
      <c r="N257" s="18"/>
    </row>
    <row r="258" hidden="1" spans="1:14">
      <c r="A258" s="15">
        <v>6823</v>
      </c>
      <c r="B258" s="15" t="s">
        <v>344</v>
      </c>
      <c r="C258" s="15">
        <v>720</v>
      </c>
      <c r="D258" s="16" t="s">
        <v>343</v>
      </c>
      <c r="E258" s="16" t="s">
        <v>296</v>
      </c>
      <c r="F258" s="15"/>
      <c r="G258" s="18"/>
      <c r="H258" s="18">
        <v>0</v>
      </c>
      <c r="I258" s="18"/>
      <c r="J258" s="18"/>
      <c r="K258" s="18"/>
      <c r="L258" s="18"/>
      <c r="M258" s="18"/>
      <c r="N258" s="18"/>
    </row>
    <row r="259" hidden="1" spans="1:14">
      <c r="A259" s="15">
        <v>11142</v>
      </c>
      <c r="B259" s="15" t="s">
        <v>345</v>
      </c>
      <c r="C259" s="15">
        <v>720</v>
      </c>
      <c r="D259" s="16" t="s">
        <v>343</v>
      </c>
      <c r="E259" s="16" t="s">
        <v>296</v>
      </c>
      <c r="F259" s="15"/>
      <c r="G259" s="18"/>
      <c r="H259" s="18">
        <v>-28.4</v>
      </c>
      <c r="I259" s="18"/>
      <c r="J259" s="18"/>
      <c r="K259" s="18"/>
      <c r="L259" s="18"/>
      <c r="M259" s="18"/>
      <c r="N259" s="18"/>
    </row>
    <row r="260" hidden="1" spans="1:14">
      <c r="A260" s="15">
        <v>4310</v>
      </c>
      <c r="B260" s="15" t="s">
        <v>346</v>
      </c>
      <c r="C260" s="15">
        <v>721</v>
      </c>
      <c r="D260" s="16" t="s">
        <v>347</v>
      </c>
      <c r="E260" s="16" t="s">
        <v>296</v>
      </c>
      <c r="F260" s="15"/>
      <c r="G260" s="18"/>
      <c r="H260" s="18">
        <v>-44.1</v>
      </c>
      <c r="I260" s="18"/>
      <c r="J260" s="18"/>
      <c r="K260" s="18"/>
      <c r="L260" s="18"/>
      <c r="M260" s="18"/>
      <c r="N260" s="18"/>
    </row>
    <row r="261" hidden="1" spans="1:14">
      <c r="A261" s="15">
        <v>7011</v>
      </c>
      <c r="B261" s="15" t="s">
        <v>348</v>
      </c>
      <c r="C261" s="15">
        <v>721</v>
      </c>
      <c r="D261" s="16" t="s">
        <v>347</v>
      </c>
      <c r="E261" s="16" t="s">
        <v>296</v>
      </c>
      <c r="F261" s="15">
        <v>-100</v>
      </c>
      <c r="G261" s="18"/>
      <c r="H261" s="18">
        <v>0</v>
      </c>
      <c r="I261" s="18"/>
      <c r="J261" s="18"/>
      <c r="K261" s="18"/>
      <c r="L261" s="18"/>
      <c r="M261" s="18"/>
      <c r="N261" s="18"/>
    </row>
    <row r="262" hidden="1" spans="1:14">
      <c r="A262" s="15">
        <v>11441</v>
      </c>
      <c r="B262" s="15" t="s">
        <v>349</v>
      </c>
      <c r="C262" s="15">
        <v>721</v>
      </c>
      <c r="D262" s="16" t="s">
        <v>347</v>
      </c>
      <c r="E262" s="16" t="s">
        <v>296</v>
      </c>
      <c r="F262" s="15"/>
      <c r="G262" s="18"/>
      <c r="H262" s="18">
        <v>0</v>
      </c>
      <c r="I262" s="18"/>
      <c r="J262" s="18"/>
      <c r="K262" s="18"/>
      <c r="L262" s="18"/>
      <c r="M262" s="18"/>
      <c r="N262" s="18"/>
    </row>
    <row r="263" hidden="1" spans="1:14">
      <c r="A263" s="15">
        <v>11442</v>
      </c>
      <c r="B263" s="15" t="s">
        <v>350</v>
      </c>
      <c r="C263" s="15">
        <v>721</v>
      </c>
      <c r="D263" s="16" t="s">
        <v>347</v>
      </c>
      <c r="E263" s="16" t="s">
        <v>296</v>
      </c>
      <c r="F263" s="15">
        <v>-100</v>
      </c>
      <c r="G263" s="18"/>
      <c r="H263" s="18">
        <v>-33.7</v>
      </c>
      <c r="I263" s="18"/>
      <c r="J263" s="18"/>
      <c r="K263" s="18"/>
      <c r="L263" s="18"/>
      <c r="M263" s="18"/>
      <c r="N263" s="18"/>
    </row>
    <row r="264" hidden="1" spans="1:14">
      <c r="A264" s="15">
        <v>9138</v>
      </c>
      <c r="B264" s="15" t="s">
        <v>351</v>
      </c>
      <c r="C264" s="15">
        <v>732</v>
      </c>
      <c r="D264" s="16" t="s">
        <v>352</v>
      </c>
      <c r="E264" s="16" t="s">
        <v>296</v>
      </c>
      <c r="F264" s="15"/>
      <c r="G264" s="18"/>
      <c r="H264" s="18">
        <v>-70.9</v>
      </c>
      <c r="I264" s="18"/>
      <c r="J264" s="18"/>
      <c r="K264" s="18"/>
      <c r="L264" s="18"/>
      <c r="M264" s="18"/>
      <c r="N264" s="18"/>
    </row>
    <row r="265" hidden="1" spans="1:14">
      <c r="A265" s="15">
        <v>7403</v>
      </c>
      <c r="B265" s="15" t="s">
        <v>353</v>
      </c>
      <c r="C265" s="15">
        <v>732</v>
      </c>
      <c r="D265" s="16" t="s">
        <v>352</v>
      </c>
      <c r="E265" s="16" t="s">
        <v>296</v>
      </c>
      <c r="F265" s="15"/>
      <c r="G265" s="18"/>
      <c r="H265" s="18">
        <v>-21.9</v>
      </c>
      <c r="I265" s="18"/>
      <c r="J265" s="18"/>
      <c r="K265" s="18"/>
      <c r="L265" s="18"/>
      <c r="M265" s="18"/>
      <c r="N265" s="18"/>
    </row>
    <row r="266" hidden="1" spans="1:14">
      <c r="A266" s="15">
        <v>4028</v>
      </c>
      <c r="B266" s="15" t="s">
        <v>354</v>
      </c>
      <c r="C266" s="15">
        <v>746</v>
      </c>
      <c r="D266" s="16" t="s">
        <v>355</v>
      </c>
      <c r="E266" s="16" t="s">
        <v>296</v>
      </c>
      <c r="F266" s="15"/>
      <c r="G266" s="18"/>
      <c r="H266" s="18">
        <v>0</v>
      </c>
      <c r="I266" s="18"/>
      <c r="J266" s="18"/>
      <c r="K266" s="18"/>
      <c r="L266" s="18"/>
      <c r="M266" s="18"/>
      <c r="N266" s="18"/>
    </row>
    <row r="267" hidden="1" spans="1:14">
      <c r="A267" s="15">
        <v>8068</v>
      </c>
      <c r="B267" s="15" t="s">
        <v>356</v>
      </c>
      <c r="C267" s="15">
        <v>746</v>
      </c>
      <c r="D267" s="16" t="s">
        <v>355</v>
      </c>
      <c r="E267" s="16" t="s">
        <v>296</v>
      </c>
      <c r="F267" s="15"/>
      <c r="G267" s="18"/>
      <c r="H267" s="18">
        <v>-34.8</v>
      </c>
      <c r="I267" s="18"/>
      <c r="J267" s="18"/>
      <c r="K267" s="18"/>
      <c r="L267" s="18"/>
      <c r="M267" s="18"/>
      <c r="N267" s="18"/>
    </row>
    <row r="268" hidden="1" spans="1:14">
      <c r="A268" s="15">
        <v>4081</v>
      </c>
      <c r="B268" s="15" t="s">
        <v>357</v>
      </c>
      <c r="C268" s="15">
        <v>746</v>
      </c>
      <c r="D268" s="16" t="s">
        <v>355</v>
      </c>
      <c r="E268" s="16" t="s">
        <v>296</v>
      </c>
      <c r="F268" s="15">
        <v>-100</v>
      </c>
      <c r="G268" s="18"/>
      <c r="H268" s="18">
        <v>-57.7</v>
      </c>
      <c r="I268" s="18"/>
      <c r="J268" s="18"/>
      <c r="K268" s="18"/>
      <c r="L268" s="18"/>
      <c r="M268" s="18"/>
      <c r="N268" s="18"/>
    </row>
    <row r="269" hidden="1" spans="1:14">
      <c r="A269" s="15">
        <v>11103</v>
      </c>
      <c r="B269" s="15" t="s">
        <v>358</v>
      </c>
      <c r="C269" s="15">
        <v>746</v>
      </c>
      <c r="D269" s="16" t="s">
        <v>355</v>
      </c>
      <c r="E269" s="16" t="s">
        <v>296</v>
      </c>
      <c r="F269" s="15"/>
      <c r="G269" s="18"/>
      <c r="H269" s="18">
        <v>-26.7</v>
      </c>
      <c r="I269" s="18"/>
      <c r="J269" s="18"/>
      <c r="K269" s="18"/>
      <c r="L269" s="18"/>
      <c r="M269" s="18"/>
      <c r="N269" s="18"/>
    </row>
    <row r="270" hidden="1" spans="1:14">
      <c r="A270" s="15">
        <v>6537</v>
      </c>
      <c r="B270" s="15" t="s">
        <v>359</v>
      </c>
      <c r="C270" s="15">
        <v>748</v>
      </c>
      <c r="D270" s="16" t="s">
        <v>360</v>
      </c>
      <c r="E270" s="16" t="s">
        <v>296</v>
      </c>
      <c r="F270" s="15"/>
      <c r="G270" s="18"/>
      <c r="H270" s="18">
        <v>-40.9</v>
      </c>
      <c r="I270" s="18"/>
      <c r="J270" s="18"/>
      <c r="K270" s="18"/>
      <c r="L270" s="18"/>
      <c r="M270" s="18"/>
      <c r="N270" s="18"/>
    </row>
    <row r="271" hidden="1" spans="1:14">
      <c r="A271" s="15">
        <v>11012</v>
      </c>
      <c r="B271" s="15" t="s">
        <v>361</v>
      </c>
      <c r="C271" s="15">
        <v>748</v>
      </c>
      <c r="D271" s="16" t="s">
        <v>360</v>
      </c>
      <c r="E271" s="16" t="s">
        <v>296</v>
      </c>
      <c r="F271" s="15"/>
      <c r="G271" s="18"/>
      <c r="H271" s="18">
        <v>-30.8</v>
      </c>
      <c r="I271" s="18"/>
      <c r="J271" s="18"/>
      <c r="K271" s="18"/>
      <c r="L271" s="18"/>
      <c r="M271" s="18"/>
      <c r="N271" s="18"/>
    </row>
    <row r="272" hidden="1" spans="1:14">
      <c r="A272" s="15">
        <v>11317</v>
      </c>
      <c r="B272" s="15" t="s">
        <v>362</v>
      </c>
      <c r="C272" s="15">
        <v>748</v>
      </c>
      <c r="D272" s="16" t="s">
        <v>360</v>
      </c>
      <c r="E272" s="16" t="s">
        <v>296</v>
      </c>
      <c r="F272" s="15">
        <v>-50</v>
      </c>
      <c r="G272" s="18"/>
      <c r="H272" s="18">
        <v>-21.6</v>
      </c>
      <c r="I272" s="18"/>
      <c r="J272" s="18"/>
      <c r="K272" s="18"/>
      <c r="L272" s="18"/>
      <c r="M272" s="18"/>
      <c r="N272" s="18"/>
    </row>
    <row r="273" hidden="1" spans="1:14">
      <c r="A273" s="15">
        <v>4121</v>
      </c>
      <c r="B273" s="15" t="s">
        <v>363</v>
      </c>
      <c r="C273" s="15">
        <v>52</v>
      </c>
      <c r="D273" s="16" t="s">
        <v>364</v>
      </c>
      <c r="E273" s="16" t="s">
        <v>365</v>
      </c>
      <c r="F273" s="15">
        <v>-100</v>
      </c>
      <c r="G273" s="18"/>
      <c r="H273" s="18">
        <v>0</v>
      </c>
      <c r="I273" s="18"/>
      <c r="J273" s="18"/>
      <c r="K273" s="18"/>
      <c r="L273" s="18"/>
      <c r="M273" s="18"/>
      <c r="N273" s="18"/>
    </row>
    <row r="274" hidden="1" spans="1:14">
      <c r="A274" s="15">
        <v>10043</v>
      </c>
      <c r="B274" s="15" t="s">
        <v>366</v>
      </c>
      <c r="C274" s="15">
        <v>52</v>
      </c>
      <c r="D274" s="16" t="s">
        <v>364</v>
      </c>
      <c r="E274" s="16" t="s">
        <v>365</v>
      </c>
      <c r="F274" s="15">
        <v>-100</v>
      </c>
      <c r="G274" s="18"/>
      <c r="H274" s="18">
        <v>0</v>
      </c>
      <c r="I274" s="18"/>
      <c r="J274" s="18"/>
      <c r="K274" s="18"/>
      <c r="L274" s="18"/>
      <c r="M274" s="18"/>
      <c r="N274" s="18"/>
    </row>
    <row r="275" hidden="1" spans="1:14">
      <c r="A275" s="15">
        <v>6231</v>
      </c>
      <c r="B275" s="15" t="s">
        <v>367</v>
      </c>
      <c r="C275" s="15">
        <v>52</v>
      </c>
      <c r="D275" s="16" t="s">
        <v>364</v>
      </c>
      <c r="E275" s="16" t="s">
        <v>365</v>
      </c>
      <c r="F275" s="15">
        <v>-100</v>
      </c>
      <c r="G275" s="18"/>
      <c r="H275" s="18">
        <v>0</v>
      </c>
      <c r="I275" s="18"/>
      <c r="J275" s="18"/>
      <c r="K275" s="18"/>
      <c r="L275" s="18"/>
      <c r="M275" s="18"/>
      <c r="N275" s="18"/>
    </row>
    <row r="276" hidden="1" spans="1:14">
      <c r="A276" s="15">
        <v>11418</v>
      </c>
      <c r="B276" s="15" t="s">
        <v>368</v>
      </c>
      <c r="C276" s="15">
        <v>52</v>
      </c>
      <c r="D276" s="16" t="s">
        <v>364</v>
      </c>
      <c r="E276" s="16" t="s">
        <v>365</v>
      </c>
      <c r="F276" s="15">
        <v>-100</v>
      </c>
      <c r="G276" s="18"/>
      <c r="H276" s="18">
        <v>0</v>
      </c>
      <c r="I276" s="18"/>
      <c r="J276" s="18"/>
      <c r="K276" s="18"/>
      <c r="L276" s="18"/>
      <c r="M276" s="18"/>
      <c r="N276" s="18"/>
    </row>
    <row r="277" hidden="1" spans="1:14">
      <c r="A277" s="15">
        <v>6884</v>
      </c>
      <c r="B277" s="15" t="s">
        <v>369</v>
      </c>
      <c r="C277" s="15">
        <v>54</v>
      </c>
      <c r="D277" s="16" t="s">
        <v>370</v>
      </c>
      <c r="E277" s="16" t="s">
        <v>365</v>
      </c>
      <c r="F277" s="15">
        <v>-100</v>
      </c>
      <c r="G277" s="18"/>
      <c r="H277" s="18">
        <v>-29.9</v>
      </c>
      <c r="I277" s="18"/>
      <c r="J277" s="18"/>
      <c r="K277" s="18"/>
      <c r="L277" s="18"/>
      <c r="M277" s="18"/>
      <c r="N277" s="18"/>
    </row>
    <row r="278" hidden="1" spans="1:14">
      <c r="A278" s="15">
        <v>6301</v>
      </c>
      <c r="B278" s="15" t="s">
        <v>371</v>
      </c>
      <c r="C278" s="15">
        <v>54</v>
      </c>
      <c r="D278" s="16" t="s">
        <v>370</v>
      </c>
      <c r="E278" s="16" t="s">
        <v>365</v>
      </c>
      <c r="F278" s="15"/>
      <c r="G278" s="18"/>
      <c r="H278" s="18">
        <v>0</v>
      </c>
      <c r="I278" s="18"/>
      <c r="J278" s="18"/>
      <c r="K278" s="18"/>
      <c r="L278" s="18"/>
      <c r="M278" s="18"/>
      <c r="N278" s="18"/>
    </row>
    <row r="279" hidden="1" spans="1:14">
      <c r="A279" s="15">
        <v>7379</v>
      </c>
      <c r="B279" s="15" t="s">
        <v>372</v>
      </c>
      <c r="C279" s="15">
        <v>54</v>
      </c>
      <c r="D279" s="16" t="s">
        <v>370</v>
      </c>
      <c r="E279" s="16" t="s">
        <v>365</v>
      </c>
      <c r="F279" s="15"/>
      <c r="G279" s="18"/>
      <c r="H279" s="18">
        <v>-27.6</v>
      </c>
      <c r="I279" s="18"/>
      <c r="J279" s="18"/>
      <c r="K279" s="18"/>
      <c r="L279" s="18"/>
      <c r="M279" s="18"/>
      <c r="N279" s="18"/>
    </row>
    <row r="280" hidden="1" spans="1:14">
      <c r="A280" s="15">
        <v>10808</v>
      </c>
      <c r="B280" s="15" t="s">
        <v>373</v>
      </c>
      <c r="C280" s="15">
        <v>54</v>
      </c>
      <c r="D280" s="16" t="s">
        <v>370</v>
      </c>
      <c r="E280" s="16" t="s">
        <v>365</v>
      </c>
      <c r="F280" s="15">
        <v>-100</v>
      </c>
      <c r="G280" s="18"/>
      <c r="H280" s="18">
        <v>-35.7</v>
      </c>
      <c r="I280" s="18"/>
      <c r="J280" s="18"/>
      <c r="K280" s="18"/>
      <c r="L280" s="18"/>
      <c r="M280" s="18"/>
      <c r="N280" s="18"/>
    </row>
    <row r="281" hidden="1" spans="1:14">
      <c r="A281" s="26">
        <v>7948</v>
      </c>
      <c r="B281" s="26" t="s">
        <v>374</v>
      </c>
      <c r="C281" s="26">
        <v>56</v>
      </c>
      <c r="D281" s="28" t="s">
        <v>375</v>
      </c>
      <c r="E281" s="16" t="s">
        <v>365</v>
      </c>
      <c r="F281" s="26"/>
      <c r="G281" s="18"/>
      <c r="H281" s="18">
        <v>0</v>
      </c>
      <c r="I281" s="18"/>
      <c r="J281" s="18"/>
      <c r="K281" s="18"/>
      <c r="L281" s="18"/>
      <c r="M281" s="18"/>
      <c r="N281" s="18"/>
    </row>
    <row r="282" hidden="1" spans="1:14">
      <c r="A282" s="15">
        <v>6472</v>
      </c>
      <c r="B282" s="15" t="s">
        <v>376</v>
      </c>
      <c r="C282" s="15">
        <v>56</v>
      </c>
      <c r="D282" s="16" t="s">
        <v>375</v>
      </c>
      <c r="E282" s="16" t="s">
        <v>365</v>
      </c>
      <c r="F282" s="15"/>
      <c r="G282" s="18"/>
      <c r="H282" s="18">
        <v>0</v>
      </c>
      <c r="I282" s="18"/>
      <c r="J282" s="18"/>
      <c r="K282" s="18"/>
      <c r="L282" s="18"/>
      <c r="M282" s="18"/>
      <c r="N282" s="18"/>
    </row>
    <row r="283" hidden="1" spans="1:14">
      <c r="A283" s="15">
        <v>10983</v>
      </c>
      <c r="B283" s="15" t="s">
        <v>377</v>
      </c>
      <c r="C283" s="15">
        <v>56</v>
      </c>
      <c r="D283" s="16" t="s">
        <v>375</v>
      </c>
      <c r="E283" s="16" t="s">
        <v>365</v>
      </c>
      <c r="F283" s="15"/>
      <c r="G283" s="18"/>
      <c r="H283" s="18">
        <v>0</v>
      </c>
      <c r="I283" s="18"/>
      <c r="J283" s="18"/>
      <c r="K283" s="18"/>
      <c r="L283" s="18"/>
      <c r="M283" s="18"/>
      <c r="N283" s="18"/>
    </row>
    <row r="284" hidden="1" spans="1:14">
      <c r="A284" s="19">
        <v>9988</v>
      </c>
      <c r="B284" s="19" t="s">
        <v>378</v>
      </c>
      <c r="C284" s="15">
        <v>329</v>
      </c>
      <c r="D284" s="20" t="s">
        <v>379</v>
      </c>
      <c r="E284" s="16" t="s">
        <v>365</v>
      </c>
      <c r="F284" s="19"/>
      <c r="G284" s="18"/>
      <c r="H284" s="18">
        <v>0</v>
      </c>
      <c r="I284" s="18"/>
      <c r="J284" s="18"/>
      <c r="K284" s="18"/>
      <c r="L284" s="18"/>
      <c r="M284" s="18"/>
      <c r="N284" s="18"/>
    </row>
    <row r="285" hidden="1" spans="1:14">
      <c r="A285" s="15">
        <v>5589</v>
      </c>
      <c r="B285" s="15" t="s">
        <v>380</v>
      </c>
      <c r="C285" s="15">
        <v>329</v>
      </c>
      <c r="D285" s="16" t="s">
        <v>379</v>
      </c>
      <c r="E285" s="16" t="s">
        <v>365</v>
      </c>
      <c r="F285" s="15"/>
      <c r="G285" s="18"/>
      <c r="H285" s="18">
        <v>-83</v>
      </c>
      <c r="I285" s="18"/>
      <c r="J285" s="18"/>
      <c r="K285" s="18"/>
      <c r="L285" s="18"/>
      <c r="M285" s="18"/>
      <c r="N285" s="18"/>
    </row>
    <row r="286" hidden="1" spans="1:14">
      <c r="A286" s="15">
        <v>10900</v>
      </c>
      <c r="B286" s="15" t="s">
        <v>381</v>
      </c>
      <c r="C286" s="15">
        <v>329</v>
      </c>
      <c r="D286" s="16" t="s">
        <v>379</v>
      </c>
      <c r="E286" s="16" t="s">
        <v>365</v>
      </c>
      <c r="F286" s="15"/>
      <c r="G286" s="18"/>
      <c r="H286" s="18">
        <v>-92.2</v>
      </c>
      <c r="I286" s="18"/>
      <c r="J286" s="18"/>
      <c r="K286" s="18"/>
      <c r="L286" s="18"/>
      <c r="M286" s="18"/>
      <c r="N286" s="18"/>
    </row>
    <row r="287" hidden="1" spans="1:14">
      <c r="A287" s="15">
        <v>11321</v>
      </c>
      <c r="B287" s="15" t="s">
        <v>382</v>
      </c>
      <c r="C287" s="15">
        <v>329</v>
      </c>
      <c r="D287" s="16" t="s">
        <v>379</v>
      </c>
      <c r="E287" s="16" t="s">
        <v>365</v>
      </c>
      <c r="F287" s="15"/>
      <c r="G287" s="18"/>
      <c r="H287" s="18">
        <v>-15.6</v>
      </c>
      <c r="I287" s="18"/>
      <c r="J287" s="18"/>
      <c r="K287" s="18"/>
      <c r="L287" s="18"/>
      <c r="M287" s="18"/>
      <c r="N287" s="18"/>
    </row>
    <row r="288" hidden="1" spans="1:14">
      <c r="A288" s="15">
        <v>8594</v>
      </c>
      <c r="B288" s="15" t="s">
        <v>383</v>
      </c>
      <c r="C288" s="15">
        <v>351</v>
      </c>
      <c r="D288" s="16" t="s">
        <v>384</v>
      </c>
      <c r="E288" s="16" t="s">
        <v>365</v>
      </c>
      <c r="F288" s="15"/>
      <c r="G288" s="18"/>
      <c r="H288" s="18">
        <v>-1.2</v>
      </c>
      <c r="I288" s="18"/>
      <c r="J288" s="18"/>
      <c r="K288" s="18"/>
      <c r="L288" s="18"/>
      <c r="M288" s="18"/>
      <c r="N288" s="18"/>
    </row>
    <row r="289" hidden="1" spans="1:14">
      <c r="A289" s="15">
        <v>8606</v>
      </c>
      <c r="B289" s="15" t="s">
        <v>385</v>
      </c>
      <c r="C289" s="15">
        <v>351</v>
      </c>
      <c r="D289" s="16" t="s">
        <v>384</v>
      </c>
      <c r="E289" s="16" t="s">
        <v>365</v>
      </c>
      <c r="F289" s="15"/>
      <c r="G289" s="18"/>
      <c r="H289" s="18">
        <v>0</v>
      </c>
      <c r="I289" s="18"/>
      <c r="J289" s="18"/>
      <c r="K289" s="18"/>
      <c r="L289" s="18"/>
      <c r="M289" s="18"/>
      <c r="N289" s="18"/>
    </row>
    <row r="290" hidden="1" spans="1:14">
      <c r="A290" s="21">
        <v>997487</v>
      </c>
      <c r="B290" s="21" t="s">
        <v>386</v>
      </c>
      <c r="C290" s="15">
        <v>351</v>
      </c>
      <c r="D290" s="22" t="s">
        <v>384</v>
      </c>
      <c r="E290" s="16" t="s">
        <v>365</v>
      </c>
      <c r="F290" s="21"/>
      <c r="G290" s="18"/>
      <c r="H290" s="18">
        <v>-21.9</v>
      </c>
      <c r="I290" s="18"/>
      <c r="J290" s="18"/>
      <c r="K290" s="18"/>
      <c r="L290" s="18"/>
      <c r="M290" s="18"/>
      <c r="N290" s="18"/>
    </row>
    <row r="291" hidden="1" spans="1:14">
      <c r="A291" s="15">
        <v>10218</v>
      </c>
      <c r="B291" s="15" t="s">
        <v>387</v>
      </c>
      <c r="C291" s="15">
        <v>367</v>
      </c>
      <c r="D291" s="16" t="s">
        <v>388</v>
      </c>
      <c r="E291" s="16" t="s">
        <v>365</v>
      </c>
      <c r="F291" s="15">
        <v>-100</v>
      </c>
      <c r="G291" s="18"/>
      <c r="H291" s="18">
        <v>-20</v>
      </c>
      <c r="I291" s="18"/>
      <c r="J291" s="18"/>
      <c r="K291" s="18"/>
      <c r="L291" s="18"/>
      <c r="M291" s="18"/>
      <c r="N291" s="18"/>
    </row>
    <row r="292" hidden="1" spans="1:14">
      <c r="A292" s="15">
        <v>10955</v>
      </c>
      <c r="B292" s="15" t="s">
        <v>389</v>
      </c>
      <c r="C292" s="15">
        <v>367</v>
      </c>
      <c r="D292" s="16" t="s">
        <v>388</v>
      </c>
      <c r="E292" s="16" t="s">
        <v>365</v>
      </c>
      <c r="F292" s="15">
        <v>-100</v>
      </c>
      <c r="G292" s="18"/>
      <c r="H292" s="18">
        <v>0</v>
      </c>
      <c r="I292" s="18"/>
      <c r="J292" s="18"/>
      <c r="K292" s="18"/>
      <c r="L292" s="18"/>
      <c r="M292" s="18"/>
      <c r="N292" s="18"/>
    </row>
    <row r="293" hidden="1" spans="1:14">
      <c r="A293" s="19">
        <v>9983</v>
      </c>
      <c r="B293" s="19" t="s">
        <v>390</v>
      </c>
      <c r="C293" s="15">
        <v>367</v>
      </c>
      <c r="D293" s="20" t="s">
        <v>388</v>
      </c>
      <c r="E293" s="16" t="s">
        <v>365</v>
      </c>
      <c r="F293" s="19">
        <v>-100</v>
      </c>
      <c r="G293" s="18"/>
      <c r="H293" s="18">
        <v>-1.8</v>
      </c>
      <c r="I293" s="18"/>
      <c r="J293" s="18"/>
      <c r="K293" s="18"/>
      <c r="L293" s="18"/>
      <c r="M293" s="18"/>
      <c r="N293" s="18"/>
    </row>
    <row r="294" hidden="1" spans="1:14">
      <c r="A294" s="15">
        <v>11378</v>
      </c>
      <c r="B294" s="15" t="s">
        <v>391</v>
      </c>
      <c r="C294" s="15">
        <v>367</v>
      </c>
      <c r="D294" s="16" t="s">
        <v>388</v>
      </c>
      <c r="E294" s="16" t="s">
        <v>365</v>
      </c>
      <c r="F294" s="15">
        <v>-100</v>
      </c>
      <c r="G294" s="18"/>
      <c r="H294" s="18">
        <v>0</v>
      </c>
      <c r="I294" s="18"/>
      <c r="J294" s="18"/>
      <c r="K294" s="18"/>
      <c r="L294" s="18"/>
      <c r="M294" s="18"/>
      <c r="N294" s="18"/>
    </row>
    <row r="295" hidden="1" spans="1:14">
      <c r="A295" s="15">
        <v>8073</v>
      </c>
      <c r="B295" s="15" t="s">
        <v>392</v>
      </c>
      <c r="C295" s="15">
        <v>587</v>
      </c>
      <c r="D295" s="16" t="s">
        <v>393</v>
      </c>
      <c r="E295" s="16" t="s">
        <v>365</v>
      </c>
      <c r="F295" s="15">
        <v>-100</v>
      </c>
      <c r="G295" s="18"/>
      <c r="H295" s="18">
        <v>0</v>
      </c>
      <c r="I295" s="18"/>
      <c r="J295" s="18"/>
      <c r="K295" s="18"/>
      <c r="L295" s="18"/>
      <c r="M295" s="18"/>
      <c r="N295" s="18"/>
    </row>
    <row r="296" hidden="1" spans="1:14">
      <c r="A296" s="15">
        <v>11256</v>
      </c>
      <c r="B296" s="15" t="s">
        <v>394</v>
      </c>
      <c r="C296" s="15">
        <v>587</v>
      </c>
      <c r="D296" s="16" t="s">
        <v>393</v>
      </c>
      <c r="E296" s="16" t="s">
        <v>365</v>
      </c>
      <c r="F296" s="19">
        <v>-50</v>
      </c>
      <c r="G296" s="18"/>
      <c r="H296" s="18">
        <v>0</v>
      </c>
      <c r="I296" s="18"/>
      <c r="J296" s="18"/>
      <c r="K296" s="18"/>
      <c r="L296" s="18"/>
      <c r="M296" s="18"/>
      <c r="N296" s="18"/>
    </row>
    <row r="297" hidden="1" spans="1:14">
      <c r="A297" s="15">
        <v>6497</v>
      </c>
      <c r="B297" s="15" t="s">
        <v>395</v>
      </c>
      <c r="C297" s="15">
        <v>587</v>
      </c>
      <c r="D297" s="16" t="s">
        <v>393</v>
      </c>
      <c r="E297" s="16" t="s">
        <v>365</v>
      </c>
      <c r="F297" s="15">
        <v>-100</v>
      </c>
      <c r="G297" s="18"/>
      <c r="H297" s="18">
        <v>0</v>
      </c>
      <c r="I297" s="18"/>
      <c r="J297" s="18"/>
      <c r="K297" s="18"/>
      <c r="L297" s="18"/>
      <c r="M297" s="18"/>
      <c r="N297" s="18"/>
    </row>
    <row r="298" hidden="1" spans="1:14">
      <c r="A298" s="15">
        <v>6505</v>
      </c>
      <c r="B298" s="15" t="s">
        <v>396</v>
      </c>
      <c r="C298" s="15">
        <v>704</v>
      </c>
      <c r="D298" s="16" t="s">
        <v>397</v>
      </c>
      <c r="E298" s="16" t="s">
        <v>365</v>
      </c>
      <c r="F298" s="15"/>
      <c r="G298" s="18"/>
      <c r="H298" s="18">
        <v>-24</v>
      </c>
      <c r="I298" s="18"/>
      <c r="J298" s="18"/>
      <c r="K298" s="18"/>
      <c r="L298" s="18"/>
      <c r="M298" s="18"/>
      <c r="N298" s="18"/>
    </row>
    <row r="299" hidden="1" spans="1:14">
      <c r="A299" s="15">
        <v>10953</v>
      </c>
      <c r="B299" s="15" t="s">
        <v>398</v>
      </c>
      <c r="C299" s="15">
        <v>704</v>
      </c>
      <c r="D299" s="16" t="s">
        <v>397</v>
      </c>
      <c r="E299" s="16" t="s">
        <v>365</v>
      </c>
      <c r="F299" s="15">
        <v>-100</v>
      </c>
      <c r="G299" s="18"/>
      <c r="H299" s="18">
        <v>-90.6</v>
      </c>
      <c r="I299" s="18"/>
      <c r="J299" s="18"/>
      <c r="K299" s="18"/>
      <c r="L299" s="18"/>
      <c r="M299" s="18"/>
      <c r="N299" s="18"/>
    </row>
    <row r="300" hidden="1" spans="1:14">
      <c r="A300" s="15">
        <v>9731</v>
      </c>
      <c r="B300" s="15" t="s">
        <v>399</v>
      </c>
      <c r="C300" s="15">
        <v>704</v>
      </c>
      <c r="D300" s="16" t="s">
        <v>397</v>
      </c>
      <c r="E300" s="16" t="s">
        <v>365</v>
      </c>
      <c r="F300" s="15"/>
      <c r="G300" s="18"/>
      <c r="H300" s="18">
        <v>-26.4</v>
      </c>
      <c r="I300" s="18"/>
      <c r="J300" s="18"/>
      <c r="K300" s="18"/>
      <c r="L300" s="18"/>
      <c r="M300" s="18"/>
      <c r="N300" s="18"/>
    </row>
    <row r="301" hidden="1" spans="1:14">
      <c r="A301" s="15">
        <v>5521</v>
      </c>
      <c r="B301" s="15" t="s">
        <v>400</v>
      </c>
      <c r="C301" s="15">
        <v>706</v>
      </c>
      <c r="D301" s="16" t="s">
        <v>401</v>
      </c>
      <c r="E301" s="16" t="s">
        <v>365</v>
      </c>
      <c r="F301" s="15"/>
      <c r="G301" s="18"/>
      <c r="H301" s="18">
        <v>-39.3</v>
      </c>
      <c r="I301" s="18"/>
      <c r="J301" s="18"/>
      <c r="K301" s="18"/>
      <c r="L301" s="18"/>
      <c r="M301" s="18"/>
      <c r="N301" s="18"/>
    </row>
    <row r="302" hidden="1" spans="1:14">
      <c r="A302" s="15">
        <v>10772</v>
      </c>
      <c r="B302" s="15" t="s">
        <v>402</v>
      </c>
      <c r="C302" s="15">
        <v>706</v>
      </c>
      <c r="D302" s="16" t="s">
        <v>401</v>
      </c>
      <c r="E302" s="16" t="s">
        <v>365</v>
      </c>
      <c r="F302" s="15"/>
      <c r="G302" s="18"/>
      <c r="H302" s="18">
        <v>-13.5</v>
      </c>
      <c r="I302" s="18"/>
      <c r="J302" s="18"/>
      <c r="K302" s="18"/>
      <c r="L302" s="18"/>
      <c r="M302" s="18"/>
      <c r="N302" s="18"/>
    </row>
    <row r="303" hidden="1" spans="1:14">
      <c r="A303" s="15">
        <v>11428</v>
      </c>
      <c r="B303" s="15" t="s">
        <v>403</v>
      </c>
      <c r="C303" s="15">
        <v>706</v>
      </c>
      <c r="D303" s="16" t="s">
        <v>401</v>
      </c>
      <c r="E303" s="16" t="s">
        <v>365</v>
      </c>
      <c r="F303" s="15"/>
      <c r="G303" s="18"/>
      <c r="H303" s="18">
        <v>-8.9</v>
      </c>
      <c r="I303" s="18"/>
      <c r="J303" s="18"/>
      <c r="K303" s="18"/>
      <c r="L303" s="18"/>
      <c r="M303" s="18"/>
      <c r="N303" s="18"/>
    </row>
    <row r="304" hidden="1" spans="1:14">
      <c r="A304" s="15">
        <v>9527</v>
      </c>
      <c r="B304" s="15" t="s">
        <v>404</v>
      </c>
      <c r="C304" s="15">
        <v>710</v>
      </c>
      <c r="D304" s="16" t="s">
        <v>405</v>
      </c>
      <c r="E304" s="16" t="s">
        <v>365</v>
      </c>
      <c r="F304" s="15"/>
      <c r="G304" s="18"/>
      <c r="H304" s="18">
        <v>0</v>
      </c>
      <c r="I304" s="18"/>
      <c r="J304" s="18"/>
      <c r="K304" s="18"/>
      <c r="L304" s="18"/>
      <c r="M304" s="18"/>
      <c r="N304" s="18"/>
    </row>
    <row r="305" hidden="1" spans="1:14">
      <c r="A305" s="15">
        <v>11459</v>
      </c>
      <c r="B305" s="15" t="s">
        <v>406</v>
      </c>
      <c r="C305" s="15">
        <v>710</v>
      </c>
      <c r="D305" s="16" t="s">
        <v>405</v>
      </c>
      <c r="E305" s="16" t="s">
        <v>365</v>
      </c>
      <c r="F305" s="15"/>
      <c r="G305" s="18"/>
      <c r="H305" s="18">
        <v>0</v>
      </c>
      <c r="I305" s="18"/>
      <c r="J305" s="18"/>
      <c r="K305" s="18"/>
      <c r="L305" s="18"/>
      <c r="M305" s="18"/>
      <c r="N305" s="18"/>
    </row>
    <row r="306" hidden="1" spans="1:14">
      <c r="A306" s="26">
        <v>11449</v>
      </c>
      <c r="B306" s="26" t="s">
        <v>407</v>
      </c>
      <c r="C306" s="26">
        <v>713</v>
      </c>
      <c r="D306" s="28" t="s">
        <v>408</v>
      </c>
      <c r="E306" s="16" t="s">
        <v>365</v>
      </c>
      <c r="F306" s="29">
        <v>-50</v>
      </c>
      <c r="G306" s="18"/>
      <c r="H306" s="18">
        <v>45.2</v>
      </c>
      <c r="I306" s="18"/>
      <c r="J306" s="18"/>
      <c r="K306" s="18"/>
      <c r="L306" s="18"/>
      <c r="M306" s="18"/>
      <c r="N306" s="18"/>
    </row>
    <row r="307" hidden="1" spans="1:14">
      <c r="A307" s="15">
        <v>6492</v>
      </c>
      <c r="B307" s="15" t="s">
        <v>409</v>
      </c>
      <c r="C307" s="15">
        <v>713</v>
      </c>
      <c r="D307" s="16" t="s">
        <v>408</v>
      </c>
      <c r="E307" s="16" t="s">
        <v>365</v>
      </c>
      <c r="F307" s="15"/>
      <c r="G307" s="18"/>
      <c r="H307" s="18">
        <v>0</v>
      </c>
      <c r="I307" s="18"/>
      <c r="J307" s="18"/>
      <c r="K307" s="18"/>
      <c r="L307" s="18"/>
      <c r="M307" s="18"/>
      <c r="N307" s="18"/>
    </row>
    <row r="308" hidden="1" spans="1:14">
      <c r="A308" s="15">
        <v>6385</v>
      </c>
      <c r="B308" s="15" t="s">
        <v>410</v>
      </c>
      <c r="C308" s="15">
        <v>738</v>
      </c>
      <c r="D308" s="16" t="s">
        <v>411</v>
      </c>
      <c r="E308" s="16" t="s">
        <v>365</v>
      </c>
      <c r="F308" s="15"/>
      <c r="G308" s="18"/>
      <c r="H308" s="18">
        <v>0</v>
      </c>
      <c r="I308" s="18"/>
      <c r="J308" s="18"/>
      <c r="K308" s="18"/>
      <c r="L308" s="18"/>
      <c r="M308" s="18"/>
      <c r="N308" s="18"/>
    </row>
    <row r="309" hidden="1" spans="1:14">
      <c r="A309" s="15">
        <v>10734</v>
      </c>
      <c r="B309" s="15" t="s">
        <v>412</v>
      </c>
      <c r="C309" s="15">
        <v>738</v>
      </c>
      <c r="D309" s="16" t="s">
        <v>411</v>
      </c>
      <c r="E309" s="16" t="s">
        <v>365</v>
      </c>
      <c r="F309" s="15"/>
      <c r="G309" s="18"/>
      <c r="H309" s="18">
        <v>-25.4</v>
      </c>
      <c r="I309" s="18"/>
      <c r="J309" s="18"/>
      <c r="K309" s="18"/>
      <c r="L309" s="18"/>
      <c r="M309" s="18"/>
      <c r="N309" s="18"/>
    </row>
    <row r="310" hidden="1" spans="1:14">
      <c r="A310" s="15">
        <v>6506</v>
      </c>
      <c r="B310" s="15" t="s">
        <v>413</v>
      </c>
      <c r="C310" s="15">
        <v>738</v>
      </c>
      <c r="D310" s="16" t="s">
        <v>411</v>
      </c>
      <c r="E310" s="16" t="s">
        <v>365</v>
      </c>
      <c r="F310" s="15"/>
      <c r="G310" s="18"/>
      <c r="H310" s="18">
        <v>0</v>
      </c>
      <c r="I310" s="18"/>
      <c r="J310" s="18"/>
      <c r="K310" s="18"/>
      <c r="L310" s="18"/>
      <c r="M310" s="18"/>
      <c r="N310" s="18"/>
    </row>
    <row r="311" hidden="1" spans="1:14">
      <c r="A311" s="15">
        <v>9841</v>
      </c>
      <c r="B311" s="15" t="s">
        <v>414</v>
      </c>
      <c r="C311" s="15">
        <v>754</v>
      </c>
      <c r="D311" s="16" t="s">
        <v>415</v>
      </c>
      <c r="E311" s="16" t="s">
        <v>365</v>
      </c>
      <c r="F311" s="15"/>
      <c r="G311" s="18"/>
      <c r="H311" s="18">
        <v>0</v>
      </c>
      <c r="I311" s="18"/>
      <c r="J311" s="18"/>
      <c r="K311" s="18"/>
      <c r="L311" s="18"/>
      <c r="M311" s="18"/>
      <c r="N311" s="18"/>
    </row>
    <row r="312" hidden="1" spans="1:14">
      <c r="A312" s="15">
        <v>11241</v>
      </c>
      <c r="B312" s="15" t="s">
        <v>416</v>
      </c>
      <c r="C312" s="15">
        <v>754</v>
      </c>
      <c r="D312" s="16" t="s">
        <v>415</v>
      </c>
      <c r="E312" s="16" t="s">
        <v>365</v>
      </c>
      <c r="F312" s="15"/>
      <c r="G312" s="18"/>
      <c r="H312" s="18">
        <v>0</v>
      </c>
      <c r="I312" s="18"/>
      <c r="J312" s="18"/>
      <c r="K312" s="18"/>
      <c r="L312" s="18"/>
      <c r="M312" s="18"/>
      <c r="N312" s="18"/>
    </row>
    <row r="313" hidden="1" spans="1:14">
      <c r="A313" s="15">
        <v>4540</v>
      </c>
      <c r="B313" s="15" t="s">
        <v>417</v>
      </c>
      <c r="C313" s="15">
        <v>754</v>
      </c>
      <c r="D313" s="16" t="s">
        <v>415</v>
      </c>
      <c r="E313" s="16" t="s">
        <v>365</v>
      </c>
      <c r="F313" s="15"/>
      <c r="G313" s="18"/>
      <c r="H313" s="18">
        <v>0</v>
      </c>
      <c r="I313" s="18"/>
      <c r="J313" s="18"/>
      <c r="K313" s="18"/>
      <c r="L313" s="18"/>
      <c r="M313" s="18"/>
      <c r="N313" s="18"/>
    </row>
    <row r="314" hidden="1" spans="1:14">
      <c r="A314" s="15">
        <v>11101</v>
      </c>
      <c r="B314" s="15" t="s">
        <v>418</v>
      </c>
      <c r="C314" s="15">
        <v>755</v>
      </c>
      <c r="D314" s="16" t="s">
        <v>419</v>
      </c>
      <c r="E314" s="16" t="s">
        <v>365</v>
      </c>
      <c r="F314" s="15"/>
      <c r="G314" s="18"/>
      <c r="H314" s="18">
        <v>-8.2</v>
      </c>
      <c r="I314" s="18"/>
      <c r="J314" s="18"/>
      <c r="K314" s="18"/>
      <c r="L314" s="18"/>
      <c r="M314" s="18"/>
      <c r="N314" s="18"/>
    </row>
    <row r="315" hidden="1" spans="1:14">
      <c r="A315" s="15">
        <v>4518</v>
      </c>
      <c r="B315" s="15" t="s">
        <v>420</v>
      </c>
      <c r="C315" s="15">
        <v>755</v>
      </c>
      <c r="D315" s="16" t="s">
        <v>419</v>
      </c>
      <c r="E315" s="16" t="s">
        <v>365</v>
      </c>
      <c r="F315" s="15">
        <v>-100</v>
      </c>
      <c r="G315" s="18"/>
      <c r="H315" s="18">
        <v>-10</v>
      </c>
      <c r="I315" s="18"/>
      <c r="J315" s="18"/>
      <c r="K315" s="18"/>
      <c r="L315" s="18"/>
      <c r="M315" s="18"/>
      <c r="N315" s="18"/>
    </row>
    <row r="316" hidden="1" spans="1:14">
      <c r="A316" s="15">
        <v>11337</v>
      </c>
      <c r="B316" s="15" t="s">
        <v>421</v>
      </c>
      <c r="C316" s="15">
        <v>755</v>
      </c>
      <c r="D316" s="16" t="s">
        <v>419</v>
      </c>
      <c r="E316" s="16" t="s">
        <v>365</v>
      </c>
      <c r="F316" s="15">
        <v>-50</v>
      </c>
      <c r="G316" s="18"/>
      <c r="H316" s="18">
        <v>-2.6</v>
      </c>
      <c r="I316" s="18"/>
      <c r="J316" s="18"/>
      <c r="K316" s="18"/>
      <c r="L316" s="18"/>
      <c r="M316" s="18"/>
      <c r="N316" s="18"/>
    </row>
    <row r="317" hidden="1" spans="1:14">
      <c r="A317" s="15">
        <v>4133</v>
      </c>
      <c r="B317" s="15" t="s">
        <v>422</v>
      </c>
      <c r="C317" s="15">
        <v>101453</v>
      </c>
      <c r="D317" s="16" t="s">
        <v>423</v>
      </c>
      <c r="E317" s="16" t="s">
        <v>365</v>
      </c>
      <c r="F317" s="15"/>
      <c r="G317" s="18"/>
      <c r="H317" s="18">
        <v>0</v>
      </c>
      <c r="I317" s="18"/>
      <c r="J317" s="18"/>
      <c r="K317" s="18"/>
      <c r="L317" s="18"/>
      <c r="M317" s="18"/>
      <c r="N317" s="18"/>
    </row>
    <row r="318" hidden="1" spans="1:14">
      <c r="A318" s="15">
        <v>10927</v>
      </c>
      <c r="B318" s="15" t="s">
        <v>424</v>
      </c>
      <c r="C318" s="15">
        <v>101453</v>
      </c>
      <c r="D318" s="16" t="s">
        <v>423</v>
      </c>
      <c r="E318" s="16" t="s">
        <v>365</v>
      </c>
      <c r="F318" s="15"/>
      <c r="G318" s="18"/>
      <c r="H318" s="18">
        <v>0</v>
      </c>
      <c r="I318" s="18"/>
      <c r="J318" s="18"/>
      <c r="K318" s="18"/>
      <c r="L318" s="18"/>
      <c r="M318" s="18"/>
      <c r="N318" s="18"/>
    </row>
    <row r="319" hidden="1" spans="1:14">
      <c r="A319" s="15">
        <v>10956</v>
      </c>
      <c r="B319" s="15" t="s">
        <v>425</v>
      </c>
      <c r="C319" s="15">
        <v>101453</v>
      </c>
      <c r="D319" s="16" t="s">
        <v>423</v>
      </c>
      <c r="E319" s="16" t="s">
        <v>365</v>
      </c>
      <c r="F319" s="15"/>
      <c r="G319" s="18"/>
      <c r="H319" s="18">
        <v>0</v>
      </c>
      <c r="I319" s="18"/>
      <c r="J319" s="18"/>
      <c r="K319" s="18"/>
      <c r="L319" s="18"/>
      <c r="M319" s="18"/>
      <c r="N319" s="18"/>
    </row>
    <row r="320" hidden="1" spans="1:14">
      <c r="A320" s="15">
        <v>11389</v>
      </c>
      <c r="B320" s="15" t="s">
        <v>426</v>
      </c>
      <c r="C320" s="15">
        <v>101453</v>
      </c>
      <c r="D320" s="16" t="s">
        <v>423</v>
      </c>
      <c r="E320" s="16" t="s">
        <v>365</v>
      </c>
      <c r="F320" s="15"/>
      <c r="G320" s="18"/>
      <c r="H320" s="18">
        <v>0</v>
      </c>
      <c r="I320" s="18"/>
      <c r="J320" s="18"/>
      <c r="K320" s="18"/>
      <c r="L320" s="18"/>
      <c r="M320" s="18"/>
      <c r="N320" s="18"/>
    </row>
    <row r="321" spans="1:14">
      <c r="A321" s="30">
        <v>7588</v>
      </c>
      <c r="B321" s="30" t="s">
        <v>427</v>
      </c>
      <c r="C321" s="15">
        <v>307</v>
      </c>
      <c r="D321" s="16" t="s">
        <v>110</v>
      </c>
      <c r="E321" s="16" t="s">
        <v>111</v>
      </c>
      <c r="F321" s="15">
        <v>0</v>
      </c>
      <c r="G321" s="15">
        <v>0</v>
      </c>
      <c r="H321" s="18">
        <v>0</v>
      </c>
      <c r="I321" s="18">
        <v>-23.2</v>
      </c>
      <c r="J321" s="18">
        <f>VLOOKUP(A:A,[3]上报人事版!$A$1:$D$65536,4,0)</f>
        <v>0</v>
      </c>
      <c r="K321" s="18">
        <v>0</v>
      </c>
      <c r="L321" s="18">
        <v>0</v>
      </c>
      <c r="M321" s="18">
        <f>VLOOKUP(A:A,'[4]5.26-6.25日金牌核算版'!$A$1:$CF$65536,84,0)</f>
        <v>-30.5669787234043</v>
      </c>
      <c r="N321" s="18">
        <f>M321+L321+K321+J321+I321+H321+G321+F321</f>
        <v>-53.7669787234043</v>
      </c>
    </row>
    <row r="322" spans="1:14">
      <c r="A322" s="30">
        <v>10890</v>
      </c>
      <c r="B322" s="30" t="s">
        <v>428</v>
      </c>
      <c r="C322" s="15">
        <v>307</v>
      </c>
      <c r="D322" s="16" t="s">
        <v>110</v>
      </c>
      <c r="E322" s="16" t="s">
        <v>111</v>
      </c>
      <c r="F322" s="15">
        <v>0</v>
      </c>
      <c r="G322" s="15">
        <v>0</v>
      </c>
      <c r="H322" s="18">
        <v>0</v>
      </c>
      <c r="I322" s="18">
        <v>-8</v>
      </c>
      <c r="J322" s="18">
        <f>VLOOKUP(A:A,[3]上报人事版!$A$1:$D$65536,4,0)</f>
        <v>-22.0229787234043</v>
      </c>
      <c r="K322" s="18">
        <v>0</v>
      </c>
      <c r="L322" s="18">
        <v>0</v>
      </c>
      <c r="M322" s="18">
        <f>VLOOKUP(A:A,'[4]5.26-6.25日金牌核算版'!$A$1:$CF$65536,84,0)</f>
        <v>-23.6507787234043</v>
      </c>
      <c r="N322" s="18">
        <f>M322+L322+K322+J322+I322+H322+G322+F322</f>
        <v>-53.6737574468086</v>
      </c>
    </row>
    <row r="323" spans="1:14">
      <c r="A323" s="30">
        <v>4529</v>
      </c>
      <c r="B323" s="30" t="s">
        <v>429</v>
      </c>
      <c r="C323" s="15">
        <v>307</v>
      </c>
      <c r="D323" s="16" t="s">
        <v>110</v>
      </c>
      <c r="E323" s="16" t="s">
        <v>111</v>
      </c>
      <c r="F323" s="15">
        <v>0</v>
      </c>
      <c r="G323" s="15">
        <v>0</v>
      </c>
      <c r="H323" s="18">
        <v>0</v>
      </c>
      <c r="I323" s="18"/>
      <c r="J323" s="18">
        <f>VLOOKUP(A:A,[3]上报人事版!$A$1:$D$65536,4,0)</f>
        <v>0</v>
      </c>
      <c r="K323" s="18">
        <v>0</v>
      </c>
      <c r="L323" s="18">
        <v>0</v>
      </c>
      <c r="M323" s="18">
        <f>VLOOKUP(A:A,'[4]5.26-6.25日金牌核算版'!$A$1:$CF$65536,84,0)</f>
        <v>0</v>
      </c>
      <c r="N323" s="18">
        <f>M323+L323+K323+J323+I323+H323+G323+F323</f>
        <v>0</v>
      </c>
    </row>
    <row r="324" spans="1:14">
      <c r="A324" s="30">
        <v>7551</v>
      </c>
      <c r="B324" s="30" t="s">
        <v>430</v>
      </c>
      <c r="C324" s="15">
        <v>307</v>
      </c>
      <c r="D324" s="16" t="s">
        <v>110</v>
      </c>
      <c r="E324" s="16" t="s">
        <v>111</v>
      </c>
      <c r="F324" s="15">
        <v>0</v>
      </c>
      <c r="G324" s="15">
        <v>0</v>
      </c>
      <c r="H324" s="18">
        <v>0</v>
      </c>
      <c r="I324" s="18"/>
      <c r="J324" s="18">
        <f>VLOOKUP(A:A,[3]上报人事版!$A$1:$D$65536,4,0)</f>
        <v>0</v>
      </c>
      <c r="K324" s="18">
        <v>0</v>
      </c>
      <c r="L324" s="18">
        <v>0</v>
      </c>
      <c r="M324" s="18">
        <f>VLOOKUP(A:A,'[4]5.26-6.25日金牌核算版'!$A$1:$CF$65536,84,0)</f>
        <v>-32.7029787234043</v>
      </c>
      <c r="N324" s="18">
        <f>M324+L324+K324+J324+I324+H324+G324+F324</f>
        <v>-32.7029787234043</v>
      </c>
    </row>
    <row r="325" spans="1:14">
      <c r="A325" s="30">
        <v>11393</v>
      </c>
      <c r="B325" s="30" t="s">
        <v>431</v>
      </c>
      <c r="C325" s="15">
        <v>307</v>
      </c>
      <c r="D325" s="16" t="s">
        <v>110</v>
      </c>
      <c r="E325" s="16" t="s">
        <v>111</v>
      </c>
      <c r="F325" s="15">
        <v>0</v>
      </c>
      <c r="G325" s="15">
        <v>0</v>
      </c>
      <c r="H325" s="18">
        <v>0</v>
      </c>
      <c r="I325" s="18">
        <v>-14.8</v>
      </c>
      <c r="J325" s="18">
        <v>0</v>
      </c>
      <c r="K325" s="18">
        <v>0</v>
      </c>
      <c r="L325" s="18">
        <v>0</v>
      </c>
      <c r="M325" s="18">
        <f>VLOOKUP(A:A,'[4]5.26-6.25日金牌核算版'!$A$1:$CF$65536,84,0)</f>
        <v>-15.282</v>
      </c>
      <c r="N325" s="18">
        <f t="shared" ref="N325:N337" si="1">M325+L325+K325+J325+I325+H325+G325+F325</f>
        <v>-30.082</v>
      </c>
    </row>
    <row r="326" spans="1:14">
      <c r="A326" s="30">
        <v>9190</v>
      </c>
      <c r="B326" s="30" t="s">
        <v>432</v>
      </c>
      <c r="C326" s="15">
        <v>307</v>
      </c>
      <c r="D326" s="16" t="s">
        <v>110</v>
      </c>
      <c r="E326" s="16" t="s">
        <v>111</v>
      </c>
      <c r="F326" s="15">
        <v>0</v>
      </c>
      <c r="G326" s="15">
        <v>0</v>
      </c>
      <c r="H326" s="18">
        <v>0</v>
      </c>
      <c r="I326" s="18">
        <v>-14.8</v>
      </c>
      <c r="J326" s="18">
        <f>VLOOKUP(A:A,[3]上报人事版!$A$1:$D$65536,4,0)</f>
        <v>-32.7029787234043</v>
      </c>
      <c r="K326" s="18">
        <v>0</v>
      </c>
      <c r="L326" s="18">
        <v>0</v>
      </c>
      <c r="M326" s="18">
        <f>VLOOKUP(A:A,'[4]5.26-6.25日金牌核算版'!$A$1:$CF$65536,84,0)</f>
        <v>-14.214</v>
      </c>
      <c r="N326" s="18">
        <f t="shared" si="1"/>
        <v>-61.7169787234043</v>
      </c>
    </row>
    <row r="327" spans="1:14">
      <c r="A327" s="30">
        <v>10892</v>
      </c>
      <c r="B327" s="30" t="s">
        <v>433</v>
      </c>
      <c r="C327" s="15">
        <v>307</v>
      </c>
      <c r="D327" s="16" t="s">
        <v>110</v>
      </c>
      <c r="E327" s="16" t="s">
        <v>111</v>
      </c>
      <c r="F327" s="15">
        <v>0</v>
      </c>
      <c r="G327" s="15">
        <v>0</v>
      </c>
      <c r="H327" s="18">
        <v>0</v>
      </c>
      <c r="I327" s="18"/>
      <c r="J327" s="18">
        <v>0</v>
      </c>
      <c r="K327" s="18">
        <v>0</v>
      </c>
      <c r="L327" s="18">
        <v>0</v>
      </c>
      <c r="M327" s="18">
        <f>VLOOKUP(A:A,'[4]5.26-6.25日金牌核算版'!$A$1:$CF$65536,84,0)</f>
        <v>-31.632</v>
      </c>
      <c r="N327" s="18">
        <f t="shared" si="1"/>
        <v>-31.632</v>
      </c>
    </row>
    <row r="328" spans="1:14">
      <c r="A328" s="30">
        <v>990280</v>
      </c>
      <c r="B328" s="30" t="s">
        <v>434</v>
      </c>
      <c r="C328" s="15">
        <v>307</v>
      </c>
      <c r="D328" s="16" t="s">
        <v>110</v>
      </c>
      <c r="E328" s="16" t="s">
        <v>111</v>
      </c>
      <c r="F328" s="15">
        <v>0</v>
      </c>
      <c r="G328" s="15">
        <v>0</v>
      </c>
      <c r="H328" s="18">
        <v>0</v>
      </c>
      <c r="I328" s="18"/>
      <c r="J328" s="18">
        <f>VLOOKUP(A:A,[3]上报人事版!$A$1:$D$65536,4,0)</f>
        <v>0</v>
      </c>
      <c r="K328" s="18">
        <v>0</v>
      </c>
      <c r="L328" s="18">
        <v>0</v>
      </c>
      <c r="M328" s="18">
        <f>VLOOKUP(A:A,'[4]5.26-6.25日金牌核算版'!$A$1:$CF$65536,84,0)</f>
        <v>0</v>
      </c>
      <c r="N328" s="18">
        <f t="shared" si="1"/>
        <v>0</v>
      </c>
    </row>
    <row r="329" spans="1:14">
      <c r="A329" s="30">
        <v>4291</v>
      </c>
      <c r="B329" s="30" t="s">
        <v>435</v>
      </c>
      <c r="C329" s="15">
        <v>307</v>
      </c>
      <c r="D329" s="16" t="s">
        <v>110</v>
      </c>
      <c r="E329" s="16" t="s">
        <v>111</v>
      </c>
      <c r="F329" s="15">
        <v>0</v>
      </c>
      <c r="G329" s="15">
        <v>0</v>
      </c>
      <c r="H329" s="18">
        <v>0</v>
      </c>
      <c r="I329" s="18">
        <v>-14.8</v>
      </c>
      <c r="J329" s="18">
        <f>VLOOKUP(A:A,[3]上报人事版!$A$1:$D$65536,4,0)</f>
        <v>0</v>
      </c>
      <c r="K329" s="18">
        <v>0</v>
      </c>
      <c r="L329" s="18">
        <v>0</v>
      </c>
      <c r="M329" s="18">
        <f>VLOOKUP(A:A,'[4]5.26-6.25日金牌核算版'!$A$1:$CF$65536,84,0)</f>
        <v>-13.146</v>
      </c>
      <c r="N329" s="18">
        <f t="shared" si="1"/>
        <v>-27.946</v>
      </c>
    </row>
    <row r="330" spans="1:14">
      <c r="A330" s="30">
        <v>8022</v>
      </c>
      <c r="B330" s="30" t="s">
        <v>436</v>
      </c>
      <c r="C330" s="15">
        <v>307</v>
      </c>
      <c r="D330" s="16" t="s">
        <v>110</v>
      </c>
      <c r="E330" s="16" t="s">
        <v>111</v>
      </c>
      <c r="F330" s="15">
        <v>0</v>
      </c>
      <c r="G330" s="15">
        <v>0</v>
      </c>
      <c r="H330" s="18">
        <v>0</v>
      </c>
      <c r="I330" s="18">
        <v>-14.8</v>
      </c>
      <c r="J330" s="18">
        <f>VLOOKUP(A:A,[3]上报人事版!$A$1:$D$65536,4,0)</f>
        <v>0</v>
      </c>
      <c r="K330" s="18">
        <v>0</v>
      </c>
      <c r="L330" s="18">
        <v>0</v>
      </c>
      <c r="M330" s="18">
        <f>VLOOKUP(A:A,'[4]5.26-6.25日金牌核算版'!$A$1:$CF$65536,84,0)</f>
        <v>-16.35</v>
      </c>
      <c r="N330" s="18">
        <f t="shared" si="1"/>
        <v>-31.15</v>
      </c>
    </row>
    <row r="331" spans="1:14">
      <c r="A331" s="30">
        <v>10902</v>
      </c>
      <c r="B331" s="30" t="s">
        <v>437</v>
      </c>
      <c r="C331" s="15">
        <v>307</v>
      </c>
      <c r="D331" s="16" t="s">
        <v>110</v>
      </c>
      <c r="E331" s="16" t="s">
        <v>111</v>
      </c>
      <c r="F331" s="15">
        <v>0</v>
      </c>
      <c r="G331" s="15">
        <v>0</v>
      </c>
      <c r="H331" s="18">
        <v>0</v>
      </c>
      <c r="I331" s="18"/>
      <c r="J331" s="18">
        <f>VLOOKUP(A:A,[3]上报人事版!$A$1:$D$65536,4,0)</f>
        <v>0</v>
      </c>
      <c r="K331" s="18">
        <v>0</v>
      </c>
      <c r="L331" s="18">
        <v>0</v>
      </c>
      <c r="M331" s="18">
        <f>VLOOKUP(A:A,'[4]5.26-6.25日金牌核算版'!$A$1:$CF$65536,84,0)</f>
        <v>0</v>
      </c>
      <c r="N331" s="18">
        <f t="shared" si="1"/>
        <v>0</v>
      </c>
    </row>
    <row r="332" spans="1:14">
      <c r="A332" s="30">
        <v>8592</v>
      </c>
      <c r="B332" s="30" t="s">
        <v>438</v>
      </c>
      <c r="C332" s="15">
        <v>307</v>
      </c>
      <c r="D332" s="16" t="s">
        <v>110</v>
      </c>
      <c r="E332" s="16" t="s">
        <v>111</v>
      </c>
      <c r="F332" s="15">
        <v>0</v>
      </c>
      <c r="G332" s="15">
        <v>0</v>
      </c>
      <c r="H332" s="18">
        <v>0</v>
      </c>
      <c r="I332" s="18">
        <v>-14.8</v>
      </c>
      <c r="J332" s="18">
        <f>VLOOKUP(A:A,[3]上报人事版!$A$1:$D$65536,4,0)</f>
        <v>0</v>
      </c>
      <c r="K332" s="18">
        <v>0</v>
      </c>
      <c r="L332" s="18">
        <v>0</v>
      </c>
      <c r="M332" s="18">
        <f>VLOOKUP(A:A,'[4]5.26-6.25日金牌核算版'!$A$1:$CF$65536,84,0)</f>
        <v>-13.146</v>
      </c>
      <c r="N332" s="18">
        <f t="shared" si="1"/>
        <v>-27.946</v>
      </c>
    </row>
    <row r="333" spans="1:14">
      <c r="A333" s="30">
        <v>11117</v>
      </c>
      <c r="B333" s="30" t="s">
        <v>439</v>
      </c>
      <c r="C333" s="15">
        <v>307</v>
      </c>
      <c r="D333" s="16" t="s">
        <v>110</v>
      </c>
      <c r="E333" s="16" t="s">
        <v>111</v>
      </c>
      <c r="F333" s="15">
        <v>0</v>
      </c>
      <c r="G333" s="15">
        <v>0</v>
      </c>
      <c r="H333" s="18">
        <v>0</v>
      </c>
      <c r="I333" s="18">
        <v>-14</v>
      </c>
      <c r="J333" s="18">
        <f>VLOOKUP(A:A,[3]上报人事版!$A$1:$D$65536,4,0)</f>
        <v>-31.6349787234043</v>
      </c>
      <c r="K333" s="18">
        <v>0</v>
      </c>
      <c r="L333" s="18">
        <v>0</v>
      </c>
      <c r="M333" s="18">
        <f>VLOOKUP(A:A,'[4]5.26-6.25日金牌核算版'!$A$1:$CF$65536,84,0)</f>
        <v>-32.7</v>
      </c>
      <c r="N333" s="18">
        <f t="shared" si="1"/>
        <v>-78.3349787234043</v>
      </c>
    </row>
    <row r="334" spans="1:14">
      <c r="A334" s="30">
        <v>4449</v>
      </c>
      <c r="B334" s="30" t="s">
        <v>440</v>
      </c>
      <c r="C334" s="15">
        <v>307</v>
      </c>
      <c r="D334" s="16" t="s">
        <v>110</v>
      </c>
      <c r="E334" s="16" t="s">
        <v>111</v>
      </c>
      <c r="F334" s="15">
        <v>0</v>
      </c>
      <c r="G334" s="15">
        <v>0</v>
      </c>
      <c r="H334" s="18">
        <v>0</v>
      </c>
      <c r="I334" s="18">
        <v>-14.8</v>
      </c>
      <c r="J334" s="18">
        <f>VLOOKUP(A:A,[3]上报人事版!$A$1:$D$65536,4,0)</f>
        <v>0</v>
      </c>
      <c r="K334" s="18">
        <v>0</v>
      </c>
      <c r="L334" s="18">
        <v>0</v>
      </c>
      <c r="M334" s="18">
        <f>VLOOKUP(A:A,'[4]5.26-6.25日金牌核算版'!$A$1:$CF$65536,84,0)</f>
        <v>-16.35</v>
      </c>
      <c r="N334" s="18">
        <f t="shared" si="1"/>
        <v>-31.15</v>
      </c>
    </row>
    <row r="335" ht="14.25" spans="1:14">
      <c r="A335" s="31">
        <v>5880</v>
      </c>
      <c r="B335" s="31" t="s">
        <v>441</v>
      </c>
      <c r="C335" s="15">
        <v>307</v>
      </c>
      <c r="D335" s="16" t="s">
        <v>110</v>
      </c>
      <c r="E335" s="16" t="s">
        <v>111</v>
      </c>
      <c r="F335" s="15">
        <v>0</v>
      </c>
      <c r="G335" s="15">
        <v>0</v>
      </c>
      <c r="H335" s="18">
        <v>0</v>
      </c>
      <c r="I335" s="18"/>
      <c r="J335" s="18">
        <f>VLOOKUP(A:A,[3]上报人事版!$A$1:$D$65536,4,0)</f>
        <v>0</v>
      </c>
      <c r="K335" s="18">
        <v>0</v>
      </c>
      <c r="L335" s="18">
        <v>0</v>
      </c>
      <c r="M335" s="18">
        <f>VLOOKUP(A:A,'[4]5.26-6.25日金牌核算版'!$A$1:$CF$65536,84,0)</f>
        <v>0</v>
      </c>
      <c r="N335" s="18">
        <f t="shared" si="1"/>
        <v>0</v>
      </c>
    </row>
    <row r="336" spans="1:14">
      <c r="A336" s="15"/>
      <c r="B336" s="32"/>
      <c r="C336" s="32"/>
      <c r="D336" s="33"/>
      <c r="E336" s="33"/>
      <c r="F336" s="32"/>
      <c r="G336" s="18"/>
      <c r="H336" s="18"/>
      <c r="I336" s="18"/>
      <c r="J336" s="18"/>
      <c r="K336" s="18"/>
      <c r="L336" s="18"/>
      <c r="M336" s="18"/>
      <c r="N336" s="18"/>
    </row>
  </sheetData>
  <autoFilter ref="A1:N335">
    <filterColumn colId="4">
      <customFilters>
        <customFilter operator="equal" val="片区"/>
        <customFilter operator="equal" val="旗舰片"/>
      </customFilters>
    </filterColumn>
    <extLst/>
  </autoFilter>
  <sortState ref="A3:N322">
    <sortCondition ref="E3" descending="1"/>
  </sortState>
  <mergeCells count="1">
    <mergeCell ref="A1:D1"/>
  </mergeCells>
  <pageMargins left="0.699305555555556" right="0.699305555555556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</cp:lastModifiedBy>
  <dcterms:created xsi:type="dcterms:W3CDTF">2018-07-27T01:10:00Z</dcterms:created>
  <dcterms:modified xsi:type="dcterms:W3CDTF">2018-08-02T02:02:19Z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2052-10.1.0.7469</vt:lpwstr>
  </property>
  <property fmtid="{D5CDD505-2E9C-101B-9397-08002B2CF9AE}" pid="3" name="KSORubyTemplateID" linkTarget="0">
    <vt:lpwstr>11</vt:lpwstr>
  </property>
</Properties>
</file>