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Sheet1!$2:$103</definedName>
  </definedNames>
  <calcPr calcId="144525"/>
</workbook>
</file>

<file path=xl/sharedStrings.xml><?xml version="1.0" encoding="utf-8"?>
<sst xmlns="http://schemas.openxmlformats.org/spreadsheetml/2006/main" count="106">
  <si>
    <t>k2剩余数量</t>
  </si>
  <si>
    <t>序号</t>
  </si>
  <si>
    <t>片区</t>
  </si>
  <si>
    <t>门店</t>
  </si>
  <si>
    <t>门店ID</t>
  </si>
  <si>
    <t>K2赠品剩余数量（门店店上实际库存数量）</t>
  </si>
  <si>
    <t>城中片区</t>
  </si>
  <si>
    <t>北东街</t>
  </si>
  <si>
    <t>崔家店</t>
  </si>
  <si>
    <t>浆洗</t>
  </si>
  <si>
    <t>劼人路</t>
  </si>
  <si>
    <t>静明路</t>
  </si>
  <si>
    <t>科华店</t>
  </si>
  <si>
    <t>柳翠</t>
  </si>
  <si>
    <t>龙泉驿生路店</t>
  </si>
  <si>
    <t>郫县东大街</t>
  </si>
  <si>
    <t>郫县二店</t>
  </si>
  <si>
    <t>人中店</t>
  </si>
  <si>
    <t>杉板桥南一路</t>
  </si>
  <si>
    <t>双林店</t>
  </si>
  <si>
    <t>庆云南街</t>
  </si>
  <si>
    <t>通盈店</t>
  </si>
  <si>
    <t>红星店</t>
  </si>
  <si>
    <t>华油店</t>
  </si>
  <si>
    <t>童子街店</t>
  </si>
  <si>
    <t>金丝街店</t>
  </si>
  <si>
    <t>西北片区</t>
  </si>
  <si>
    <t>西部店</t>
  </si>
  <si>
    <t>沙河源药店</t>
  </si>
  <si>
    <t>光华药店</t>
  </si>
  <si>
    <t>清江2店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</si>
  <si>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</si>
  <si>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</si>
  <si>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</si>
  <si>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</si>
  <si>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</si>
  <si>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</si>
  <si>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成华区二环路北四段药店（汇融名城）</t>
  </si>
  <si>
    <t>青羊区十二桥药店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</si>
  <si>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</si>
  <si>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</si>
  <si>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</si>
  <si>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</si>
  <si>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</si>
  <si>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</si>
  <si>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金沙路店</t>
  </si>
  <si>
    <t>聚萃路店</t>
  </si>
  <si>
    <t>佳灵路</t>
  </si>
  <si>
    <t>银河北街</t>
  </si>
  <si>
    <t>贝森路店</t>
  </si>
  <si>
    <t>西林一街店</t>
  </si>
  <si>
    <t>东南片区</t>
  </si>
  <si>
    <t>榕声店</t>
  </si>
  <si>
    <t>柳荫</t>
  </si>
  <si>
    <t>锦城大道店</t>
  </si>
  <si>
    <t>合欢树</t>
  </si>
  <si>
    <t>龙潭西路</t>
  </si>
  <si>
    <t>华康店</t>
  </si>
  <si>
    <t>三强西路</t>
  </si>
  <si>
    <t>水杉店</t>
  </si>
  <si>
    <t>观音桥</t>
  </si>
  <si>
    <t>成汉南路</t>
  </si>
  <si>
    <t>万宇店</t>
  </si>
  <si>
    <t>大源北街店</t>
  </si>
  <si>
    <t>天久北巷</t>
  </si>
  <si>
    <t>华泰店</t>
  </si>
  <si>
    <t>府城大道</t>
  </si>
  <si>
    <t>双流锦华</t>
  </si>
  <si>
    <t xml:space="preserve">新园店 </t>
  </si>
  <si>
    <t>新乐中街</t>
  </si>
  <si>
    <t>金马河店</t>
  </si>
  <si>
    <t>万科店</t>
  </si>
  <si>
    <t>城郊二片</t>
  </si>
  <si>
    <t>景中店</t>
  </si>
  <si>
    <t>聚源店</t>
  </si>
  <si>
    <t>都江堰店</t>
  </si>
  <si>
    <t>鱼凫店</t>
  </si>
  <si>
    <t>蒲阳路店</t>
  </si>
  <si>
    <t>三江店</t>
  </si>
  <si>
    <t>怀远店</t>
  </si>
  <si>
    <t>江安路店</t>
  </si>
  <si>
    <t>尚贤坊</t>
  </si>
  <si>
    <t>金带街</t>
  </si>
  <si>
    <t>翔凤路店</t>
  </si>
  <si>
    <t>崇中店</t>
  </si>
  <si>
    <t>温江店</t>
  </si>
  <si>
    <t>奎光店</t>
  </si>
  <si>
    <t>问道西店</t>
  </si>
  <si>
    <t>城郊一片</t>
  </si>
  <si>
    <t>大邑安仁店</t>
  </si>
  <si>
    <t>大邑东壕沟</t>
  </si>
  <si>
    <t>大邑东街店</t>
  </si>
  <si>
    <t>大邑沙渠店</t>
  </si>
  <si>
    <t>大邑桃源店</t>
  </si>
  <si>
    <t>大邑通达店</t>
  </si>
  <si>
    <t>大邑新场店</t>
  </si>
  <si>
    <t>大邑子龙店</t>
  </si>
  <si>
    <t>邛崃翠荫店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</si>
  <si>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</si>
  <si>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</si>
  <si>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</si>
  <si>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</si>
  <si>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</si>
  <si>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</si>
  <si>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新津武阳路</t>
  </si>
  <si>
    <t>新津兴义店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</si>
</sst>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1" xfId="49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"/>
  <sheetViews>
    <sheetView tabSelected="1" workbookViewId="0">
      <selection activeCell="H16" sqref="H16"/>
    </sheetView>
  </sheetViews>
  <sheetFormatPr defaultColWidth="8.75833333333333" defaultRowHeight="13.5"/>
  <cols>
    <col min="1" max="1" width="6.25" style="1" customWidth="1"/>
    <col min="2" max="2" width="8.75833333333333" style="1"/>
    <col min="3" max="3" width="13.75" style="5" customWidth="1"/>
    <col min="4" max="4" width="8.75833333333333" style="1"/>
    <col min="5" max="5" width="37.875" style="1" customWidth="1"/>
    <col min="6" max="6" width="13.75" style="1"/>
    <col min="7" max="16384" width="8.75833333333333" style="1"/>
  </cols>
  <sheetData>
    <row r="1" ht="35" customHeight="1" spans="1:5">
      <c r="A1" s="6" t="s">
        <v>0</v>
      </c>
      <c r="B1" s="6"/>
      <c r="C1" s="6"/>
      <c r="D1" s="6"/>
      <c r="E1" s="6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6">
      <c r="A3" s="7">
        <v>1</v>
      </c>
      <c r="B3" s="7" t="s">
        <v>6</v>
      </c>
      <c r="C3" s="7" t="s">
        <v>7</v>
      </c>
      <c r="D3" s="7">
        <v>517</v>
      </c>
      <c r="E3" s="7">
        <v>1827</v>
      </c>
      <c r="F3" s="8">
        <f>E3/108</f>
        <v>16.9166666666667</v>
      </c>
    </row>
    <row r="4" s="1" customFormat="1" spans="1:6">
      <c r="A4" s="7">
        <v>2</v>
      </c>
      <c r="B4" s="7" t="s">
        <v>6</v>
      </c>
      <c r="C4" s="7" t="s">
        <v>8</v>
      </c>
      <c r="D4" s="7">
        <v>515</v>
      </c>
      <c r="E4" s="7">
        <v>971</v>
      </c>
      <c r="F4" s="8">
        <f t="shared" ref="F4:F46" si="0">E4/108</f>
        <v>8.99074074074074</v>
      </c>
    </row>
    <row r="5" spans="1:6">
      <c r="A5" s="7">
        <v>3</v>
      </c>
      <c r="B5" s="7" t="s">
        <v>6</v>
      </c>
      <c r="C5" s="7" t="s">
        <v>9</v>
      </c>
      <c r="D5" s="7">
        <v>337</v>
      </c>
      <c r="E5" s="7">
        <v>0</v>
      </c>
      <c r="F5" s="8">
        <f t="shared" si="0"/>
        <v>0</v>
      </c>
    </row>
    <row r="6" spans="1:6">
      <c r="A6" s="7">
        <v>4</v>
      </c>
      <c r="B6" s="7" t="s">
        <v>6</v>
      </c>
      <c r="C6" s="7" t="s">
        <v>10</v>
      </c>
      <c r="D6" s="7">
        <v>102479</v>
      </c>
      <c r="E6" s="7">
        <v>340</v>
      </c>
      <c r="F6" s="8">
        <f t="shared" si="0"/>
        <v>3.14814814814815</v>
      </c>
    </row>
    <row r="7" spans="1:6">
      <c r="A7" s="7">
        <v>5</v>
      </c>
      <c r="B7" s="7" t="s">
        <v>6</v>
      </c>
      <c r="C7" s="7" t="s">
        <v>11</v>
      </c>
      <c r="D7" s="7">
        <v>102478</v>
      </c>
      <c r="E7" s="7">
        <v>338</v>
      </c>
      <c r="F7" s="8">
        <f t="shared" si="0"/>
        <v>3.12962962962963</v>
      </c>
    </row>
    <row r="8" s="1" customFormat="1" spans="1:6">
      <c r="A8" s="7">
        <v>6</v>
      </c>
      <c r="B8" s="7" t="s">
        <v>6</v>
      </c>
      <c r="C8" s="7" t="s">
        <v>12</v>
      </c>
      <c r="D8" s="7">
        <v>744</v>
      </c>
      <c r="E8" s="7">
        <v>898</v>
      </c>
      <c r="F8" s="8">
        <f t="shared" si="0"/>
        <v>8.31481481481481</v>
      </c>
    </row>
    <row r="9" s="1" customFormat="1" spans="1:6">
      <c r="A9" s="7">
        <v>7</v>
      </c>
      <c r="B9" s="7" t="s">
        <v>6</v>
      </c>
      <c r="C9" s="7" t="s">
        <v>13</v>
      </c>
      <c r="D9" s="7">
        <v>723</v>
      </c>
      <c r="E9" s="7">
        <v>902</v>
      </c>
      <c r="F9" s="8">
        <f t="shared" si="0"/>
        <v>8.35185185185185</v>
      </c>
    </row>
    <row r="10" s="1" customFormat="1" spans="1:6">
      <c r="A10" s="7">
        <v>8</v>
      </c>
      <c r="B10" s="7" t="s">
        <v>6</v>
      </c>
      <c r="C10" s="7" t="s">
        <v>14</v>
      </c>
      <c r="D10" s="7">
        <v>718</v>
      </c>
      <c r="E10" s="7">
        <v>589</v>
      </c>
      <c r="F10" s="8">
        <f t="shared" si="0"/>
        <v>5.4537037037037</v>
      </c>
    </row>
    <row r="11" s="1" customFormat="1" spans="1:6">
      <c r="A11" s="7">
        <v>9</v>
      </c>
      <c r="B11" s="7" t="s">
        <v>6</v>
      </c>
      <c r="C11" s="7" t="s">
        <v>15</v>
      </c>
      <c r="D11" s="7">
        <v>572</v>
      </c>
      <c r="E11" s="7">
        <v>1165</v>
      </c>
      <c r="F11" s="8">
        <f t="shared" si="0"/>
        <v>10.787037037037</v>
      </c>
    </row>
    <row r="12" s="1" customFormat="1" spans="1:6">
      <c r="A12" s="7">
        <v>10</v>
      </c>
      <c r="B12" s="7" t="s">
        <v>6</v>
      </c>
      <c r="C12" s="7" t="s">
        <v>16</v>
      </c>
      <c r="D12" s="7">
        <v>747</v>
      </c>
      <c r="E12" s="7">
        <v>606</v>
      </c>
      <c r="F12" s="8">
        <f t="shared" si="0"/>
        <v>5.61111111111111</v>
      </c>
    </row>
    <row r="13" spans="1:6">
      <c r="A13" s="7">
        <v>11</v>
      </c>
      <c r="B13" s="7" t="s">
        <v>6</v>
      </c>
      <c r="C13" s="7" t="s">
        <v>17</v>
      </c>
      <c r="D13" s="7">
        <v>349</v>
      </c>
      <c r="E13" s="7">
        <v>968</v>
      </c>
      <c r="F13" s="8">
        <f t="shared" si="0"/>
        <v>8.96296296296296</v>
      </c>
    </row>
    <row r="14" s="1" customFormat="1" spans="1:6">
      <c r="A14" s="7">
        <v>12</v>
      </c>
      <c r="B14" s="7" t="s">
        <v>6</v>
      </c>
      <c r="C14" s="7" t="s">
        <v>18</v>
      </c>
      <c r="D14" s="7">
        <v>511</v>
      </c>
      <c r="E14" s="7">
        <v>554</v>
      </c>
      <c r="F14" s="8">
        <f t="shared" si="0"/>
        <v>5.12962962962963</v>
      </c>
    </row>
    <row r="15" s="1" customFormat="1" spans="1:6">
      <c r="A15" s="7">
        <v>13</v>
      </c>
      <c r="B15" s="7" t="s">
        <v>6</v>
      </c>
      <c r="C15" s="7" t="s">
        <v>19</v>
      </c>
      <c r="D15" s="7">
        <v>355</v>
      </c>
      <c r="E15" s="7">
        <v>86</v>
      </c>
      <c r="F15" s="8">
        <f t="shared" si="0"/>
        <v>0.796296296296296</v>
      </c>
    </row>
    <row r="16" s="1" customFormat="1" spans="1:6">
      <c r="A16" s="7">
        <v>14</v>
      </c>
      <c r="B16" s="7" t="s">
        <v>6</v>
      </c>
      <c r="C16" s="7" t="s">
        <v>20</v>
      </c>
      <c r="D16" s="7">
        <v>742</v>
      </c>
      <c r="E16" s="7">
        <v>1411</v>
      </c>
      <c r="F16" s="8">
        <f t="shared" si="0"/>
        <v>13.0648148148148</v>
      </c>
    </row>
    <row r="17" s="1" customFormat="1" spans="1:6">
      <c r="A17" s="7">
        <v>15</v>
      </c>
      <c r="B17" s="7" t="s">
        <v>6</v>
      </c>
      <c r="C17" s="7" t="s">
        <v>21</v>
      </c>
      <c r="D17" s="7">
        <v>373</v>
      </c>
      <c r="E17" s="7">
        <v>1102</v>
      </c>
      <c r="F17" s="8">
        <f t="shared" si="0"/>
        <v>10.2037037037037</v>
      </c>
    </row>
    <row r="18" s="1" customFormat="1" spans="1:6">
      <c r="A18" s="7">
        <v>16</v>
      </c>
      <c r="B18" s="7" t="s">
        <v>6</v>
      </c>
      <c r="C18" s="7" t="s">
        <v>22</v>
      </c>
      <c r="D18" s="7">
        <v>308</v>
      </c>
      <c r="E18" s="7">
        <v>608</v>
      </c>
      <c r="F18" s="8">
        <f t="shared" si="0"/>
        <v>5.62962962962963</v>
      </c>
    </row>
    <row r="19" s="1" customFormat="1" spans="1:6">
      <c r="A19" s="7">
        <v>17</v>
      </c>
      <c r="B19" s="7" t="s">
        <v>6</v>
      </c>
      <c r="C19" s="7" t="s">
        <v>23</v>
      </c>
      <c r="D19" s="7">
        <v>578</v>
      </c>
      <c r="E19" s="7">
        <v>1056</v>
      </c>
      <c r="F19" s="8">
        <f t="shared" si="0"/>
        <v>9.77777777777778</v>
      </c>
    </row>
    <row r="20" spans="1:6">
      <c r="A20" s="7">
        <v>18</v>
      </c>
      <c r="B20" s="7" t="s">
        <v>6</v>
      </c>
      <c r="C20" s="7" t="s">
        <v>24</v>
      </c>
      <c r="D20" s="7">
        <v>102935</v>
      </c>
      <c r="E20" s="7">
        <v>1429</v>
      </c>
      <c r="F20" s="8">
        <f t="shared" si="0"/>
        <v>13.2314814814815</v>
      </c>
    </row>
    <row r="21" s="1" customFormat="1" spans="1:6">
      <c r="A21" s="7">
        <v>19</v>
      </c>
      <c r="B21" s="7" t="s">
        <v>6</v>
      </c>
      <c r="C21" s="7" t="s">
        <v>25</v>
      </c>
      <c r="D21" s="7">
        <v>391</v>
      </c>
      <c r="E21" s="7">
        <v>1136</v>
      </c>
      <c r="F21" s="8">
        <f t="shared" si="0"/>
        <v>10.5185185185185</v>
      </c>
    </row>
    <row r="22" s="1" customFormat="1" spans="1:6">
      <c r="A22" s="7"/>
      <c r="B22" s="7"/>
      <c r="C22" s="7"/>
      <c r="D22" s="7"/>
      <c r="E22" s="6">
        <f>SUM(E3:E21)</f>
        <v>15986</v>
      </c>
      <c r="F22" s="8">
        <f t="shared" si="0"/>
        <v>148.018518518519</v>
      </c>
    </row>
    <row r="23" s="2" customFormat="1" ht="14.25" spans="1:6">
      <c r="A23" s="7">
        <v>52</v>
      </c>
      <c r="B23" s="9" t="s">
        <v>26</v>
      </c>
      <c r="C23" s="9" t="s">
        <v>27</v>
      </c>
      <c r="D23" s="9">
        <v>311</v>
      </c>
      <c r="E23" s="10">
        <v>333</v>
      </c>
      <c r="F23" s="8">
        <f t="shared" si="0"/>
        <v>3.08333333333333</v>
      </c>
    </row>
    <row r="24" s="2" customFormat="1" ht="14.25" spans="1:6">
      <c r="A24" s="7">
        <v>53</v>
      </c>
      <c r="B24" s="9" t="s">
        <v>26</v>
      </c>
      <c r="C24" s="9" t="s">
        <v>28</v>
      </c>
      <c r="D24" s="9">
        <v>339</v>
      </c>
      <c r="E24" s="10">
        <v>586</v>
      </c>
      <c r="F24" s="8">
        <f t="shared" si="0"/>
        <v>5.42592592592593</v>
      </c>
    </row>
    <row r="25" s="2" customFormat="1" ht="14.25" spans="1:6">
      <c r="A25" s="7">
        <v>54</v>
      </c>
      <c r="B25" s="9" t="s">
        <v>26</v>
      </c>
      <c r="C25" s="9" t="s">
        <v>29</v>
      </c>
      <c r="D25" s="9">
        <v>343</v>
      </c>
      <c r="E25" s="10">
        <v>324</v>
      </c>
      <c r="F25" s="8">
        <f t="shared" si="0"/>
        <v>3</v>
      </c>
    </row>
    <row r="26" s="2" customFormat="1" ht="14.25" spans="1:6">
      <c r="A26" s="7">
        <v>55</v>
      </c>
      <c r="B26" s="9" t="s">
        <v>26</v>
      </c>
      <c r="C26" s="9" t="s">
        <v>30</v>
      </c>
      <c r="D26" s="9">
        <v>347</v>
      </c>
      <c r="E26" s="10">
        <v>1396</v>
      </c>
      <c r="F26" s="8">
        <f t="shared" si="0"/>
        <v>12.9259259259259</v>
      </c>
    </row>
    <row r="27" s="2" customFormat="1" ht="14.25" spans="1:6">
      <c r="A27" s="7">
        <v>56</v>
      </c>
      <c r="B27" s="9" t="s">
        <v>26</v>
      </c>
      <c r="C27" s="9" t="s">
        <v>31</v>
      </c>
      <c r="D27" s="9">
        <v>357</v>
      </c>
      <c r="E27" s="10">
        <v>472</v>
      </c>
      <c r="F27" s="8">
        <f t="shared" si="0"/>
        <v>4.37037037037037</v>
      </c>
    </row>
    <row r="28" s="2" customFormat="1" ht="14.25" spans="1:6">
      <c r="A28" s="7">
        <v>57</v>
      </c>
      <c r="B28" s="9" t="s">
        <v>26</v>
      </c>
      <c r="C28" s="9" t="s">
        <v>32</v>
      </c>
      <c r="D28" s="9">
        <v>359</v>
      </c>
      <c r="E28" s="10">
        <v>1302</v>
      </c>
      <c r="F28" s="8">
        <f t="shared" si="0"/>
        <v>12.0555555555556</v>
      </c>
    </row>
    <row r="29" s="2" customFormat="1" ht="14.25" spans="1:6">
      <c r="A29" s="7">
        <v>58</v>
      </c>
      <c r="B29" s="9" t="s">
        <v>26</v>
      </c>
      <c r="C29" s="9" t="s">
        <v>33</v>
      </c>
      <c r="D29" s="9">
        <v>365</v>
      </c>
      <c r="E29" s="10">
        <v>1515</v>
      </c>
      <c r="F29" s="8">
        <f t="shared" si="0"/>
        <v>14.0277777777778</v>
      </c>
    </row>
    <row r="30" s="2" customFormat="1" ht="14.25" spans="1:6">
      <c r="A30" s="7">
        <v>59</v>
      </c>
      <c r="B30" s="9" t="s">
        <v>26</v>
      </c>
      <c r="C30" s="9" t="s">
        <v>34</v>
      </c>
      <c r="D30" s="9">
        <v>379</v>
      </c>
      <c r="E30" s="10">
        <v>489</v>
      </c>
      <c r="F30" s="8">
        <f t="shared" si="0"/>
        <v>4.52777777777778</v>
      </c>
    </row>
    <row r="31" s="2" customFormat="1" ht="14.25" spans="1:6">
      <c r="A31" s="7">
        <v>60</v>
      </c>
      <c r="B31" s="9" t="s">
        <v>26</v>
      </c>
      <c r="C31" s="9" t="s">
        <v>35</v>
      </c>
      <c r="D31" s="9">
        <v>513</v>
      </c>
      <c r="E31" s="10">
        <v>824</v>
      </c>
      <c r="F31" s="8">
        <f t="shared" si="0"/>
        <v>7.62962962962963</v>
      </c>
    </row>
    <row r="32" s="2" customFormat="1" ht="14.25" spans="1:6">
      <c r="A32" s="7">
        <v>61</v>
      </c>
      <c r="B32" s="9" t="s">
        <v>26</v>
      </c>
      <c r="C32" s="9" t="s">
        <v>36</v>
      </c>
      <c r="D32" s="9">
        <v>570</v>
      </c>
      <c r="E32" s="10">
        <v>632</v>
      </c>
      <c r="F32" s="8">
        <f t="shared" si="0"/>
        <v>5.85185185185185</v>
      </c>
    </row>
    <row r="33" s="2" customFormat="1" ht="14.25" spans="1:6">
      <c r="A33" s="7">
        <v>62</v>
      </c>
      <c r="B33" s="9" t="s">
        <v>26</v>
      </c>
      <c r="C33" s="9" t="s">
        <v>37</v>
      </c>
      <c r="D33" s="9">
        <v>581</v>
      </c>
      <c r="E33" s="10">
        <v>1128</v>
      </c>
      <c r="F33" s="8">
        <f t="shared" si="0"/>
        <v>10.4444444444444</v>
      </c>
    </row>
    <row r="34" s="2" customFormat="1" ht="14.25" spans="1:6">
      <c r="A34" s="7">
        <v>63</v>
      </c>
      <c r="B34" s="9" t="s">
        <v>26</v>
      </c>
      <c r="C34" s="9" t="s">
        <v>38</v>
      </c>
      <c r="D34" s="9">
        <v>582</v>
      </c>
      <c r="E34" s="10">
        <v>1170</v>
      </c>
      <c r="F34" s="8">
        <f t="shared" si="0"/>
        <v>10.8333333333333</v>
      </c>
    </row>
    <row r="35" s="2" customFormat="1" ht="14.25" spans="1:6">
      <c r="A35" s="7">
        <v>64</v>
      </c>
      <c r="B35" s="9" t="s">
        <v>26</v>
      </c>
      <c r="C35" s="9" t="s">
        <v>39</v>
      </c>
      <c r="D35" s="9">
        <v>585</v>
      </c>
      <c r="E35" s="10">
        <v>856</v>
      </c>
      <c r="F35" s="8">
        <f t="shared" si="0"/>
        <v>7.92592592592593</v>
      </c>
    </row>
    <row r="36" s="2" customFormat="1" ht="14.25" spans="1:6">
      <c r="A36" s="7">
        <v>65</v>
      </c>
      <c r="B36" s="9" t="s">
        <v>26</v>
      </c>
      <c r="C36" s="9" t="s">
        <v>40</v>
      </c>
      <c r="D36" s="9">
        <v>709</v>
      </c>
      <c r="E36" s="10">
        <v>1078</v>
      </c>
      <c r="F36" s="8">
        <f t="shared" si="0"/>
        <v>9.98148148148148</v>
      </c>
    </row>
    <row r="37" s="2" customFormat="1" ht="14.25" spans="1:6">
      <c r="A37" s="7">
        <v>66</v>
      </c>
      <c r="B37" s="9" t="s">
        <v>26</v>
      </c>
      <c r="C37" s="9" t="s">
        <v>41</v>
      </c>
      <c r="D37" s="9">
        <v>726</v>
      </c>
      <c r="E37" s="10">
        <v>1329</v>
      </c>
      <c r="F37" s="8">
        <f t="shared" si="0"/>
        <v>12.3055555555556</v>
      </c>
    </row>
    <row r="38" s="2" customFormat="1" ht="14.25" spans="1:6">
      <c r="A38" s="7">
        <v>67</v>
      </c>
      <c r="B38" s="9" t="s">
        <v>26</v>
      </c>
      <c r="C38" s="9" t="s">
        <v>42</v>
      </c>
      <c r="D38" s="9">
        <v>727</v>
      </c>
      <c r="E38" s="10">
        <v>798</v>
      </c>
      <c r="F38" s="8">
        <f t="shared" si="0"/>
        <v>7.38888888888889</v>
      </c>
    </row>
    <row r="39" s="2" customFormat="1" ht="14.25" spans="1:6">
      <c r="A39" s="7">
        <v>68</v>
      </c>
      <c r="B39" s="9" t="s">
        <v>26</v>
      </c>
      <c r="C39" s="9" t="s">
        <v>43</v>
      </c>
      <c r="D39" s="9">
        <v>730</v>
      </c>
      <c r="E39" s="10">
        <v>841</v>
      </c>
      <c r="F39" s="8">
        <f t="shared" si="0"/>
        <v>7.78703703703704</v>
      </c>
    </row>
    <row r="40" s="2" customFormat="1" ht="14.25" spans="1:6">
      <c r="A40" s="7">
        <v>69</v>
      </c>
      <c r="B40" s="9" t="s">
        <v>26</v>
      </c>
      <c r="C40" s="9" t="s">
        <v>44</v>
      </c>
      <c r="D40" s="9">
        <v>741</v>
      </c>
      <c r="E40" s="10">
        <v>861</v>
      </c>
      <c r="F40" s="8">
        <f t="shared" si="0"/>
        <v>7.97222222222222</v>
      </c>
    </row>
    <row r="41" s="2" customFormat="1" ht="14.25" spans="1:6">
      <c r="A41" s="7">
        <v>70</v>
      </c>
      <c r="B41" s="9" t="s">
        <v>26</v>
      </c>
      <c r="C41" s="9" t="s">
        <v>45</v>
      </c>
      <c r="D41" s="9">
        <v>745</v>
      </c>
      <c r="E41" s="10">
        <v>887</v>
      </c>
      <c r="F41" s="8">
        <f t="shared" si="0"/>
        <v>8.21296296296296</v>
      </c>
    </row>
    <row r="42" s="2" customFormat="1" ht="14.25" spans="1:6">
      <c r="A42" s="7">
        <v>71</v>
      </c>
      <c r="B42" s="9" t="s">
        <v>26</v>
      </c>
      <c r="C42" s="9" t="s">
        <v>46</v>
      </c>
      <c r="D42" s="9">
        <v>752</v>
      </c>
      <c r="E42" s="10">
        <v>936</v>
      </c>
      <c r="F42" s="8">
        <f t="shared" si="0"/>
        <v>8.66666666666667</v>
      </c>
    </row>
    <row r="43" s="2" customFormat="1" ht="14.25" spans="1:6">
      <c r="A43" s="7">
        <v>72</v>
      </c>
      <c r="B43" s="9" t="s">
        <v>26</v>
      </c>
      <c r="C43" s="9" t="s">
        <v>47</v>
      </c>
      <c r="D43" s="11">
        <v>102565</v>
      </c>
      <c r="E43" s="10">
        <v>876</v>
      </c>
      <c r="F43" s="8">
        <f t="shared" si="0"/>
        <v>8.11111111111111</v>
      </c>
    </row>
    <row r="44" s="2" customFormat="1" ht="14.25" spans="1:6">
      <c r="A44" s="7">
        <v>73</v>
      </c>
      <c r="B44" s="9" t="s">
        <v>26</v>
      </c>
      <c r="C44" s="9" t="s">
        <v>48</v>
      </c>
      <c r="D44" s="11">
        <v>102934</v>
      </c>
      <c r="E44" s="10">
        <v>861</v>
      </c>
      <c r="F44" s="8">
        <f t="shared" si="0"/>
        <v>7.97222222222222</v>
      </c>
    </row>
    <row r="45" s="2" customFormat="1" ht="14.25" spans="1:6">
      <c r="A45" s="7">
        <v>74</v>
      </c>
      <c r="B45" s="9" t="s">
        <v>26</v>
      </c>
      <c r="C45" s="9" t="s">
        <v>49</v>
      </c>
      <c r="D45" s="11">
        <v>103198</v>
      </c>
      <c r="E45" s="10">
        <v>1355</v>
      </c>
      <c r="F45" s="8">
        <f t="shared" si="0"/>
        <v>12.5462962962963</v>
      </c>
    </row>
    <row r="46" s="2" customFormat="1" ht="14.25" spans="1:6">
      <c r="A46" s="7">
        <v>75</v>
      </c>
      <c r="B46" s="9" t="s">
        <v>26</v>
      </c>
      <c r="C46" s="9" t="s">
        <v>50</v>
      </c>
      <c r="D46" s="11">
        <v>103199</v>
      </c>
      <c r="E46" s="10">
        <v>1092</v>
      </c>
      <c r="F46" s="8">
        <f t="shared" si="0"/>
        <v>10.1111111111111</v>
      </c>
    </row>
    <row r="47" s="3" customFormat="1" ht="14.25" spans="1:6">
      <c r="A47" s="7"/>
      <c r="B47" s="9"/>
      <c r="C47" s="9"/>
      <c r="D47" s="11"/>
      <c r="E47" s="10"/>
      <c r="F47" s="8">
        <f>SUM(F23:F46)</f>
        <v>203.157407407407</v>
      </c>
    </row>
    <row r="48" spans="1:6">
      <c r="A48" s="7">
        <v>76</v>
      </c>
      <c r="B48" s="7" t="s">
        <v>51</v>
      </c>
      <c r="C48" s="7" t="s">
        <v>52</v>
      </c>
      <c r="D48" s="7">
        <v>546</v>
      </c>
      <c r="E48" s="7">
        <v>1190</v>
      </c>
      <c r="F48" s="8">
        <f t="shared" ref="F48:F68" si="1">E48/108</f>
        <v>11.0185185185185</v>
      </c>
    </row>
    <row r="49" spans="1:6">
      <c r="A49" s="7">
        <v>77</v>
      </c>
      <c r="B49" s="7" t="s">
        <v>51</v>
      </c>
      <c r="C49" s="7" t="s">
        <v>53</v>
      </c>
      <c r="D49" s="7">
        <v>584</v>
      </c>
      <c r="E49" s="7">
        <v>396</v>
      </c>
      <c r="F49" s="8">
        <f t="shared" si="1"/>
        <v>3.66666666666667</v>
      </c>
    </row>
    <row r="50" spans="1:6">
      <c r="A50" s="7">
        <v>78</v>
      </c>
      <c r="B50" s="7" t="s">
        <v>51</v>
      </c>
      <c r="C50" s="7" t="s">
        <v>54</v>
      </c>
      <c r="D50" s="7">
        <v>571</v>
      </c>
      <c r="E50" s="7">
        <v>1095</v>
      </c>
      <c r="F50" s="8">
        <f t="shared" si="1"/>
        <v>10.1388888888889</v>
      </c>
    </row>
    <row r="51" spans="1:6">
      <c r="A51" s="7">
        <v>79</v>
      </c>
      <c r="B51" s="7" t="s">
        <v>51</v>
      </c>
      <c r="C51" s="7" t="s">
        <v>55</v>
      </c>
      <c r="D51" s="7">
        <v>753</v>
      </c>
      <c r="E51" s="7">
        <v>1290</v>
      </c>
      <c r="F51" s="8">
        <f t="shared" si="1"/>
        <v>11.9444444444444</v>
      </c>
    </row>
    <row r="52" spans="1:6">
      <c r="A52" s="7">
        <v>80</v>
      </c>
      <c r="B52" s="7" t="s">
        <v>51</v>
      </c>
      <c r="C52" s="7" t="s">
        <v>56</v>
      </c>
      <c r="D52" s="7">
        <v>545</v>
      </c>
      <c r="E52" s="7">
        <v>868</v>
      </c>
      <c r="F52" s="8">
        <f t="shared" si="1"/>
        <v>8.03703703703704</v>
      </c>
    </row>
    <row r="53" spans="1:6">
      <c r="A53" s="7">
        <v>81</v>
      </c>
      <c r="B53" s="7" t="s">
        <v>51</v>
      </c>
      <c r="C53" s="7" t="s">
        <v>57</v>
      </c>
      <c r="D53" s="7">
        <v>740</v>
      </c>
      <c r="E53" s="7">
        <v>480</v>
      </c>
      <c r="F53" s="8">
        <f t="shared" si="1"/>
        <v>4.44444444444444</v>
      </c>
    </row>
    <row r="54" spans="1:6">
      <c r="A54" s="7">
        <v>82</v>
      </c>
      <c r="B54" s="7" t="s">
        <v>51</v>
      </c>
      <c r="C54" s="7" t="s">
        <v>58</v>
      </c>
      <c r="D54" s="7">
        <v>733</v>
      </c>
      <c r="E54" s="7">
        <v>877</v>
      </c>
      <c r="F54" s="8">
        <f t="shared" si="1"/>
        <v>8.12037037037037</v>
      </c>
    </row>
    <row r="55" spans="1:6">
      <c r="A55" s="7">
        <v>83</v>
      </c>
      <c r="B55" s="7" t="s">
        <v>51</v>
      </c>
      <c r="C55" s="7" t="s">
        <v>59</v>
      </c>
      <c r="D55" s="7">
        <v>598</v>
      </c>
      <c r="E55" s="7">
        <v>1270</v>
      </c>
      <c r="F55" s="8">
        <f t="shared" si="1"/>
        <v>11.7592592592593</v>
      </c>
    </row>
    <row r="56" spans="1:6">
      <c r="A56" s="7">
        <v>84</v>
      </c>
      <c r="B56" s="7" t="s">
        <v>51</v>
      </c>
      <c r="C56" s="7" t="s">
        <v>60</v>
      </c>
      <c r="D56" s="7">
        <v>724</v>
      </c>
      <c r="E56" s="7">
        <v>740</v>
      </c>
      <c r="F56" s="8">
        <f t="shared" si="1"/>
        <v>6.85185185185185</v>
      </c>
    </row>
    <row r="57" spans="1:6">
      <c r="A57" s="7">
        <v>85</v>
      </c>
      <c r="B57" s="7" t="s">
        <v>51</v>
      </c>
      <c r="C57" s="7" t="s">
        <v>61</v>
      </c>
      <c r="D57" s="7">
        <v>750</v>
      </c>
      <c r="E57" s="7">
        <v>1569</v>
      </c>
      <c r="F57" s="8">
        <f t="shared" si="1"/>
        <v>14.5277777777778</v>
      </c>
    </row>
    <row r="58" spans="1:6">
      <c r="A58" s="7">
        <v>86</v>
      </c>
      <c r="B58" s="7" t="s">
        <v>51</v>
      </c>
      <c r="C58" s="7" t="s">
        <v>62</v>
      </c>
      <c r="D58" s="7">
        <v>743</v>
      </c>
      <c r="E58" s="7">
        <v>836</v>
      </c>
      <c r="F58" s="8">
        <f t="shared" si="1"/>
        <v>7.74074074074074</v>
      </c>
    </row>
    <row r="59" spans="1:6">
      <c r="A59" s="7">
        <v>87</v>
      </c>
      <c r="B59" s="7" t="s">
        <v>51</v>
      </c>
      <c r="C59" s="7" t="s">
        <v>63</v>
      </c>
      <c r="D59" s="7">
        <v>737</v>
      </c>
      <c r="E59" s="7">
        <v>1104</v>
      </c>
      <c r="F59" s="8">
        <f t="shared" si="1"/>
        <v>10.2222222222222</v>
      </c>
    </row>
    <row r="60" spans="1:6">
      <c r="A60" s="7">
        <v>88</v>
      </c>
      <c r="B60" s="7" t="s">
        <v>51</v>
      </c>
      <c r="C60" s="7" t="s">
        <v>64</v>
      </c>
      <c r="D60" s="7">
        <v>399</v>
      </c>
      <c r="E60" s="7">
        <v>1072</v>
      </c>
      <c r="F60" s="8">
        <f t="shared" si="1"/>
        <v>9.92592592592593</v>
      </c>
    </row>
    <row r="61" spans="1:6">
      <c r="A61" s="7">
        <v>89</v>
      </c>
      <c r="B61" s="7" t="s">
        <v>51</v>
      </c>
      <c r="C61" s="7" t="s">
        <v>65</v>
      </c>
      <c r="D61" s="7">
        <v>712</v>
      </c>
      <c r="E61" s="7">
        <v>598</v>
      </c>
      <c r="F61" s="8">
        <f t="shared" si="1"/>
        <v>5.53703703703704</v>
      </c>
    </row>
    <row r="62" spans="1:6">
      <c r="A62" s="7">
        <v>90</v>
      </c>
      <c r="B62" s="7" t="s">
        <v>51</v>
      </c>
      <c r="C62" s="7" t="s">
        <v>66</v>
      </c>
      <c r="D62" s="7">
        <v>541</v>
      </c>
      <c r="E62" s="7">
        <v>1749</v>
      </c>
      <c r="F62" s="8">
        <f t="shared" si="1"/>
        <v>16.1944444444444</v>
      </c>
    </row>
    <row r="63" spans="1:6">
      <c r="A63" s="7">
        <v>91</v>
      </c>
      <c r="B63" s="7" t="s">
        <v>51</v>
      </c>
      <c r="C63" s="12" t="s">
        <v>67</v>
      </c>
      <c r="D63" s="12">
        <v>573</v>
      </c>
      <c r="E63" s="12">
        <v>869</v>
      </c>
      <c r="F63" s="8">
        <f t="shared" si="1"/>
        <v>8.0462962962963</v>
      </c>
    </row>
    <row r="64" ht="16.5" spans="1:6">
      <c r="A64" s="7">
        <v>92</v>
      </c>
      <c r="B64" s="7" t="s">
        <v>51</v>
      </c>
      <c r="C64" s="13" t="s">
        <v>68</v>
      </c>
      <c r="D64" s="13">
        <v>377</v>
      </c>
      <c r="E64" s="13">
        <v>1430</v>
      </c>
      <c r="F64" s="8">
        <f t="shared" si="1"/>
        <v>13.2407407407407</v>
      </c>
    </row>
    <row r="65" spans="1:6">
      <c r="A65" s="7">
        <v>93</v>
      </c>
      <c r="B65" s="7" t="s">
        <v>51</v>
      </c>
      <c r="C65" s="7" t="s">
        <v>69</v>
      </c>
      <c r="D65" s="7">
        <v>387</v>
      </c>
      <c r="E65" s="7">
        <v>1059</v>
      </c>
      <c r="F65" s="8">
        <f t="shared" si="1"/>
        <v>9.80555555555556</v>
      </c>
    </row>
    <row r="66" spans="1:6">
      <c r="A66" s="7">
        <v>94</v>
      </c>
      <c r="B66" s="7" t="s">
        <v>51</v>
      </c>
      <c r="C66" s="14" t="s">
        <v>70</v>
      </c>
      <c r="D66" s="7">
        <v>103639</v>
      </c>
      <c r="E66" s="7">
        <v>1144</v>
      </c>
      <c r="F66" s="8">
        <f t="shared" si="1"/>
        <v>10.5925925925926</v>
      </c>
    </row>
    <row r="67" spans="1:6">
      <c r="A67" s="7">
        <v>95</v>
      </c>
      <c r="B67" s="7" t="s">
        <v>51</v>
      </c>
      <c r="C67" s="14" t="s">
        <v>71</v>
      </c>
      <c r="D67" s="7">
        <v>707</v>
      </c>
      <c r="E67" s="7">
        <v>1135</v>
      </c>
      <c r="F67" s="8">
        <f t="shared" si="1"/>
        <v>10.5092592592593</v>
      </c>
    </row>
    <row r="68" customFormat="1" spans="1:6">
      <c r="A68" s="7"/>
      <c r="B68" s="7"/>
      <c r="C68" s="14"/>
      <c r="D68" s="7"/>
      <c r="E68" s="7"/>
      <c r="F68" s="8">
        <f>SUM(F48:F67)</f>
        <v>192.324074074074</v>
      </c>
    </row>
    <row r="69" customFormat="1" spans="1:6">
      <c r="A69" s="7">
        <v>20</v>
      </c>
      <c r="B69" s="14" t="s">
        <v>72</v>
      </c>
      <c r="C69" s="14" t="s">
        <v>73</v>
      </c>
      <c r="D69" s="14">
        <v>587</v>
      </c>
      <c r="E69" s="14">
        <v>611</v>
      </c>
      <c r="F69" s="8">
        <f>E69/108</f>
        <v>5.65740740740741</v>
      </c>
    </row>
    <row r="70" customFormat="1" spans="1:6">
      <c r="A70" s="7">
        <v>21</v>
      </c>
      <c r="B70" s="14" t="s">
        <v>72</v>
      </c>
      <c r="C70" s="14" t="s">
        <v>74</v>
      </c>
      <c r="D70" s="14">
        <v>713</v>
      </c>
      <c r="E70" s="14">
        <v>656</v>
      </c>
      <c r="F70" s="8">
        <f t="shared" ref="F70:F102" si="2">E70/108</f>
        <v>6.07407407407407</v>
      </c>
    </row>
    <row r="71" customFormat="1" spans="1:6">
      <c r="A71" s="7">
        <v>22</v>
      </c>
      <c r="B71" s="14" t="s">
        <v>72</v>
      </c>
      <c r="C71" s="14" t="s">
        <v>75</v>
      </c>
      <c r="D71" s="14">
        <v>351</v>
      </c>
      <c r="E71" s="14">
        <v>933</v>
      </c>
      <c r="F71" s="8">
        <f t="shared" si="2"/>
        <v>8.63888888888889</v>
      </c>
    </row>
    <row r="72" customFormat="1" spans="1:6">
      <c r="A72" s="7">
        <v>23</v>
      </c>
      <c r="B72" s="14" t="s">
        <v>72</v>
      </c>
      <c r="C72" s="14" t="s">
        <v>76</v>
      </c>
      <c r="D72" s="14">
        <v>755</v>
      </c>
      <c r="E72" s="14">
        <v>1209</v>
      </c>
      <c r="F72" s="8">
        <f t="shared" si="2"/>
        <v>11.1944444444444</v>
      </c>
    </row>
    <row r="73" customFormat="1" spans="1:6">
      <c r="A73" s="7">
        <v>24</v>
      </c>
      <c r="B73" s="14" t="s">
        <v>72</v>
      </c>
      <c r="C73" s="14" t="s">
        <v>77</v>
      </c>
      <c r="D73" s="14">
        <v>738</v>
      </c>
      <c r="E73" s="14">
        <v>667</v>
      </c>
      <c r="F73" s="8">
        <f t="shared" si="2"/>
        <v>6.17592592592593</v>
      </c>
    </row>
    <row r="74" customFormat="1" spans="1:6">
      <c r="A74" s="7">
        <v>25</v>
      </c>
      <c r="B74" s="14" t="s">
        <v>72</v>
      </c>
      <c r="C74" s="14" t="s">
        <v>78</v>
      </c>
      <c r="D74" s="14">
        <v>56</v>
      </c>
      <c r="E74" s="14">
        <v>349</v>
      </c>
      <c r="F74" s="8">
        <f t="shared" si="2"/>
        <v>3.23148148148148</v>
      </c>
    </row>
    <row r="75" customFormat="1" ht="14.25" spans="1:6">
      <c r="A75" s="7">
        <v>26</v>
      </c>
      <c r="B75" s="14" t="s">
        <v>72</v>
      </c>
      <c r="C75" s="10" t="s">
        <v>79</v>
      </c>
      <c r="D75" s="10">
        <v>54</v>
      </c>
      <c r="E75" s="10">
        <v>514</v>
      </c>
      <c r="F75" s="8">
        <f t="shared" si="2"/>
        <v>4.75925925925926</v>
      </c>
    </row>
    <row r="76" customFormat="1" ht="14.25" spans="1:6">
      <c r="A76" s="7">
        <v>27</v>
      </c>
      <c r="B76" s="14" t="s">
        <v>72</v>
      </c>
      <c r="C76" s="14" t="s">
        <v>80</v>
      </c>
      <c r="D76" s="15">
        <v>101453</v>
      </c>
      <c r="E76" s="14">
        <v>952</v>
      </c>
      <c r="F76" s="8">
        <f t="shared" si="2"/>
        <v>8.81481481481481</v>
      </c>
    </row>
    <row r="77" customFormat="1" spans="1:6">
      <c r="A77" s="7">
        <v>28</v>
      </c>
      <c r="B77" s="14" t="s">
        <v>72</v>
      </c>
      <c r="C77" s="14" t="s">
        <v>81</v>
      </c>
      <c r="D77" s="14">
        <v>754</v>
      </c>
      <c r="E77" s="14">
        <v>279</v>
      </c>
      <c r="F77" s="8">
        <f t="shared" si="2"/>
        <v>2.58333333333333</v>
      </c>
    </row>
    <row r="78" customFormat="1" spans="1:6">
      <c r="A78" s="7">
        <v>29</v>
      </c>
      <c r="B78" s="14" t="s">
        <v>72</v>
      </c>
      <c r="C78" s="14" t="s">
        <v>82</v>
      </c>
      <c r="D78" s="14">
        <v>367</v>
      </c>
      <c r="E78" s="14">
        <v>506</v>
      </c>
      <c r="F78" s="8">
        <f t="shared" si="2"/>
        <v>4.68518518518519</v>
      </c>
    </row>
    <row r="79" customFormat="1" spans="1:6">
      <c r="A79" s="7">
        <v>30</v>
      </c>
      <c r="B79" s="14" t="s">
        <v>72</v>
      </c>
      <c r="C79" s="14" t="s">
        <v>83</v>
      </c>
      <c r="D79" s="14">
        <v>706</v>
      </c>
      <c r="E79" s="14">
        <v>697</v>
      </c>
      <c r="F79" s="8">
        <f t="shared" si="2"/>
        <v>6.4537037037037</v>
      </c>
    </row>
    <row r="80" customFormat="1" spans="1:6">
      <c r="A80" s="7">
        <v>31</v>
      </c>
      <c r="B80" s="14" t="s">
        <v>72</v>
      </c>
      <c r="C80" s="14" t="s">
        <v>84</v>
      </c>
      <c r="D80" s="14">
        <v>52</v>
      </c>
      <c r="E80" s="14">
        <v>0</v>
      </c>
      <c r="F80" s="8">
        <f t="shared" si="2"/>
        <v>0</v>
      </c>
    </row>
    <row r="81" customFormat="1" spans="1:6">
      <c r="A81" s="7">
        <v>32</v>
      </c>
      <c r="B81" s="14" t="s">
        <v>72</v>
      </c>
      <c r="C81" s="14" t="s">
        <v>85</v>
      </c>
      <c r="D81" s="14">
        <v>329</v>
      </c>
      <c r="E81" s="14">
        <v>893</v>
      </c>
      <c r="F81" s="8">
        <f t="shared" si="2"/>
        <v>8.26851851851852</v>
      </c>
    </row>
    <row r="82" customFormat="1" ht="14.25" spans="1:6">
      <c r="A82" s="7">
        <v>33</v>
      </c>
      <c r="B82" s="14" t="s">
        <v>72</v>
      </c>
      <c r="C82" s="14" t="s">
        <v>86</v>
      </c>
      <c r="D82" s="10">
        <v>704</v>
      </c>
      <c r="E82" s="10">
        <v>540</v>
      </c>
      <c r="F82" s="8">
        <f t="shared" si="2"/>
        <v>5</v>
      </c>
    </row>
    <row r="83" customFormat="1" spans="1:6">
      <c r="A83" s="7">
        <v>34</v>
      </c>
      <c r="B83" s="14" t="s">
        <v>72</v>
      </c>
      <c r="C83" s="14" t="s">
        <v>87</v>
      </c>
      <c r="D83" s="14">
        <v>710</v>
      </c>
      <c r="E83" s="14">
        <v>721</v>
      </c>
      <c r="F83" s="8">
        <f t="shared" si="2"/>
        <v>6.67592592592593</v>
      </c>
    </row>
    <row r="84" s="4" customFormat="1" spans="1:6">
      <c r="A84" s="6"/>
      <c r="B84" s="6"/>
      <c r="C84" s="6"/>
      <c r="D84" s="6"/>
      <c r="E84" s="6">
        <f>SUM(E69:E83)</f>
        <v>9527</v>
      </c>
      <c r="F84" s="8">
        <f t="shared" si="2"/>
        <v>88.212962962963</v>
      </c>
    </row>
    <row r="85" spans="1:6">
      <c r="A85" s="7">
        <v>35</v>
      </c>
      <c r="B85" s="16" t="s">
        <v>88</v>
      </c>
      <c r="C85" s="16" t="s">
        <v>89</v>
      </c>
      <c r="D85" s="16">
        <v>594</v>
      </c>
      <c r="E85" s="16">
        <v>612</v>
      </c>
      <c r="F85" s="8">
        <f t="shared" si="2"/>
        <v>5.66666666666667</v>
      </c>
    </row>
    <row r="86" spans="1:6">
      <c r="A86" s="7">
        <v>36</v>
      </c>
      <c r="B86" s="16" t="s">
        <v>88</v>
      </c>
      <c r="C86" s="16" t="s">
        <v>90</v>
      </c>
      <c r="D86" s="16">
        <v>549</v>
      </c>
      <c r="E86" s="16">
        <v>665</v>
      </c>
      <c r="F86" s="8">
        <f t="shared" si="2"/>
        <v>6.15740740740741</v>
      </c>
    </row>
    <row r="87" spans="1:6">
      <c r="A87" s="7">
        <v>37</v>
      </c>
      <c r="B87" s="16" t="s">
        <v>88</v>
      </c>
      <c r="C87" s="16" t="s">
        <v>91</v>
      </c>
      <c r="D87" s="16">
        <v>748</v>
      </c>
      <c r="E87" s="16">
        <v>524</v>
      </c>
      <c r="F87" s="8">
        <f t="shared" si="2"/>
        <v>4.85185185185185</v>
      </c>
    </row>
    <row r="88" spans="1:6">
      <c r="A88" s="7">
        <v>38</v>
      </c>
      <c r="B88" s="16" t="s">
        <v>88</v>
      </c>
      <c r="C88" s="16" t="s">
        <v>92</v>
      </c>
      <c r="D88" s="16">
        <v>716</v>
      </c>
      <c r="E88" s="16">
        <v>638</v>
      </c>
      <c r="F88" s="8">
        <f t="shared" si="2"/>
        <v>5.90740740740741</v>
      </c>
    </row>
    <row r="89" spans="1:6">
      <c r="A89" s="7">
        <v>39</v>
      </c>
      <c r="B89" s="16" t="s">
        <v>88</v>
      </c>
      <c r="C89" s="16" t="s">
        <v>93</v>
      </c>
      <c r="D89" s="16">
        <v>746</v>
      </c>
      <c r="E89" s="16">
        <v>664</v>
      </c>
      <c r="F89" s="8">
        <f t="shared" si="2"/>
        <v>6.14814814814815</v>
      </c>
    </row>
    <row r="90" spans="1:6">
      <c r="A90" s="7">
        <v>40</v>
      </c>
      <c r="B90" s="16" t="s">
        <v>88</v>
      </c>
      <c r="C90" s="16" t="s">
        <v>94</v>
      </c>
      <c r="D90" s="16">
        <v>717</v>
      </c>
      <c r="E90" s="16">
        <v>926</v>
      </c>
      <c r="F90" s="8">
        <f t="shared" si="2"/>
        <v>8.57407407407407</v>
      </c>
    </row>
    <row r="91" spans="1:6">
      <c r="A91" s="7">
        <v>41</v>
      </c>
      <c r="B91" s="16" t="s">
        <v>88</v>
      </c>
      <c r="C91" s="16" t="s">
        <v>95</v>
      </c>
      <c r="D91" s="16">
        <v>720</v>
      </c>
      <c r="E91" s="16">
        <v>870</v>
      </c>
      <c r="F91" s="8">
        <f t="shared" si="2"/>
        <v>8.05555555555556</v>
      </c>
    </row>
    <row r="92" spans="1:6">
      <c r="A92" s="7">
        <v>42</v>
      </c>
      <c r="B92" s="16" t="s">
        <v>88</v>
      </c>
      <c r="C92" s="16" t="s">
        <v>96</v>
      </c>
      <c r="D92" s="16">
        <v>539</v>
      </c>
      <c r="E92" s="16">
        <v>516</v>
      </c>
      <c r="F92" s="8">
        <f t="shared" si="2"/>
        <v>4.77777777777778</v>
      </c>
    </row>
    <row r="93" spans="1:6">
      <c r="A93" s="7">
        <v>43</v>
      </c>
      <c r="B93" s="16" t="s">
        <v>88</v>
      </c>
      <c r="C93" s="16" t="s">
        <v>97</v>
      </c>
      <c r="D93" s="16">
        <v>102564</v>
      </c>
      <c r="E93" s="16">
        <v>170</v>
      </c>
      <c r="F93" s="8">
        <f t="shared" si="2"/>
        <v>1.57407407407407</v>
      </c>
    </row>
    <row r="94" spans="1:6">
      <c r="A94" s="7">
        <v>44</v>
      </c>
      <c r="B94" s="16" t="s">
        <v>88</v>
      </c>
      <c r="C94" s="16" t="s">
        <v>98</v>
      </c>
      <c r="D94" s="16">
        <v>721</v>
      </c>
      <c r="E94" s="16">
        <v>135</v>
      </c>
      <c r="F94" s="8">
        <f t="shared" si="2"/>
        <v>1.25</v>
      </c>
    </row>
    <row r="95" spans="1:6">
      <c r="A95" s="7">
        <v>45</v>
      </c>
      <c r="B95" s="17" t="s">
        <v>88</v>
      </c>
      <c r="C95" s="17" t="s">
        <v>99</v>
      </c>
      <c r="D95" s="17">
        <v>732</v>
      </c>
      <c r="E95" s="17">
        <v>866</v>
      </c>
      <c r="F95" s="8">
        <f t="shared" si="2"/>
        <v>8.01851851851852</v>
      </c>
    </row>
    <row r="96" spans="1:6">
      <c r="A96" s="7">
        <v>46</v>
      </c>
      <c r="B96" s="16" t="s">
        <v>88</v>
      </c>
      <c r="C96" s="16" t="s">
        <v>100</v>
      </c>
      <c r="D96" s="16">
        <v>591</v>
      </c>
      <c r="E96" s="16">
        <v>487</v>
      </c>
      <c r="F96" s="8">
        <f t="shared" si="2"/>
        <v>4.50925925925926</v>
      </c>
    </row>
    <row r="97" spans="1:6">
      <c r="A97" s="7">
        <v>47</v>
      </c>
      <c r="B97" s="16" t="s">
        <v>88</v>
      </c>
      <c r="C97" s="16" t="s">
        <v>101</v>
      </c>
      <c r="D97" s="16">
        <v>4187</v>
      </c>
      <c r="E97" s="16">
        <v>167</v>
      </c>
      <c r="F97" s="8">
        <f t="shared" si="2"/>
        <v>1.5462962962963</v>
      </c>
    </row>
    <row r="98" spans="1:6">
      <c r="A98" s="7">
        <v>48</v>
      </c>
      <c r="B98" s="16" t="s">
        <v>88</v>
      </c>
      <c r="C98" s="16" t="s">
        <v>102</v>
      </c>
      <c r="D98" s="16">
        <v>385</v>
      </c>
      <c r="E98" s="16">
        <v>7</v>
      </c>
      <c r="F98" s="8">
        <f t="shared" si="2"/>
        <v>0.0648148148148148</v>
      </c>
    </row>
    <row r="99" spans="1:6">
      <c r="A99" s="7">
        <v>49</v>
      </c>
      <c r="B99" s="16" t="s">
        <v>88</v>
      </c>
      <c r="C99" s="16" t="s">
        <v>103</v>
      </c>
      <c r="D99" s="16">
        <v>514</v>
      </c>
      <c r="E99" s="16">
        <v>493</v>
      </c>
      <c r="F99" s="8">
        <f t="shared" si="2"/>
        <v>4.56481481481481</v>
      </c>
    </row>
    <row r="100" spans="1:6">
      <c r="A100" s="7">
        <v>50</v>
      </c>
      <c r="B100" s="16" t="s">
        <v>88</v>
      </c>
      <c r="C100" s="16" t="s">
        <v>104</v>
      </c>
      <c r="D100" s="16">
        <v>102567</v>
      </c>
      <c r="E100" s="16">
        <v>399</v>
      </c>
      <c r="F100" s="8">
        <f t="shared" si="2"/>
        <v>3.69444444444444</v>
      </c>
    </row>
    <row r="101" spans="1:6">
      <c r="A101" s="7">
        <v>51</v>
      </c>
      <c r="B101" s="16" t="s">
        <v>88</v>
      </c>
      <c r="C101" s="16" t="s">
        <v>105</v>
      </c>
      <c r="D101" s="16">
        <v>9112</v>
      </c>
      <c r="E101" s="16">
        <v>507</v>
      </c>
      <c r="F101" s="8">
        <f t="shared" si="2"/>
        <v>4.69444444444444</v>
      </c>
    </row>
    <row r="102" spans="1:16384">
      <c r="A102" s="7"/>
      <c r="B102" s="16"/>
      <c r="C102" s="16"/>
      <c r="D102" s="16"/>
      <c r="E102" s="18">
        <f>SUM(E85:E101)</f>
        <v>8646</v>
      </c>
      <c r="F102" s="8">
        <f t="shared" si="2"/>
        <v>80.0555555555556</v>
      </c>
      <c r="XFD102" s="1">
        <f>SUM(A102:XFC102)</f>
        <v>8726.05555555555</v>
      </c>
    </row>
    <row r="103" spans="1:6">
      <c r="A103" s="7"/>
      <c r="B103" s="7"/>
      <c r="C103" s="7"/>
      <c r="D103" s="7"/>
      <c r="E103" s="7"/>
      <c r="F103" s="8">
        <f>F102+F84+F68+F47+F22</f>
        <v>711.768518518518</v>
      </c>
    </row>
    <row r="104" spans="2:5">
      <c r="B104"/>
      <c r="C104"/>
      <c r="D104"/>
      <c r="E104"/>
    </row>
  </sheetData>
  <autoFilter ref="A2:XFD103"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833333333333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833333333333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小仙女的 iPad</dc:creator>
  <cp:lastModifiedBy>Administrator</cp:lastModifiedBy>
  <dcterms:created xsi:type="dcterms:W3CDTF">2018-07-18T07:34:00Z</dcterms:created>
  <dcterms:modified xsi:type="dcterms:W3CDTF">2018-07-27T05:12:51Z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