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措施" sheetId="2" r:id="rId1"/>
    <sheet name="员工销售能力评价" sheetId="3" r:id="rId2"/>
    <sheet name="2017年和2018年对比曲线图" sheetId="5" r:id="rId3"/>
    <sheet name="Sheet1" sheetId="6" r:id="rId4"/>
  </sheets>
  <definedNames>
    <definedName name="_xlnm._FilterDatabase" localSheetId="1" hidden="1">员工销售能力评价!$A$3:$K$92</definedName>
    <definedName name="_xlnm._FilterDatabase" localSheetId="2" hidden="1">'2017年和2018年对比曲线图'!#REF!</definedName>
  </definedNames>
  <calcPr calcId="144525"/>
</workbook>
</file>

<file path=xl/sharedStrings.xml><?xml version="1.0" encoding="utf-8"?>
<sst xmlns="http://schemas.openxmlformats.org/spreadsheetml/2006/main" count="312">
  <si>
    <t>西北片区4.2会议材料</t>
  </si>
  <si>
    <t>一、销售数据分析：（时间段：2.26-3.25日）与去年同期数据（销售下滑数据请用红色字体进行标记）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</si>
  <si>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</si>
  <si>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</si>
  <si>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</si>
  <si>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</si>
  <si>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</si>
  <si>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</si>
  <si>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</si>
  <si>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</si>
  <si>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去年同期交易笔数</t>
  </si>
  <si>
    <t>今年交易笔数</t>
  </si>
  <si>
    <t>去年同期会员笔数占比</t>
  </si>
  <si>
    <t>今年会员笔数占比</t>
  </si>
  <si>
    <t>增长比例</t>
  </si>
  <si>
    <t>月均扭亏平衡点</t>
  </si>
  <si>
    <t>西部店</t>
  </si>
  <si>
    <t>27.76%</t>
  </si>
  <si>
    <t>51.77%</t>
  </si>
  <si>
    <t>沙河源店</t>
  </si>
  <si>
    <t>54.57%</t>
  </si>
  <si>
    <t>64.36%</t>
  </si>
  <si>
    <t>光华店</t>
  </si>
  <si>
    <t>56.81%</t>
  </si>
  <si>
    <t>74.05%</t>
  </si>
  <si>
    <t>清江东路2店</t>
  </si>
  <si>
    <t>36.29%</t>
  </si>
  <si>
    <t>44.34%</t>
  </si>
  <si>
    <t>清江东路店</t>
  </si>
  <si>
    <t>57.94%</t>
  </si>
  <si>
    <t>56.54%</t>
  </si>
  <si>
    <t>枣子巷店</t>
  </si>
  <si>
    <t>40.29%</t>
  </si>
  <si>
    <t>42.91%</t>
  </si>
  <si>
    <t>光华村街店</t>
  </si>
  <si>
    <t>35.94%</t>
  </si>
  <si>
    <t>35.87%</t>
  </si>
  <si>
    <t>土龙路店</t>
  </si>
  <si>
    <t>47.87%</t>
  </si>
  <si>
    <t>69.37%</t>
  </si>
  <si>
    <t>顺和街店</t>
  </si>
  <si>
    <t>54.43%</t>
  </si>
  <si>
    <t>69.64%</t>
  </si>
  <si>
    <t>浣花滨河店</t>
  </si>
  <si>
    <t>49.76%</t>
  </si>
  <si>
    <t>68.98%</t>
  </si>
  <si>
    <t>汇融名城</t>
  </si>
  <si>
    <t>40.02%</t>
  </si>
  <si>
    <t>56.87%</t>
  </si>
  <si>
    <t>十二桥店</t>
  </si>
  <si>
    <t>15.12%</t>
  </si>
  <si>
    <t>15.1%</t>
  </si>
  <si>
    <t>羊子山西店</t>
  </si>
  <si>
    <t>38.51%</t>
  </si>
  <si>
    <t>59.36%</t>
  </si>
  <si>
    <t>马超东路店</t>
  </si>
  <si>
    <t>52.56%</t>
  </si>
  <si>
    <t>65.27%</t>
  </si>
  <si>
    <t>交大三店</t>
  </si>
  <si>
    <t>39.68%</t>
  </si>
  <si>
    <t>52.59%</t>
  </si>
  <si>
    <t>黄苑东街店</t>
  </si>
  <si>
    <t>37.71%</t>
  </si>
  <si>
    <t>66.28%</t>
  </si>
  <si>
    <t>新繁店</t>
  </si>
  <si>
    <t>38.57%</t>
  </si>
  <si>
    <t>47.45%</t>
  </si>
  <si>
    <t>新怡路店</t>
  </si>
  <si>
    <t>45.2%</t>
  </si>
  <si>
    <t>61.63%</t>
  </si>
  <si>
    <t>金沙路店</t>
  </si>
  <si>
    <t>30.39%</t>
  </si>
  <si>
    <t>67.58%</t>
  </si>
  <si>
    <t>*</t>
  </si>
  <si>
    <t>聚萃路店</t>
  </si>
  <si>
    <t>63.91%</t>
  </si>
  <si>
    <t>合计</t>
  </si>
  <si>
    <t>41.49%</t>
  </si>
  <si>
    <t>53.53%</t>
  </si>
  <si>
    <t>除开新开1家门店</t>
  </si>
  <si>
    <t>2017年客单价76.88元，2018年客单价82.46元、毛利率2017年29.75%，2018年是29.46%</t>
  </si>
  <si>
    <t>数据分析（对毛利额、毛利率、销售额、会员消费笔数占比增长最好的门店分享经验）：</t>
  </si>
  <si>
    <t>二、片区新开门店的经营情况，上量措施。</t>
  </si>
  <si>
    <t>1月销售</t>
  </si>
  <si>
    <t>3月同期销售</t>
  </si>
  <si>
    <t>1月同期毛利</t>
  </si>
  <si>
    <t>3月毛利</t>
  </si>
  <si>
    <t>1月交易笔数</t>
  </si>
  <si>
    <t>3月交易笔数</t>
  </si>
  <si>
    <t>1月客单价</t>
  </si>
  <si>
    <t>3月客单价</t>
  </si>
  <si>
    <t>上量措施：1、人员问题：门店员工吕颖本月底申请离职，剩下店长和1个1月底进公司的实习妹妹，建议申请一名较熟悉的员工（门店周边有消费能力，有销售挖掘能力的员工到店）可以2人倒</t>
  </si>
  <si>
    <t>班。2、门店配置赠品提高顾客的回购率，提高会员的回购率吸客增客流。3、继续加大会员的办理工作：目前共计会员   人，1月办理有效会员  人。2月办理有效会员    人。3月办理有效会</t>
  </si>
  <si>
    <t xml:space="preserve">员   人 。 门店每月会员发展任务120人，要求每月完成任务提高会员笔数占比至80%增销售。 </t>
  </si>
  <si>
    <t>三、门店效期如何管理。（请列举至少五点）</t>
  </si>
  <si>
    <t>四、门店的折扣权限怎么给？有何建议。</t>
  </si>
  <si>
    <t>五、摇摇车的现金管理方案</t>
  </si>
  <si>
    <t>1、门店反馈摇摇车由门店垫付现金，不方便管理，建议由摇摇车厂家给每个有摇摇车的门店垫付备用金100元，和门店营业款分开管理。</t>
  </si>
  <si>
    <t>2、提升对门店的服务：硬币用完后联系厂家后处理速度慢，门店无硬币（到周边的红旗超市换过）不能满足顾客需求。</t>
  </si>
  <si>
    <t>3、</t>
  </si>
  <si>
    <t>五、需要公司解决的问题</t>
  </si>
  <si>
    <t>1、马超东路人员缺口1人急需解决</t>
  </si>
  <si>
    <t>2、片区巡店大部分门店富顿远程处方都没有审核完，审核有时排队近20人，中途会自动退出会影响门店继续审核。</t>
  </si>
  <si>
    <t>3、品牌月的执行：门店申请公司每月底提前一周统一铺货后，在每月30号再下发活动品种及分案，门店接受度大。</t>
  </si>
  <si>
    <t>目前存在的问题是方案下发后门店没有库存（至少耽误1-2周）影响门店月任务的完成和员工的销售激情。</t>
  </si>
  <si>
    <t>分析：客品数（期间销售商品的总盒数/交易笔数），健康指标：大于3，20个门店9个员工达到行业水平(西部店2人、光华店4人，清江东路店2人，聚萃路1人），利润亏损门店只有钱芳、胡艳弘、达到3以上。门店的疗程用药能力需加强。</t>
  </si>
  <si>
    <t xml:space="preserve">      客品次（期间销售品规数/交易笔数），健康指标：大于1.8，20个门店36个员工达到行业水平，利润亏损门店只有钱芳、胡艳弘、陈春花,陈琳、黄敏达到1.8以上，门店关联用药能力需加强。</t>
  </si>
  <si>
    <t>门店id</t>
  </si>
  <si>
    <t>门店名</t>
  </si>
  <si>
    <t>人员id</t>
  </si>
  <si>
    <t>人员名</t>
  </si>
  <si>
    <t>笔数</t>
  </si>
  <si>
    <t>盒数</t>
  </si>
  <si>
    <t>品种数</t>
  </si>
  <si>
    <t>一单一品笔数</t>
  </si>
  <si>
    <t>一单一品率</t>
  </si>
  <si>
    <t>客品数</t>
  </si>
  <si>
    <t>客品次</t>
  </si>
  <si>
    <t>四川太极西部店</t>
  </si>
  <si>
    <t xml:space="preserve">周娟 </t>
  </si>
  <si>
    <t>40.35%</t>
  </si>
  <si>
    <t xml:space="preserve">杨素芬 </t>
  </si>
  <si>
    <t>45.35%</t>
  </si>
  <si>
    <t>四川太极沙河源药店</t>
  </si>
  <si>
    <t>钱佳佳</t>
  </si>
  <si>
    <t>58.53%</t>
  </si>
  <si>
    <t>杨素芬</t>
  </si>
  <si>
    <t>55.71%</t>
  </si>
  <si>
    <t>张晓露</t>
  </si>
  <si>
    <t>53.24%</t>
  </si>
  <si>
    <t>曹娉</t>
  </si>
  <si>
    <t>54.8%</t>
  </si>
  <si>
    <t>四川太极光华药店</t>
  </si>
  <si>
    <t>王碧容医生</t>
  </si>
  <si>
    <t>100%</t>
  </si>
  <si>
    <t>汤雪芹</t>
  </si>
  <si>
    <t>44.43%</t>
  </si>
  <si>
    <t>周刚</t>
  </si>
  <si>
    <t>56.95%</t>
  </si>
  <si>
    <t>罗丹</t>
  </si>
  <si>
    <t>54.37%</t>
  </si>
  <si>
    <t>张登玉</t>
  </si>
  <si>
    <t>62.44%</t>
  </si>
  <si>
    <t xml:space="preserve">朱晓桃 </t>
  </si>
  <si>
    <t>50.52%</t>
  </si>
  <si>
    <t>魏津</t>
  </si>
  <si>
    <t>47.91%</t>
  </si>
  <si>
    <t>杨丽君</t>
  </si>
  <si>
    <t>52.32%</t>
  </si>
  <si>
    <t>四川太极清江东路2药店</t>
  </si>
  <si>
    <t>陈琳</t>
  </si>
  <si>
    <t>36.23%</t>
  </si>
  <si>
    <t xml:space="preserve">邹春梅 </t>
  </si>
  <si>
    <t>52.87%</t>
  </si>
  <si>
    <t>黄敏</t>
  </si>
  <si>
    <t>33.27%</t>
  </si>
  <si>
    <t>陈春花</t>
  </si>
  <si>
    <t>47.49%</t>
  </si>
  <si>
    <t>四川太极清江东路药店</t>
  </si>
  <si>
    <t>钱芳</t>
  </si>
  <si>
    <t>53.71%</t>
  </si>
  <si>
    <t>41.3%</t>
  </si>
  <si>
    <t>黄玉桂</t>
  </si>
  <si>
    <t>69%</t>
  </si>
  <si>
    <t>胡艳弘</t>
  </si>
  <si>
    <t>55.14%</t>
  </si>
  <si>
    <t>钟晓凤</t>
  </si>
  <si>
    <t>61.04%</t>
  </si>
  <si>
    <t>张远书</t>
  </si>
  <si>
    <t>65.26%</t>
  </si>
  <si>
    <t>四川太极枣子巷药店</t>
  </si>
  <si>
    <t>解超霞</t>
  </si>
  <si>
    <t>36.21%</t>
  </si>
  <si>
    <t>付能梅</t>
  </si>
  <si>
    <t>44.8%</t>
  </si>
  <si>
    <t>郭祥</t>
  </si>
  <si>
    <t>43.83%</t>
  </si>
  <si>
    <t>王兰</t>
  </si>
  <si>
    <t>41.85%</t>
  </si>
  <si>
    <t>四川太极光华村街药店</t>
  </si>
  <si>
    <t>姜孝杨</t>
  </si>
  <si>
    <t>53.42%</t>
  </si>
  <si>
    <t>胡荣琼</t>
  </si>
  <si>
    <t>56.64%</t>
  </si>
  <si>
    <t>杨梅</t>
  </si>
  <si>
    <t>57.06%</t>
  </si>
  <si>
    <t>林思敏</t>
  </si>
  <si>
    <t>54.87%</t>
  </si>
  <si>
    <t>四川太极土龙路药店</t>
  </si>
  <si>
    <t>刘新</t>
  </si>
  <si>
    <t>47.95%</t>
  </si>
  <si>
    <t>贾静</t>
  </si>
  <si>
    <t>50.24%</t>
  </si>
  <si>
    <t>杨新月</t>
  </si>
  <si>
    <t>60.4%</t>
  </si>
  <si>
    <t>何英</t>
  </si>
  <si>
    <t>51.2%</t>
  </si>
  <si>
    <t>四川太极武侯区顺和街店</t>
  </si>
  <si>
    <t>李媛2</t>
  </si>
  <si>
    <t>49.37%</t>
  </si>
  <si>
    <t>彭燕</t>
  </si>
  <si>
    <t>69.83%</t>
  </si>
  <si>
    <t>周玉</t>
  </si>
  <si>
    <t>56.29%</t>
  </si>
  <si>
    <t>江月红</t>
  </si>
  <si>
    <t>52.16%</t>
  </si>
  <si>
    <t>四川太极青羊区浣花滨河路药店</t>
  </si>
  <si>
    <t>肖瑶</t>
  </si>
  <si>
    <t>53.8%</t>
  </si>
  <si>
    <t>余济秀</t>
  </si>
  <si>
    <t>49.85%</t>
  </si>
  <si>
    <t>王旭</t>
  </si>
  <si>
    <t>52.64%</t>
  </si>
  <si>
    <t>四川太极成华区二环路北四段药店（汇融名城）</t>
  </si>
  <si>
    <t>李可</t>
  </si>
  <si>
    <t>55.65%</t>
  </si>
  <si>
    <t>舒海燕</t>
  </si>
  <si>
    <t>59.08%</t>
  </si>
  <si>
    <t xml:space="preserve">高文棋 </t>
  </si>
  <si>
    <t>55.85%</t>
  </si>
  <si>
    <t>刘雨婷</t>
  </si>
  <si>
    <t>59.76%</t>
  </si>
  <si>
    <t>四川太极青羊区十二桥药店</t>
  </si>
  <si>
    <t xml:space="preserve">冯莉 </t>
  </si>
  <si>
    <t>69.02%</t>
  </si>
  <si>
    <t xml:space="preserve">辜瑞琪 </t>
  </si>
  <si>
    <t>53.57%</t>
  </si>
  <si>
    <t>袁巧</t>
  </si>
  <si>
    <t>李俊俐</t>
  </si>
  <si>
    <t>86.49%</t>
  </si>
  <si>
    <t>王锐锋</t>
  </si>
  <si>
    <t>67.79%</t>
  </si>
  <si>
    <t>罗倩</t>
  </si>
  <si>
    <t>79.31%</t>
  </si>
  <si>
    <t xml:space="preserve">周思 </t>
  </si>
  <si>
    <t>63.64%</t>
  </si>
  <si>
    <t>郑佳</t>
  </si>
  <si>
    <t>63.4%</t>
  </si>
  <si>
    <t>羊玉梅</t>
  </si>
  <si>
    <t>62.66%</t>
  </si>
  <si>
    <t>四川太极成华区羊子山西路药店（兴元华盛）</t>
  </si>
  <si>
    <t>王波</t>
  </si>
  <si>
    <t>50.14%</t>
  </si>
  <si>
    <t>高红华</t>
  </si>
  <si>
    <t>52.27%</t>
  </si>
  <si>
    <t xml:space="preserve">王艳 </t>
  </si>
  <si>
    <t>52.75%</t>
  </si>
  <si>
    <t>姜萍</t>
  </si>
  <si>
    <t>52.89%</t>
  </si>
  <si>
    <t>四川太极新都区马超东路店</t>
  </si>
  <si>
    <t>欧顺心</t>
  </si>
  <si>
    <t>59.33%</t>
  </si>
  <si>
    <t>郑万利</t>
  </si>
  <si>
    <t>54.69%</t>
  </si>
  <si>
    <t>李傲霜</t>
  </si>
  <si>
    <t>48.96%</t>
  </si>
  <si>
    <t>廖红</t>
  </si>
  <si>
    <t>55.93%</t>
  </si>
  <si>
    <t>四川太极金牛区交大路第三药店</t>
  </si>
  <si>
    <t>魏小琴</t>
  </si>
  <si>
    <t>54.62%</t>
  </si>
  <si>
    <t>伍莉</t>
  </si>
  <si>
    <t>黎婷婷</t>
  </si>
  <si>
    <t>65.28%</t>
  </si>
  <si>
    <t>陈文芳</t>
  </si>
  <si>
    <t>52.15%</t>
  </si>
  <si>
    <t xml:space="preserve">代志斌 </t>
  </si>
  <si>
    <t>52.38%</t>
  </si>
  <si>
    <t>四川太极金牛区黄苑东街药店</t>
  </si>
  <si>
    <t>雷星运</t>
  </si>
  <si>
    <t>51%</t>
  </si>
  <si>
    <t>李秀芳</t>
  </si>
  <si>
    <t>38.5%</t>
  </si>
  <si>
    <t>梁娟</t>
  </si>
  <si>
    <t>45.26%</t>
  </si>
  <si>
    <t>袁文莉</t>
  </si>
  <si>
    <t>44.83%</t>
  </si>
  <si>
    <t>四川太极新都区新繁镇繁江北路药店</t>
  </si>
  <si>
    <t>范旭</t>
  </si>
  <si>
    <t>43.39%</t>
  </si>
  <si>
    <t xml:space="preserve">朱朝霞 </t>
  </si>
  <si>
    <t>44.81%</t>
  </si>
  <si>
    <t>钟学兰</t>
  </si>
  <si>
    <t>41.1%</t>
  </si>
  <si>
    <t>蔡小丽</t>
  </si>
  <si>
    <t>38.74%</t>
  </si>
  <si>
    <t>四川太极成华区新怡路店</t>
  </si>
  <si>
    <t>王伽璐</t>
  </si>
  <si>
    <t>55.56%</t>
  </si>
  <si>
    <t>杨琼</t>
  </si>
  <si>
    <t>50.64%</t>
  </si>
  <si>
    <t>王蕊</t>
  </si>
  <si>
    <t>57.05%</t>
  </si>
  <si>
    <t>苟姗</t>
  </si>
  <si>
    <t>47.88%</t>
  </si>
  <si>
    <t>四川太极金牛区金沙路药店</t>
  </si>
  <si>
    <t>周莉</t>
  </si>
  <si>
    <t>48.73%</t>
  </si>
  <si>
    <t>蒋朝仙</t>
  </si>
  <si>
    <t>47.69%</t>
  </si>
  <si>
    <t>胡欢</t>
  </si>
  <si>
    <t>44.17%</t>
  </si>
  <si>
    <t>61.14%</t>
  </si>
  <si>
    <t>四川太极大药房连锁有限公司武侯区聚萃街药店</t>
  </si>
  <si>
    <t>42.22%</t>
  </si>
  <si>
    <t>李海燕</t>
  </si>
  <si>
    <t>55.94%</t>
  </si>
  <si>
    <t>65.96%</t>
  </si>
  <si>
    <t>吕颖</t>
  </si>
  <si>
    <t>65.07%</t>
  </si>
  <si>
    <t>17年销售</t>
  </si>
  <si>
    <t>18年销售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</si>
</sst>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.5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9"/>
      <name val="宋体"/>
      <charset val="134"/>
    </font>
    <font>
      <b/>
      <sz val="18"/>
      <name val="宋体"/>
      <charset val="134"/>
    </font>
    <font>
      <sz val="18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23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5" borderId="6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4" borderId="5" applyNumberFormat="0" applyAlignment="0" applyProtection="0">
      <alignment vertical="center"/>
    </xf>
    <xf numFmtId="0" fontId="37" fillId="14" borderId="9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176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Fo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0" xfId="0" applyNumberFormat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6"/>
  <sheetViews>
    <sheetView tabSelected="1" workbookViewId="0">
      <selection activeCell="A61" sqref="A61:K61"/>
    </sheetView>
  </sheetViews>
  <sheetFormatPr defaultColWidth="9" defaultRowHeight="13.5"/>
  <cols>
    <col min="1" max="1" width="9.25" style="15" customWidth="1"/>
    <col min="2" max="2" width="9.25" customWidth="1"/>
    <col min="3" max="3" width="10.875" customWidth="1"/>
    <col min="4" max="4" width="9.375" customWidth="1"/>
    <col min="5" max="5" width="8.75" style="16" customWidth="1"/>
    <col min="6" max="6" width="8.25" style="16" customWidth="1"/>
    <col min="7" max="8" width="9.25" style="16" customWidth="1"/>
    <col min="9" max="9" width="7.875" style="16" customWidth="1"/>
    <col min="10" max="10" width="8" style="16" customWidth="1"/>
    <col min="11" max="11" width="10" style="16" customWidth="1"/>
    <col min="12" max="12" width="9.875" customWidth="1"/>
    <col min="13" max="13" width="9.375" style="15" customWidth="1"/>
    <col min="14" max="15" width="8.275" customWidth="1"/>
  </cols>
  <sheetData>
    <row r="1" ht="21" customHeight="1" spans="1:15">
      <c r="A1" s="17" t="s">
        <v>0</v>
      </c>
      <c r="B1" s="17"/>
      <c r="C1" s="18"/>
      <c r="D1" s="18"/>
      <c r="E1" s="19"/>
      <c r="F1" s="20"/>
      <c r="G1" s="19"/>
      <c r="H1" s="19"/>
      <c r="I1" s="19"/>
      <c r="J1" s="19"/>
      <c r="K1" s="19"/>
      <c r="L1" s="17"/>
      <c r="M1" s="17"/>
      <c r="N1" s="17"/>
      <c r="O1" s="17"/>
    </row>
    <row r="2" ht="21" customHeight="1" spans="1:15">
      <c r="A2" s="21" t="s">
        <v>1</v>
      </c>
      <c r="B2" s="21"/>
      <c r="C2" s="22"/>
      <c r="D2" s="22"/>
      <c r="E2" s="23"/>
      <c r="F2" s="24"/>
      <c r="G2" s="23"/>
      <c r="H2" s="23"/>
      <c r="I2" s="23"/>
      <c r="J2" s="23"/>
      <c r="K2" s="23"/>
      <c r="L2" s="21"/>
      <c r="M2" s="21"/>
      <c r="N2" s="21"/>
      <c r="O2" s="21"/>
    </row>
    <row r="3" ht="15" customHeight="1" spans="1:15">
      <c r="A3" s="25" t="s">
        <v>2</v>
      </c>
      <c r="B3" s="25"/>
      <c r="C3" s="26"/>
      <c r="D3" s="26"/>
      <c r="E3" s="27"/>
      <c r="F3" s="28"/>
      <c r="G3" s="27"/>
      <c r="H3" s="27"/>
      <c r="I3" s="27"/>
      <c r="J3" s="27"/>
      <c r="K3" s="27"/>
      <c r="L3" s="1"/>
      <c r="M3" s="1"/>
      <c r="N3" s="1"/>
      <c r="O3" s="47"/>
    </row>
    <row r="4" ht="24" customHeight="1" spans="1:15">
      <c r="A4" s="1" t="s">
        <v>3</v>
      </c>
      <c r="B4" s="1" t="s">
        <v>4</v>
      </c>
      <c r="C4" s="2" t="s">
        <v>5</v>
      </c>
      <c r="D4" s="2" t="s">
        <v>6</v>
      </c>
      <c r="E4" s="29" t="s">
        <v>7</v>
      </c>
      <c r="F4" s="30" t="s">
        <v>8</v>
      </c>
      <c r="G4" s="29" t="s">
        <v>9</v>
      </c>
      <c r="H4" s="29" t="s">
        <v>7</v>
      </c>
      <c r="I4" s="29" t="s">
        <v>10</v>
      </c>
      <c r="J4" s="29" t="s">
        <v>11</v>
      </c>
      <c r="K4" s="29" t="s">
        <v>7</v>
      </c>
      <c r="L4" s="1" t="s">
        <v>12</v>
      </c>
      <c r="M4" s="1" t="s">
        <v>13</v>
      </c>
      <c r="N4" s="1" t="s">
        <v>14</v>
      </c>
      <c r="O4" s="1" t="s">
        <v>15</v>
      </c>
    </row>
    <row r="5" ht="18" customHeight="1" spans="1:15">
      <c r="A5" s="1">
        <v>311</v>
      </c>
      <c r="B5" s="1" t="s">
        <v>16</v>
      </c>
      <c r="C5" s="3">
        <v>20.0002</v>
      </c>
      <c r="D5" s="2">
        <v>13.01263</v>
      </c>
      <c r="E5" s="31">
        <f>(D5-C5)/C5</f>
        <v>-0.349375006249938</v>
      </c>
      <c r="F5" s="30">
        <v>5.087501</v>
      </c>
      <c r="G5" s="30">
        <v>2.987429</v>
      </c>
      <c r="H5" s="31">
        <f>(G5-F5)/F5</f>
        <v>-0.412790483972386</v>
      </c>
      <c r="I5" s="29">
        <v>1142</v>
      </c>
      <c r="J5" s="48">
        <v>819</v>
      </c>
      <c r="K5" s="31">
        <f>(J5-I5)/I5</f>
        <v>-0.282837127845884</v>
      </c>
      <c r="L5" s="49" t="s">
        <v>17</v>
      </c>
      <c r="M5" s="50" t="s">
        <v>18</v>
      </c>
      <c r="N5" s="49">
        <f>(M5-L5)/L5</f>
        <v>0.864913544668588</v>
      </c>
      <c r="O5" s="1">
        <v>14.25</v>
      </c>
    </row>
    <row r="6" ht="18" customHeight="1" spans="1:15">
      <c r="A6" s="1">
        <v>339</v>
      </c>
      <c r="B6" s="1" t="s">
        <v>19</v>
      </c>
      <c r="C6" s="3">
        <v>12.584224</v>
      </c>
      <c r="D6" s="2">
        <v>11.346411</v>
      </c>
      <c r="E6" s="31">
        <f t="shared" ref="E6:E26" si="0">(D6-C6)/C6</f>
        <v>-0.0983622828074263</v>
      </c>
      <c r="F6" s="30">
        <v>3.660163</v>
      </c>
      <c r="G6" s="30">
        <v>3.492737</v>
      </c>
      <c r="H6" s="31">
        <f t="shared" ref="H6:H26" si="1">(G6-F6)/F6</f>
        <v>-0.0457427715650913</v>
      </c>
      <c r="I6" s="29">
        <v>1708</v>
      </c>
      <c r="J6" s="48">
        <v>1588</v>
      </c>
      <c r="K6" s="31">
        <f t="shared" ref="K6:K26" si="2">(J6-I6)/I6</f>
        <v>-0.0702576112412178</v>
      </c>
      <c r="L6" s="49" t="s">
        <v>20</v>
      </c>
      <c r="M6" s="50" t="s">
        <v>21</v>
      </c>
      <c r="N6" s="49">
        <f t="shared" ref="N6:N25" si="3">(M6-L6)/L6</f>
        <v>0.17940260216236</v>
      </c>
      <c r="O6" s="1">
        <v>15.91</v>
      </c>
    </row>
    <row r="7" ht="18" customHeight="1" spans="1:15">
      <c r="A7" s="1">
        <v>343</v>
      </c>
      <c r="B7" s="1" t="s">
        <v>22</v>
      </c>
      <c r="C7" s="3">
        <v>51.967232</v>
      </c>
      <c r="D7" s="2">
        <v>56.507976</v>
      </c>
      <c r="E7" s="32">
        <f t="shared" si="0"/>
        <v>0.0873770609910491</v>
      </c>
      <c r="F7" s="30">
        <v>15.931707</v>
      </c>
      <c r="G7" s="30">
        <v>15.575306</v>
      </c>
      <c r="H7" s="31">
        <f t="shared" si="1"/>
        <v>-0.0223705469853294</v>
      </c>
      <c r="I7" s="29">
        <v>4920</v>
      </c>
      <c r="J7" s="48">
        <v>4629</v>
      </c>
      <c r="K7" s="31">
        <f t="shared" si="2"/>
        <v>-0.0591463414634146</v>
      </c>
      <c r="L7" s="49" t="s">
        <v>23</v>
      </c>
      <c r="M7" s="50" t="s">
        <v>24</v>
      </c>
      <c r="N7" s="49">
        <f t="shared" si="3"/>
        <v>0.303467699348706</v>
      </c>
      <c r="O7" s="1">
        <v>45.7</v>
      </c>
    </row>
    <row r="8" ht="18" customHeight="1" spans="1:15">
      <c r="A8" s="1">
        <v>347</v>
      </c>
      <c r="B8" s="1" t="s">
        <v>25</v>
      </c>
      <c r="C8" s="3">
        <v>11.582327</v>
      </c>
      <c r="D8" s="2">
        <v>16.6394</v>
      </c>
      <c r="E8" s="32">
        <f t="shared" si="0"/>
        <v>0.436619774247437</v>
      </c>
      <c r="F8" s="30">
        <v>3.172618</v>
      </c>
      <c r="G8" s="30">
        <v>5.086236</v>
      </c>
      <c r="H8" s="32">
        <f t="shared" si="1"/>
        <v>0.603166848325263</v>
      </c>
      <c r="I8" s="29">
        <v>2061</v>
      </c>
      <c r="J8" s="48">
        <v>2077</v>
      </c>
      <c r="K8" s="32">
        <f t="shared" si="2"/>
        <v>0.00776322173702086</v>
      </c>
      <c r="L8" s="49" t="s">
        <v>26</v>
      </c>
      <c r="M8" s="50" t="s">
        <v>27</v>
      </c>
      <c r="N8" s="49">
        <f t="shared" si="3"/>
        <v>0.221824193992836</v>
      </c>
      <c r="O8" s="1">
        <v>12.5</v>
      </c>
    </row>
    <row r="9" ht="18" customHeight="1" spans="1:15">
      <c r="A9" s="1">
        <v>357</v>
      </c>
      <c r="B9" s="1" t="s">
        <v>28</v>
      </c>
      <c r="C9" s="3">
        <v>12.545214</v>
      </c>
      <c r="D9" s="2">
        <v>18.925985</v>
      </c>
      <c r="E9" s="32">
        <f t="shared" si="0"/>
        <v>0.508621933432144</v>
      </c>
      <c r="F9" s="30">
        <v>2.962906</v>
      </c>
      <c r="G9" s="30">
        <v>5.284163</v>
      </c>
      <c r="H9" s="32">
        <f t="shared" si="1"/>
        <v>0.783439299120525</v>
      </c>
      <c r="I9" s="29">
        <v>2016</v>
      </c>
      <c r="J9" s="48">
        <v>2354</v>
      </c>
      <c r="K9" s="32">
        <f t="shared" si="2"/>
        <v>0.16765873015873</v>
      </c>
      <c r="L9" s="49" t="s">
        <v>29</v>
      </c>
      <c r="M9" s="50" t="s">
        <v>30</v>
      </c>
      <c r="N9" s="49">
        <f t="shared" si="3"/>
        <v>-0.0241629271660338</v>
      </c>
      <c r="O9" s="1">
        <v>11.6</v>
      </c>
    </row>
    <row r="10" ht="18" customHeight="1" spans="1:15">
      <c r="A10" s="1">
        <v>359</v>
      </c>
      <c r="B10" s="1" t="s">
        <v>31</v>
      </c>
      <c r="C10" s="3">
        <v>9.073237</v>
      </c>
      <c r="D10" s="2">
        <v>24.706488</v>
      </c>
      <c r="E10" s="32">
        <f t="shared" si="0"/>
        <v>1.72300701502672</v>
      </c>
      <c r="F10" s="30">
        <v>2.941347</v>
      </c>
      <c r="G10" s="30">
        <v>8.100425</v>
      </c>
      <c r="H10" s="32">
        <f t="shared" si="1"/>
        <v>1.75398482395991</v>
      </c>
      <c r="I10" s="29">
        <v>1638</v>
      </c>
      <c r="J10" s="48">
        <v>3738</v>
      </c>
      <c r="K10" s="32">
        <f t="shared" si="2"/>
        <v>1.28205128205128</v>
      </c>
      <c r="L10" s="49" t="s">
        <v>32</v>
      </c>
      <c r="M10" s="50" t="s">
        <v>33</v>
      </c>
      <c r="N10" s="49">
        <f t="shared" si="3"/>
        <v>0.0650285430627947</v>
      </c>
      <c r="O10" s="1">
        <v>12.3</v>
      </c>
    </row>
    <row r="11" ht="18" customHeight="1" spans="1:15">
      <c r="A11" s="1">
        <v>365</v>
      </c>
      <c r="B11" s="1" t="s">
        <v>34</v>
      </c>
      <c r="C11" s="3">
        <v>24.609904</v>
      </c>
      <c r="D11" s="2">
        <v>28.264775</v>
      </c>
      <c r="E11" s="32">
        <f t="shared" si="0"/>
        <v>0.148512200616467</v>
      </c>
      <c r="F11" s="30">
        <v>7.718251</v>
      </c>
      <c r="G11" s="30">
        <v>8.597302</v>
      </c>
      <c r="H11" s="32">
        <f t="shared" si="1"/>
        <v>0.11389251269491</v>
      </c>
      <c r="I11" s="29">
        <v>3080</v>
      </c>
      <c r="J11" s="48">
        <v>3429</v>
      </c>
      <c r="K11" s="32">
        <f t="shared" si="2"/>
        <v>0.113311688311688</v>
      </c>
      <c r="L11" s="49" t="s">
        <v>35</v>
      </c>
      <c r="M11" s="50" t="s">
        <v>36</v>
      </c>
      <c r="N11" s="49">
        <f t="shared" si="3"/>
        <v>-0.00194769059543693</v>
      </c>
      <c r="O11" s="1">
        <v>21</v>
      </c>
    </row>
    <row r="12" ht="18" customHeight="1" spans="1:15">
      <c r="A12" s="1">
        <v>379</v>
      </c>
      <c r="B12" s="1" t="s">
        <v>37</v>
      </c>
      <c r="C12" s="3">
        <v>11.972702</v>
      </c>
      <c r="D12" s="2">
        <v>18.940144</v>
      </c>
      <c r="E12" s="32">
        <f t="shared" si="0"/>
        <v>0.581943992258389</v>
      </c>
      <c r="F12" s="30">
        <v>3.666468</v>
      </c>
      <c r="G12" s="30">
        <v>5.445642</v>
      </c>
      <c r="H12" s="32">
        <f t="shared" si="1"/>
        <v>0.485255564756054</v>
      </c>
      <c r="I12" s="29">
        <v>1811</v>
      </c>
      <c r="J12" s="48">
        <v>2537</v>
      </c>
      <c r="K12" s="32">
        <f t="shared" si="2"/>
        <v>0.400883489784649</v>
      </c>
      <c r="L12" s="49" t="s">
        <v>38</v>
      </c>
      <c r="M12" s="50" t="s">
        <v>39</v>
      </c>
      <c r="N12" s="49">
        <f t="shared" si="3"/>
        <v>0.449133068727805</v>
      </c>
      <c r="O12" s="1">
        <v>9.2</v>
      </c>
    </row>
    <row r="13" ht="18" customHeight="1" spans="1:15">
      <c r="A13" s="1">
        <v>513</v>
      </c>
      <c r="B13" s="1" t="s">
        <v>40</v>
      </c>
      <c r="C13" s="3">
        <v>16.421483</v>
      </c>
      <c r="D13" s="2">
        <v>20.914687</v>
      </c>
      <c r="E13" s="32">
        <f t="shared" si="0"/>
        <v>0.273617431507252</v>
      </c>
      <c r="F13" s="30">
        <v>5.412535</v>
      </c>
      <c r="G13" s="30">
        <v>6.866674</v>
      </c>
      <c r="H13" s="32">
        <f t="shared" si="1"/>
        <v>0.268661357386142</v>
      </c>
      <c r="I13" s="29">
        <v>2537</v>
      </c>
      <c r="J13" s="48">
        <v>3165</v>
      </c>
      <c r="K13" s="32">
        <f t="shared" si="2"/>
        <v>0.247536460386283</v>
      </c>
      <c r="L13" s="49" t="s">
        <v>41</v>
      </c>
      <c r="M13" s="50" t="s">
        <v>42</v>
      </c>
      <c r="N13" s="49">
        <f t="shared" si="3"/>
        <v>0.279441484475473</v>
      </c>
      <c r="O13" s="1">
        <v>10.5</v>
      </c>
    </row>
    <row r="14" ht="18" customHeight="1" spans="1:15">
      <c r="A14" s="1">
        <v>570</v>
      </c>
      <c r="B14" s="1" t="s">
        <v>43</v>
      </c>
      <c r="C14" s="3">
        <v>9.606901</v>
      </c>
      <c r="D14" s="2">
        <v>11.087708</v>
      </c>
      <c r="E14" s="32">
        <f t="shared" si="0"/>
        <v>0.154139925039303</v>
      </c>
      <c r="F14" s="30">
        <v>3.07767</v>
      </c>
      <c r="G14" s="30">
        <v>3.323655</v>
      </c>
      <c r="H14" s="32">
        <f t="shared" si="1"/>
        <v>0.0799257230307345</v>
      </c>
      <c r="I14" s="29">
        <v>1911</v>
      </c>
      <c r="J14" s="48">
        <v>1989</v>
      </c>
      <c r="K14" s="32">
        <f t="shared" si="2"/>
        <v>0.0408163265306122</v>
      </c>
      <c r="L14" s="49" t="s">
        <v>44</v>
      </c>
      <c r="M14" s="50" t="s">
        <v>45</v>
      </c>
      <c r="N14" s="49">
        <f t="shared" si="3"/>
        <v>0.386254019292605</v>
      </c>
      <c r="O14" s="1">
        <v>10.9</v>
      </c>
    </row>
    <row r="15" ht="18" customHeight="1" spans="1:15">
      <c r="A15" s="1">
        <v>581</v>
      </c>
      <c r="B15" s="1" t="s">
        <v>46</v>
      </c>
      <c r="C15" s="3">
        <v>18.652032</v>
      </c>
      <c r="D15" s="2">
        <v>29.291762</v>
      </c>
      <c r="E15" s="32">
        <f t="shared" si="0"/>
        <v>0.570432754994201</v>
      </c>
      <c r="F15" s="30">
        <v>6.191484</v>
      </c>
      <c r="G15" s="30">
        <v>9.469405</v>
      </c>
      <c r="H15" s="32">
        <f t="shared" si="1"/>
        <v>0.529424125137043</v>
      </c>
      <c r="I15" s="29">
        <v>3596</v>
      </c>
      <c r="J15" s="48">
        <v>4744</v>
      </c>
      <c r="K15" s="32">
        <f t="shared" si="2"/>
        <v>0.319243604004449</v>
      </c>
      <c r="L15" s="49" t="s">
        <v>47</v>
      </c>
      <c r="M15" s="50" t="s">
        <v>48</v>
      </c>
      <c r="N15" s="49">
        <f t="shared" si="3"/>
        <v>0.42103948025987</v>
      </c>
      <c r="O15" s="1">
        <v>15.01</v>
      </c>
    </row>
    <row r="16" ht="18" customHeight="1" spans="1:15">
      <c r="A16" s="1">
        <v>582</v>
      </c>
      <c r="B16" s="1" t="s">
        <v>49</v>
      </c>
      <c r="C16" s="3">
        <v>55.611212</v>
      </c>
      <c r="D16" s="2">
        <v>73.924619</v>
      </c>
      <c r="E16" s="32">
        <f t="shared" si="0"/>
        <v>0.329311416553913</v>
      </c>
      <c r="F16" s="30">
        <v>13.786056</v>
      </c>
      <c r="G16" s="30">
        <v>19.339277</v>
      </c>
      <c r="H16" s="32">
        <f t="shared" si="1"/>
        <v>0.402814336457069</v>
      </c>
      <c r="I16" s="29">
        <v>4537</v>
      </c>
      <c r="J16" s="48">
        <v>6429</v>
      </c>
      <c r="K16" s="32">
        <f t="shared" si="2"/>
        <v>0.41701564910734</v>
      </c>
      <c r="L16" s="49" t="s">
        <v>50</v>
      </c>
      <c r="M16" s="50" t="s">
        <v>51</v>
      </c>
      <c r="N16" s="49">
        <f t="shared" si="3"/>
        <v>-0.00132275132275136</v>
      </c>
      <c r="O16" s="1">
        <v>42.1</v>
      </c>
    </row>
    <row r="17" ht="18" customHeight="1" spans="1:15">
      <c r="A17" s="1">
        <v>585</v>
      </c>
      <c r="B17" s="1" t="s">
        <v>52</v>
      </c>
      <c r="C17" s="3">
        <v>25.674177</v>
      </c>
      <c r="D17" s="2">
        <v>30.59925</v>
      </c>
      <c r="E17" s="32">
        <f t="shared" si="0"/>
        <v>0.191829829637772</v>
      </c>
      <c r="F17" s="30">
        <v>8.332265</v>
      </c>
      <c r="G17" s="30">
        <v>9.367802</v>
      </c>
      <c r="H17" s="32">
        <f t="shared" si="1"/>
        <v>0.124280372743786</v>
      </c>
      <c r="I17" s="29">
        <v>3996</v>
      </c>
      <c r="J17" s="48">
        <v>3612</v>
      </c>
      <c r="K17" s="31">
        <f t="shared" si="2"/>
        <v>-0.0960960960960961</v>
      </c>
      <c r="L17" s="49" t="s">
        <v>53</v>
      </c>
      <c r="M17" s="50" t="s">
        <v>54</v>
      </c>
      <c r="N17" s="49">
        <f t="shared" si="3"/>
        <v>0.541417813554921</v>
      </c>
      <c r="O17" s="1">
        <v>14.02</v>
      </c>
    </row>
    <row r="18" ht="18" customHeight="1" spans="1:15">
      <c r="A18" s="1">
        <v>709</v>
      </c>
      <c r="B18" s="1" t="s">
        <v>55</v>
      </c>
      <c r="C18" s="3">
        <v>12.000203</v>
      </c>
      <c r="D18" s="2">
        <v>17.678609</v>
      </c>
      <c r="E18" s="32">
        <f t="shared" si="0"/>
        <v>0.47319249516029</v>
      </c>
      <c r="F18" s="30">
        <v>3.666463</v>
      </c>
      <c r="G18" s="30">
        <v>5.511639</v>
      </c>
      <c r="H18" s="32">
        <f t="shared" si="1"/>
        <v>0.50325777186351</v>
      </c>
      <c r="I18" s="29">
        <v>1895</v>
      </c>
      <c r="J18" s="48">
        <v>2888</v>
      </c>
      <c r="K18" s="32">
        <f t="shared" si="2"/>
        <v>0.52401055408971</v>
      </c>
      <c r="L18" s="49" t="s">
        <v>56</v>
      </c>
      <c r="M18" s="50" t="s">
        <v>57</v>
      </c>
      <c r="N18" s="49">
        <f t="shared" si="3"/>
        <v>0.241818873668188</v>
      </c>
      <c r="O18" s="1">
        <v>8.83</v>
      </c>
    </row>
    <row r="19" ht="18" customHeight="1" spans="1:15">
      <c r="A19" s="1">
        <v>726</v>
      </c>
      <c r="B19" s="1" t="s">
        <v>58</v>
      </c>
      <c r="C19" s="3">
        <v>18.601269</v>
      </c>
      <c r="D19" s="2">
        <v>23.790048</v>
      </c>
      <c r="E19" s="32">
        <f t="shared" si="0"/>
        <v>0.278947581479522</v>
      </c>
      <c r="F19" s="30">
        <v>6.349797</v>
      </c>
      <c r="G19" s="30">
        <v>7.549002</v>
      </c>
      <c r="H19" s="32">
        <f t="shared" si="1"/>
        <v>0.188857218585098</v>
      </c>
      <c r="I19" s="29">
        <v>2770</v>
      </c>
      <c r="J19" s="48">
        <v>3164</v>
      </c>
      <c r="K19" s="32">
        <f t="shared" si="2"/>
        <v>0.142238267148014</v>
      </c>
      <c r="L19" s="49" t="s">
        <v>59</v>
      </c>
      <c r="M19" s="50" t="s">
        <v>60</v>
      </c>
      <c r="N19" s="49">
        <f t="shared" si="3"/>
        <v>0.325352822580645</v>
      </c>
      <c r="O19" s="1">
        <v>16.96</v>
      </c>
    </row>
    <row r="20" ht="18" customHeight="1" spans="1:15">
      <c r="A20" s="1">
        <v>727</v>
      </c>
      <c r="B20" s="1" t="s">
        <v>61</v>
      </c>
      <c r="C20" s="3">
        <v>3.333412</v>
      </c>
      <c r="D20" s="2">
        <v>12.154865</v>
      </c>
      <c r="E20" s="32">
        <f t="shared" si="0"/>
        <v>2.64637344558668</v>
      </c>
      <c r="F20" s="30">
        <v>1.067035</v>
      </c>
      <c r="G20" s="30">
        <v>3.850601</v>
      </c>
      <c r="H20" s="32">
        <f t="shared" si="1"/>
        <v>2.60869231093638</v>
      </c>
      <c r="I20" s="29">
        <v>533</v>
      </c>
      <c r="J20" s="48">
        <v>1791</v>
      </c>
      <c r="K20" s="32">
        <f t="shared" si="2"/>
        <v>2.36022514071295</v>
      </c>
      <c r="L20" s="49" t="s">
        <v>62</v>
      </c>
      <c r="M20" s="50" t="s">
        <v>63</v>
      </c>
      <c r="N20" s="49">
        <f t="shared" si="3"/>
        <v>0.757623972421109</v>
      </c>
      <c r="O20" s="1">
        <v>8.5</v>
      </c>
    </row>
    <row r="21" ht="18" customHeight="1" spans="1:15">
      <c r="A21" s="1">
        <v>730</v>
      </c>
      <c r="B21" s="1" t="s">
        <v>64</v>
      </c>
      <c r="C21" s="3">
        <v>21.001571</v>
      </c>
      <c r="D21" s="2">
        <v>28.740648</v>
      </c>
      <c r="E21" s="32">
        <f t="shared" si="0"/>
        <v>0.368499908887768</v>
      </c>
      <c r="F21" s="30">
        <v>6.36409</v>
      </c>
      <c r="G21" s="30">
        <v>8.80128</v>
      </c>
      <c r="H21" s="32">
        <f t="shared" si="1"/>
        <v>0.382959700444211</v>
      </c>
      <c r="I21" s="29">
        <v>2857</v>
      </c>
      <c r="J21" s="48">
        <v>3056</v>
      </c>
      <c r="K21" s="32">
        <f t="shared" si="2"/>
        <v>0.0696534826741337</v>
      </c>
      <c r="L21" s="49" t="s">
        <v>65</v>
      </c>
      <c r="M21" s="50" t="s">
        <v>66</v>
      </c>
      <c r="N21" s="49">
        <f t="shared" si="3"/>
        <v>0.230230749287011</v>
      </c>
      <c r="O21" s="1">
        <v>12.7</v>
      </c>
    </row>
    <row r="22" ht="18" customHeight="1" spans="1:15">
      <c r="A22" s="1">
        <v>741</v>
      </c>
      <c r="B22" s="1" t="s">
        <v>67</v>
      </c>
      <c r="C22" s="3">
        <v>7.22531</v>
      </c>
      <c r="D22" s="2">
        <v>8.148854</v>
      </c>
      <c r="E22" s="32">
        <f t="shared" si="0"/>
        <v>0.127820674822257</v>
      </c>
      <c r="F22" s="30">
        <v>2.233625</v>
      </c>
      <c r="G22" s="30">
        <v>2.386823</v>
      </c>
      <c r="H22" s="32">
        <f t="shared" si="1"/>
        <v>0.0685871621243495</v>
      </c>
      <c r="I22" s="29">
        <v>1104</v>
      </c>
      <c r="J22" s="48">
        <v>1371</v>
      </c>
      <c r="K22" s="32">
        <f t="shared" si="2"/>
        <v>0.241847826086957</v>
      </c>
      <c r="L22" s="49" t="s">
        <v>68</v>
      </c>
      <c r="M22" s="50" t="s">
        <v>69</v>
      </c>
      <c r="N22" s="49">
        <f t="shared" si="3"/>
        <v>0.363495575221239</v>
      </c>
      <c r="O22" s="1">
        <v>11.84</v>
      </c>
    </row>
    <row r="23" ht="18" customHeight="1" spans="1:15">
      <c r="A23" s="1">
        <v>745</v>
      </c>
      <c r="B23" s="1" t="s">
        <v>70</v>
      </c>
      <c r="C23" s="3">
        <v>9.444365</v>
      </c>
      <c r="D23" s="2">
        <v>15.563462</v>
      </c>
      <c r="E23" s="32">
        <f t="shared" si="0"/>
        <v>0.647909838300405</v>
      </c>
      <c r="F23" s="30">
        <v>3.053441</v>
      </c>
      <c r="G23" s="30">
        <v>4.783398</v>
      </c>
      <c r="H23" s="32">
        <f t="shared" si="1"/>
        <v>0.566559825455937</v>
      </c>
      <c r="I23" s="29">
        <v>1662</v>
      </c>
      <c r="J23" s="48">
        <v>2190</v>
      </c>
      <c r="K23" s="32">
        <f t="shared" si="2"/>
        <v>0.317689530685921</v>
      </c>
      <c r="L23" s="49" t="s">
        <v>71</v>
      </c>
      <c r="M23" s="50" t="s">
        <v>72</v>
      </c>
      <c r="N23" s="49">
        <f t="shared" si="3"/>
        <v>1.22375781507075</v>
      </c>
      <c r="O23" s="1" t="s">
        <v>73</v>
      </c>
    </row>
    <row r="24" ht="18" customHeight="1" spans="1:15">
      <c r="A24" s="1">
        <v>752</v>
      </c>
      <c r="B24" s="1" t="s">
        <v>74</v>
      </c>
      <c r="C24" s="33" t="s">
        <v>73</v>
      </c>
      <c r="D24" s="2">
        <v>7.933697</v>
      </c>
      <c r="E24" s="32" t="s">
        <v>73</v>
      </c>
      <c r="F24" s="34"/>
      <c r="G24" s="30">
        <v>2.098609</v>
      </c>
      <c r="H24" s="32" t="s">
        <v>73</v>
      </c>
      <c r="I24" s="34"/>
      <c r="J24" s="48">
        <v>1208</v>
      </c>
      <c r="K24" s="32" t="s">
        <v>73</v>
      </c>
      <c r="L24" s="33" t="s">
        <v>73</v>
      </c>
      <c r="M24" s="50" t="s">
        <v>75</v>
      </c>
      <c r="N24" s="49" t="s">
        <v>73</v>
      </c>
      <c r="O24" s="1" t="s">
        <v>73</v>
      </c>
    </row>
    <row r="25" ht="18" customHeight="1" spans="1:15">
      <c r="A25" s="1" t="s">
        <v>76</v>
      </c>
      <c r="B25" s="1"/>
      <c r="C25" s="3">
        <v>351.906975</v>
      </c>
      <c r="D25" s="2">
        <v>468.172018</v>
      </c>
      <c r="E25" s="32">
        <f t="shared" si="0"/>
        <v>0.330385730490281</v>
      </c>
      <c r="F25" s="35">
        <v>104.68</v>
      </c>
      <c r="G25" s="30">
        <v>137.917406</v>
      </c>
      <c r="H25" s="32">
        <f t="shared" si="1"/>
        <v>0.317514386702331</v>
      </c>
      <c r="I25" s="29">
        <v>45774</v>
      </c>
      <c r="J25" s="48">
        <v>56778</v>
      </c>
      <c r="K25" s="32">
        <f t="shared" si="2"/>
        <v>0.240398479486171</v>
      </c>
      <c r="L25" s="51" t="s">
        <v>77</v>
      </c>
      <c r="M25" s="52" t="s">
        <v>78</v>
      </c>
      <c r="N25" s="49">
        <f t="shared" si="3"/>
        <v>0.290190407327067</v>
      </c>
      <c r="O25" s="1">
        <v>293.82</v>
      </c>
    </row>
    <row r="26" ht="27" customHeight="1" spans="1:15">
      <c r="A26" s="1" t="s">
        <v>79</v>
      </c>
      <c r="B26" s="1"/>
      <c r="C26" s="2">
        <v>351.91</v>
      </c>
      <c r="D26" s="2">
        <f>D25-D24</f>
        <v>460.238321</v>
      </c>
      <c r="E26" s="32">
        <f t="shared" si="0"/>
        <v>0.307829618368333</v>
      </c>
      <c r="F26" s="30">
        <v>104.68</v>
      </c>
      <c r="G26" s="30">
        <f>G25-G24</f>
        <v>135.818797</v>
      </c>
      <c r="H26" s="32">
        <f t="shared" si="1"/>
        <v>0.297466536110049</v>
      </c>
      <c r="I26" s="29">
        <v>45774</v>
      </c>
      <c r="J26" s="29">
        <f>J25-J24</f>
        <v>55570</v>
      </c>
      <c r="K26" s="32">
        <f t="shared" si="2"/>
        <v>0.214007952112553</v>
      </c>
      <c r="L26" s="1"/>
      <c r="M26" s="1"/>
      <c r="N26" s="1"/>
      <c r="O26" s="1"/>
    </row>
    <row r="27" ht="18" customHeight="1" spans="1:15">
      <c r="A27" s="36" t="s">
        <v>80</v>
      </c>
      <c r="B27" s="36"/>
      <c r="C27" s="37"/>
      <c r="D27" s="37"/>
      <c r="E27" s="36"/>
      <c r="F27" s="37"/>
      <c r="G27" s="36"/>
      <c r="H27" s="36"/>
      <c r="I27" s="36"/>
      <c r="J27" s="36"/>
      <c r="K27" s="36"/>
      <c r="L27" s="36"/>
      <c r="M27" s="36"/>
      <c r="N27" s="36"/>
      <c r="O27" s="36"/>
    </row>
    <row r="28" ht="32" customHeight="1" spans="1:15">
      <c r="A28" s="38" t="s">
        <v>81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s="11" customFormat="1" ht="27" customHeight="1" spans="1:256">
      <c r="A39" s="39" t="s">
        <v>82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IV39" s="58"/>
    </row>
    <row r="40" s="11" customFormat="1" ht="27" customHeight="1" spans="1:256">
      <c r="A40" s="1" t="s">
        <v>3</v>
      </c>
      <c r="B40" s="1" t="s">
        <v>4</v>
      </c>
      <c r="C40" s="2" t="s">
        <v>83</v>
      </c>
      <c r="D40" s="2" t="s">
        <v>84</v>
      </c>
      <c r="E40" s="29" t="s">
        <v>7</v>
      </c>
      <c r="F40" s="30" t="s">
        <v>85</v>
      </c>
      <c r="G40" s="29" t="s">
        <v>86</v>
      </c>
      <c r="H40" s="29" t="s">
        <v>7</v>
      </c>
      <c r="I40" s="29" t="s">
        <v>87</v>
      </c>
      <c r="J40" s="29" t="s">
        <v>88</v>
      </c>
      <c r="K40" s="29" t="s">
        <v>7</v>
      </c>
      <c r="L40" s="47" t="s">
        <v>89</v>
      </c>
      <c r="M40" s="47" t="s">
        <v>90</v>
      </c>
      <c r="N40" s="29" t="s">
        <v>7</v>
      </c>
      <c r="IH40" s="56"/>
      <c r="IV40" s="59"/>
    </row>
    <row r="41" s="11" customFormat="1" ht="27" customHeight="1" spans="1:256">
      <c r="A41" s="1">
        <v>752</v>
      </c>
      <c r="B41" s="1" t="s">
        <v>74</v>
      </c>
      <c r="C41" s="2">
        <v>7.35</v>
      </c>
      <c r="D41" s="2">
        <v>7.93</v>
      </c>
      <c r="E41" s="32">
        <f>(D41-C41)/C41</f>
        <v>0.0789115646258503</v>
      </c>
      <c r="F41" s="30">
        <v>1.94</v>
      </c>
      <c r="G41" s="29">
        <v>2.1</v>
      </c>
      <c r="H41" s="32">
        <f>(G41-F41)/F41</f>
        <v>0.0824742268041238</v>
      </c>
      <c r="I41" s="29">
        <v>1266</v>
      </c>
      <c r="J41" s="29">
        <v>1208</v>
      </c>
      <c r="K41" s="32">
        <f>(J41-I41)/I41</f>
        <v>-0.0458135860979463</v>
      </c>
      <c r="L41" s="47">
        <v>58.07</v>
      </c>
      <c r="M41" s="47">
        <v>65.64</v>
      </c>
      <c r="N41" s="53">
        <f>(M41-L41)/L41</f>
        <v>0.130359910452902</v>
      </c>
      <c r="IH41" s="56"/>
      <c r="IV41" s="59"/>
    </row>
    <row r="42" s="12" customFormat="1" ht="25" customHeight="1" spans="1:242">
      <c r="A42" s="40" t="s">
        <v>91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IH42" s="57"/>
    </row>
    <row r="43" s="12" customFormat="1" ht="26" customHeight="1" spans="1:242">
      <c r="A43" s="40" t="s">
        <v>92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IH43" s="57"/>
    </row>
    <row r="44" s="12" customFormat="1" ht="26" customHeight="1" spans="1:242">
      <c r="A44" s="40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IH44" s="57"/>
    </row>
    <row r="45" s="11" customFormat="1" ht="27" customHeight="1" spans="1:256">
      <c r="A45" s="42" t="s">
        <v>94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IV45" s="58"/>
    </row>
    <row r="46" s="11" customFormat="1" ht="21" customHeight="1" spans="1:24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IH46" s="58"/>
    </row>
    <row r="47" s="11" customFormat="1" ht="19" customHeight="1" spans="1:24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IH47" s="58"/>
    </row>
    <row r="48" s="11" customFormat="1" ht="20" customHeight="1" spans="1:24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IH48" s="58"/>
    </row>
    <row r="49" s="11" customFormat="1" ht="21" customHeight="1" spans="1:24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IH49" s="58"/>
    </row>
    <row r="50" s="11" customFormat="1" ht="21" customHeight="1" spans="242:242">
      <c r="IH50" s="58"/>
    </row>
    <row r="51" s="11" customFormat="1" ht="21" customHeight="1" spans="1:256">
      <c r="A51" s="42" t="s">
        <v>95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7"/>
      <c r="IV51" s="58"/>
    </row>
    <row r="52" s="11" customFormat="1" ht="21" customHeight="1" spans="1:24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IH52" s="58"/>
    </row>
    <row r="53" s="11" customFormat="1" ht="21" customHeight="1" spans="1:24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IH53" s="58"/>
    </row>
    <row r="54" s="11" customFormat="1" ht="21" customHeight="1" spans="1:24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IH54" s="58"/>
    </row>
    <row r="55" s="11" customFormat="1" ht="21" customHeight="1" spans="1:24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IH55" s="58"/>
    </row>
    <row r="56" s="11" customFormat="1" ht="21" customHeight="1" spans="1:242">
      <c r="A56" s="44"/>
      <c r="IH56" s="58"/>
    </row>
    <row r="57" s="11" customFormat="1" ht="21" customHeight="1" spans="1:256">
      <c r="A57" s="39" t="s">
        <v>96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IV57" s="58"/>
    </row>
    <row r="58" s="13" customFormat="1" ht="21" customHeight="1" spans="1:256">
      <c r="A58" s="45" t="s">
        <v>97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13"/>
      <c r="M58" s="13"/>
      <c r="N58" s="13"/>
      <c r="IV58" s="60"/>
    </row>
    <row r="59" s="12" customFormat="1" ht="21" customHeight="1" spans="1:256">
      <c r="A59" s="46" t="s">
        <v>98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54"/>
      <c r="M59" s="54"/>
      <c r="N59" s="54"/>
      <c r="IV59" s="57"/>
    </row>
    <row r="60" s="12" customFormat="1" ht="21" customHeight="1" spans="1:256">
      <c r="A60" s="46" t="s">
        <v>99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54"/>
      <c r="M60" s="54"/>
      <c r="N60" s="54"/>
      <c r="IV60" s="57"/>
    </row>
    <row r="61" s="11" customFormat="1" ht="21" customHeight="1" spans="1:25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55"/>
      <c r="M61" s="55"/>
      <c r="N61" s="55"/>
      <c r="IV61" s="58"/>
    </row>
    <row r="62" s="11" customFormat="1" ht="21" customHeight="1" spans="1:256">
      <c r="A62" s="39" t="s">
        <v>100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55"/>
      <c r="M62" s="55"/>
      <c r="N62" s="55"/>
      <c r="IV62" s="58"/>
    </row>
    <row r="63" s="11" customFormat="1" ht="21" customHeight="1" spans="1:256">
      <c r="A63" s="11" t="s">
        <v>101</v>
      </c>
      <c r="L63" s="55"/>
      <c r="M63" s="55"/>
      <c r="N63" s="55"/>
      <c r="IV63" s="58"/>
    </row>
    <row r="64" s="11" customFormat="1" ht="21" customHeight="1" spans="1:256">
      <c r="A64" s="11" t="s">
        <v>102</v>
      </c>
      <c r="L64" s="55"/>
      <c r="M64" s="55"/>
      <c r="N64" s="55"/>
      <c r="IV64" s="58"/>
    </row>
    <row r="65" s="14" customFormat="1" ht="18" customHeight="1" spans="1:13">
      <c r="A65" s="61" t="s">
        <v>103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M65" s="63"/>
    </row>
    <row r="66" ht="23" customHeight="1" spans="1:11">
      <c r="A66" s="38" t="s">
        <v>104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</row>
  </sheetData>
  <mergeCells count="29">
    <mergeCell ref="A1:O1"/>
    <mergeCell ref="A2:O2"/>
    <mergeCell ref="A3:K3"/>
    <mergeCell ref="L3:N3"/>
    <mergeCell ref="A28:O28"/>
    <mergeCell ref="A39:K39"/>
    <mergeCell ref="A42:N42"/>
    <mergeCell ref="A43:N43"/>
    <mergeCell ref="A44:N44"/>
    <mergeCell ref="A45:N45"/>
    <mergeCell ref="A46:K46"/>
    <mergeCell ref="A47:K47"/>
    <mergeCell ref="A48:K48"/>
    <mergeCell ref="A49:K49"/>
    <mergeCell ref="A51:N51"/>
    <mergeCell ref="A52:K52"/>
    <mergeCell ref="A53:K53"/>
    <mergeCell ref="A54:K54"/>
    <mergeCell ref="A55:K55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A66:K66"/>
  </mergeCells>
  <pageMargins left="0.0388888888888889" right="0.43263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workbookViewId="0">
      <selection activeCell="J11" sqref="J11"/>
    </sheetView>
  </sheetViews>
  <sheetFormatPr defaultColWidth="8" defaultRowHeight="12.75"/>
  <cols>
    <col min="1" max="1" width="6.625" style="5" customWidth="1"/>
    <col min="2" max="2" width="20.5" style="5" customWidth="1"/>
    <col min="3" max="3" width="7.375" style="5" customWidth="1"/>
    <col min="4" max="4" width="8" style="5"/>
    <col min="5" max="5" width="8.125" style="5"/>
    <col min="6" max="6" width="8.75833333333333" style="5" customWidth="1"/>
    <col min="7" max="7" width="8.125" style="5"/>
    <col min="8" max="8" width="7.83333333333333" style="5" customWidth="1"/>
    <col min="9" max="9" width="8.03333333333333" style="5" customWidth="1"/>
    <col min="10" max="10" width="7.125" style="5" customWidth="1"/>
    <col min="11" max="16384" width="8" style="5"/>
  </cols>
  <sheetData>
    <row r="1" ht="28" customHeight="1" spans="1:11">
      <c r="A1" s="7" t="s">
        <v>105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7" customHeight="1" spans="1:11">
      <c r="A2" s="7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5" customFormat="1" ht="13.5" spans="1:11">
      <c r="A3" s="8" t="s">
        <v>107</v>
      </c>
      <c r="B3" s="8" t="s">
        <v>108</v>
      </c>
      <c r="C3" s="8" t="s">
        <v>109</v>
      </c>
      <c r="D3" s="8" t="s">
        <v>110</v>
      </c>
      <c r="E3" s="8" t="s">
        <v>111</v>
      </c>
      <c r="F3" s="8" t="s">
        <v>112</v>
      </c>
      <c r="G3" s="8" t="s">
        <v>113</v>
      </c>
      <c r="H3" s="8" t="s">
        <v>114</v>
      </c>
      <c r="I3" s="8" t="s">
        <v>115</v>
      </c>
      <c r="J3" s="8" t="s">
        <v>116</v>
      </c>
      <c r="K3" s="8" t="s">
        <v>117</v>
      </c>
    </row>
    <row r="4" ht="13.5" spans="1:11">
      <c r="A4" s="9">
        <v>311</v>
      </c>
      <c r="B4" s="9" t="s">
        <v>118</v>
      </c>
      <c r="C4" s="9">
        <v>4302</v>
      </c>
      <c r="D4" s="9" t="s">
        <v>119</v>
      </c>
      <c r="E4" s="9">
        <v>404</v>
      </c>
      <c r="F4" s="9">
        <v>1491.8433</v>
      </c>
      <c r="G4" s="9">
        <v>790</v>
      </c>
      <c r="H4" s="9">
        <v>163</v>
      </c>
      <c r="I4" s="9" t="s">
        <v>120</v>
      </c>
      <c r="J4" s="9">
        <v>3.69</v>
      </c>
      <c r="K4" s="9">
        <v>1.96</v>
      </c>
    </row>
    <row r="5" ht="13.5" spans="1:11">
      <c r="A5" s="9">
        <v>311</v>
      </c>
      <c r="B5" s="9" t="s">
        <v>118</v>
      </c>
      <c r="C5" s="9">
        <v>4093</v>
      </c>
      <c r="D5" s="9" t="s">
        <v>121</v>
      </c>
      <c r="E5" s="9">
        <v>419</v>
      </c>
      <c r="F5" s="9">
        <v>1704.68162</v>
      </c>
      <c r="G5" s="9">
        <v>884</v>
      </c>
      <c r="H5" s="9">
        <v>190</v>
      </c>
      <c r="I5" s="9" t="s">
        <v>122</v>
      </c>
      <c r="J5" s="9">
        <v>4.07</v>
      </c>
      <c r="K5" s="9">
        <v>2.11</v>
      </c>
    </row>
    <row r="6" ht="13.5" spans="1:11">
      <c r="A6" s="9">
        <v>339</v>
      </c>
      <c r="B6" s="9" t="s">
        <v>123</v>
      </c>
      <c r="C6" s="9">
        <v>11324</v>
      </c>
      <c r="D6" s="9" t="s">
        <v>124</v>
      </c>
      <c r="E6" s="9">
        <v>381</v>
      </c>
      <c r="F6" s="9">
        <v>771.065</v>
      </c>
      <c r="G6" s="9">
        <v>612</v>
      </c>
      <c r="H6" s="9">
        <v>223</v>
      </c>
      <c r="I6" s="9" t="s">
        <v>125</v>
      </c>
      <c r="J6" s="9">
        <v>2.02</v>
      </c>
      <c r="K6" s="9">
        <v>1.61</v>
      </c>
    </row>
    <row r="7" ht="13.5" spans="1:11">
      <c r="A7" s="9">
        <v>339</v>
      </c>
      <c r="B7" s="9" t="s">
        <v>123</v>
      </c>
      <c r="C7" s="9">
        <v>997727</v>
      </c>
      <c r="D7" s="9" t="s">
        <v>126</v>
      </c>
      <c r="E7" s="9">
        <v>499</v>
      </c>
      <c r="F7" s="9">
        <v>1166.09</v>
      </c>
      <c r="G7" s="9">
        <v>869</v>
      </c>
      <c r="H7" s="9">
        <v>278</v>
      </c>
      <c r="I7" s="9" t="s">
        <v>127</v>
      </c>
      <c r="J7" s="9">
        <v>2.34</v>
      </c>
      <c r="K7" s="9">
        <v>1.74</v>
      </c>
    </row>
    <row r="8" ht="13.5" spans="1:11">
      <c r="A8" s="9">
        <v>339</v>
      </c>
      <c r="B8" s="9" t="s">
        <v>123</v>
      </c>
      <c r="C8" s="9">
        <v>11097</v>
      </c>
      <c r="D8" s="9" t="s">
        <v>128</v>
      </c>
      <c r="E8" s="9">
        <v>139</v>
      </c>
      <c r="F8" s="9">
        <v>306.353334</v>
      </c>
      <c r="G8" s="9">
        <v>227</v>
      </c>
      <c r="H8" s="9">
        <v>74</v>
      </c>
      <c r="I8" s="9" t="s">
        <v>129</v>
      </c>
      <c r="J8" s="9">
        <v>2.2</v>
      </c>
      <c r="K8" s="9">
        <v>1.63</v>
      </c>
    </row>
    <row r="9" ht="13.5" spans="1:11">
      <c r="A9" s="9">
        <v>339</v>
      </c>
      <c r="B9" s="9" t="s">
        <v>123</v>
      </c>
      <c r="C9" s="9">
        <v>10586</v>
      </c>
      <c r="D9" s="9" t="s">
        <v>130</v>
      </c>
      <c r="E9" s="9">
        <v>604</v>
      </c>
      <c r="F9" s="9">
        <v>1462.65</v>
      </c>
      <c r="G9" s="9">
        <v>1009</v>
      </c>
      <c r="H9" s="9">
        <v>331</v>
      </c>
      <c r="I9" s="9" t="s">
        <v>131</v>
      </c>
      <c r="J9" s="9">
        <v>2.42</v>
      </c>
      <c r="K9" s="9">
        <v>1.67</v>
      </c>
    </row>
    <row r="10" ht="13.5" spans="1:11">
      <c r="A10" s="9">
        <v>343</v>
      </c>
      <c r="B10" s="9" t="s">
        <v>132</v>
      </c>
      <c r="C10" s="9">
        <v>994787</v>
      </c>
      <c r="D10" s="9" t="s">
        <v>133</v>
      </c>
      <c r="E10" s="9">
        <v>1</v>
      </c>
      <c r="F10" s="9">
        <v>1</v>
      </c>
      <c r="G10" s="9">
        <v>1</v>
      </c>
      <c r="H10" s="9">
        <v>1</v>
      </c>
      <c r="I10" s="9" t="s">
        <v>134</v>
      </c>
      <c r="J10" s="9">
        <v>1</v>
      </c>
      <c r="K10" s="9">
        <v>1</v>
      </c>
    </row>
    <row r="11" ht="13.5" spans="1:11">
      <c r="A11" s="9">
        <v>343</v>
      </c>
      <c r="B11" s="9" t="s">
        <v>132</v>
      </c>
      <c r="C11" s="9">
        <v>10932</v>
      </c>
      <c r="D11" s="9" t="s">
        <v>135</v>
      </c>
      <c r="E11" s="9">
        <v>619</v>
      </c>
      <c r="F11" s="9">
        <v>2275.5168</v>
      </c>
      <c r="G11" s="9">
        <v>1300</v>
      </c>
      <c r="H11" s="9">
        <v>275</v>
      </c>
      <c r="I11" s="9" t="s">
        <v>136</v>
      </c>
      <c r="J11" s="9">
        <v>3.68</v>
      </c>
      <c r="K11" s="9">
        <v>2.1</v>
      </c>
    </row>
    <row r="12" ht="13.5" spans="1:11">
      <c r="A12" s="9">
        <v>343</v>
      </c>
      <c r="B12" s="9" t="s">
        <v>132</v>
      </c>
      <c r="C12" s="9">
        <v>11116</v>
      </c>
      <c r="D12" s="9" t="s">
        <v>137</v>
      </c>
      <c r="E12" s="9">
        <v>604</v>
      </c>
      <c r="F12" s="9">
        <v>1592.7438</v>
      </c>
      <c r="G12" s="9">
        <v>1016</v>
      </c>
      <c r="H12" s="9">
        <v>344</v>
      </c>
      <c r="I12" s="9" t="s">
        <v>138</v>
      </c>
      <c r="J12" s="9">
        <v>2.64</v>
      </c>
      <c r="K12" s="9">
        <v>1.68</v>
      </c>
    </row>
    <row r="13" ht="13.5" spans="1:11">
      <c r="A13" s="9">
        <v>343</v>
      </c>
      <c r="B13" s="9" t="s">
        <v>132</v>
      </c>
      <c r="C13" s="9">
        <v>10191</v>
      </c>
      <c r="D13" s="9" t="s">
        <v>139</v>
      </c>
      <c r="E13" s="9">
        <v>756</v>
      </c>
      <c r="F13" s="9">
        <v>2199.36199</v>
      </c>
      <c r="G13" s="9">
        <v>1423</v>
      </c>
      <c r="H13" s="9">
        <v>411</v>
      </c>
      <c r="I13" s="9" t="s">
        <v>140</v>
      </c>
      <c r="J13" s="9">
        <v>2.91</v>
      </c>
      <c r="K13" s="9">
        <v>1.88</v>
      </c>
    </row>
    <row r="14" ht="13.5" spans="1:11">
      <c r="A14" s="9">
        <v>343</v>
      </c>
      <c r="B14" s="9" t="s">
        <v>132</v>
      </c>
      <c r="C14" s="9">
        <v>997367</v>
      </c>
      <c r="D14" s="9" t="s">
        <v>141</v>
      </c>
      <c r="E14" s="9">
        <v>197</v>
      </c>
      <c r="F14" s="9">
        <v>534.3</v>
      </c>
      <c r="G14" s="9">
        <v>293</v>
      </c>
      <c r="H14" s="9">
        <v>123</v>
      </c>
      <c r="I14" s="9" t="s">
        <v>142</v>
      </c>
      <c r="J14" s="9">
        <v>2.71</v>
      </c>
      <c r="K14" s="9">
        <v>1.49</v>
      </c>
    </row>
    <row r="15" ht="13.5" spans="1:11">
      <c r="A15" s="9">
        <v>343</v>
      </c>
      <c r="B15" s="9" t="s">
        <v>132</v>
      </c>
      <c r="C15" s="9">
        <v>4301</v>
      </c>
      <c r="D15" s="9" t="s">
        <v>143</v>
      </c>
      <c r="E15" s="9">
        <v>774</v>
      </c>
      <c r="F15" s="9">
        <v>2834.502067</v>
      </c>
      <c r="G15" s="9">
        <v>1578</v>
      </c>
      <c r="H15" s="9">
        <v>391</v>
      </c>
      <c r="I15" s="9" t="s">
        <v>144</v>
      </c>
      <c r="J15" s="9">
        <v>3.66</v>
      </c>
      <c r="K15" s="9">
        <v>2.04</v>
      </c>
    </row>
    <row r="16" ht="13.5" spans="1:11">
      <c r="A16" s="9">
        <v>343</v>
      </c>
      <c r="B16" s="9" t="s">
        <v>132</v>
      </c>
      <c r="C16" s="9">
        <v>7583</v>
      </c>
      <c r="D16" s="9" t="s">
        <v>145</v>
      </c>
      <c r="E16" s="9">
        <v>716</v>
      </c>
      <c r="F16" s="9">
        <v>3006.320613</v>
      </c>
      <c r="G16" s="9">
        <v>1458</v>
      </c>
      <c r="H16" s="9">
        <v>343</v>
      </c>
      <c r="I16" s="9" t="s">
        <v>146</v>
      </c>
      <c r="J16" s="9">
        <v>4.2</v>
      </c>
      <c r="K16" s="9">
        <v>2.04</v>
      </c>
    </row>
    <row r="17" s="6" customFormat="1" ht="13.5" spans="1:11">
      <c r="A17" s="9">
        <v>343</v>
      </c>
      <c r="B17" s="9" t="s">
        <v>132</v>
      </c>
      <c r="C17" s="9">
        <v>8035</v>
      </c>
      <c r="D17" s="9" t="s">
        <v>147</v>
      </c>
      <c r="E17" s="9">
        <v>799</v>
      </c>
      <c r="F17" s="9">
        <v>2608.373329</v>
      </c>
      <c r="G17" s="9">
        <v>1513</v>
      </c>
      <c r="H17" s="9">
        <v>418</v>
      </c>
      <c r="I17" s="9" t="s">
        <v>148</v>
      </c>
      <c r="J17" s="9">
        <v>3.26</v>
      </c>
      <c r="K17" s="9">
        <v>1.89</v>
      </c>
    </row>
    <row r="18" s="6" customFormat="1" ht="13.5" spans="1:11">
      <c r="A18" s="9">
        <v>347</v>
      </c>
      <c r="B18" s="9" t="s">
        <v>149</v>
      </c>
      <c r="C18" s="9">
        <v>10997</v>
      </c>
      <c r="D18" s="9" t="s">
        <v>150</v>
      </c>
      <c r="E18" s="9">
        <v>530</v>
      </c>
      <c r="F18" s="9">
        <v>1206.48446</v>
      </c>
      <c r="G18" s="9">
        <v>1007</v>
      </c>
      <c r="H18" s="9">
        <v>192</v>
      </c>
      <c r="I18" s="9" t="s">
        <v>151</v>
      </c>
      <c r="J18" s="9">
        <v>2.28</v>
      </c>
      <c r="K18" s="9">
        <v>1.9</v>
      </c>
    </row>
    <row r="19" s="6" customFormat="1" ht="13.5" spans="1:11">
      <c r="A19" s="9">
        <v>347</v>
      </c>
      <c r="B19" s="9" t="s">
        <v>149</v>
      </c>
      <c r="C19" s="9">
        <v>4277</v>
      </c>
      <c r="D19" s="9" t="s">
        <v>152</v>
      </c>
      <c r="E19" s="9">
        <v>488</v>
      </c>
      <c r="F19" s="9">
        <v>1151.83</v>
      </c>
      <c r="G19" s="9">
        <v>887</v>
      </c>
      <c r="H19" s="9">
        <v>258</v>
      </c>
      <c r="I19" s="9" t="s">
        <v>153</v>
      </c>
      <c r="J19" s="9">
        <v>2.36</v>
      </c>
      <c r="K19" s="9">
        <v>1.82</v>
      </c>
    </row>
    <row r="20" s="6" customFormat="1" ht="13.5" spans="1:11">
      <c r="A20" s="9">
        <v>347</v>
      </c>
      <c r="B20" s="9" t="s">
        <v>149</v>
      </c>
      <c r="C20" s="9">
        <v>6306</v>
      </c>
      <c r="D20" s="9" t="s">
        <v>154</v>
      </c>
      <c r="E20" s="9">
        <v>562</v>
      </c>
      <c r="F20" s="9">
        <v>1627.767003</v>
      </c>
      <c r="G20" s="9">
        <v>1162</v>
      </c>
      <c r="H20" s="9">
        <v>187</v>
      </c>
      <c r="I20" s="9" t="s">
        <v>155</v>
      </c>
      <c r="J20" s="9">
        <v>2.9</v>
      </c>
      <c r="K20" s="9">
        <v>2.07</v>
      </c>
    </row>
    <row r="21" s="6" customFormat="1" ht="13.5" spans="1:11">
      <c r="A21" s="9">
        <v>347</v>
      </c>
      <c r="B21" s="9" t="s">
        <v>149</v>
      </c>
      <c r="C21" s="9">
        <v>9840</v>
      </c>
      <c r="D21" s="9" t="s">
        <v>156</v>
      </c>
      <c r="E21" s="9">
        <v>518</v>
      </c>
      <c r="F21" s="9">
        <v>1433.649997</v>
      </c>
      <c r="G21" s="9">
        <v>958</v>
      </c>
      <c r="H21" s="9">
        <v>246</v>
      </c>
      <c r="I21" s="9" t="s">
        <v>157</v>
      </c>
      <c r="J21" s="9">
        <v>2.77</v>
      </c>
      <c r="K21" s="9">
        <v>1.85</v>
      </c>
    </row>
    <row r="22" s="6" customFormat="1" ht="13.5" spans="1:11">
      <c r="A22" s="9">
        <v>357</v>
      </c>
      <c r="B22" s="9" t="s">
        <v>158</v>
      </c>
      <c r="C22" s="9">
        <v>6989</v>
      </c>
      <c r="D22" s="9" t="s">
        <v>159</v>
      </c>
      <c r="E22" s="9">
        <v>821</v>
      </c>
      <c r="F22" s="9">
        <v>3439.6736</v>
      </c>
      <c r="G22" s="9">
        <v>1369</v>
      </c>
      <c r="H22" s="9">
        <v>441</v>
      </c>
      <c r="I22" s="9" t="s">
        <v>160</v>
      </c>
      <c r="J22" s="9">
        <v>4.19</v>
      </c>
      <c r="K22" s="9">
        <v>1.67</v>
      </c>
    </row>
    <row r="23" s="6" customFormat="1" ht="13.5" spans="1:11">
      <c r="A23" s="9">
        <v>357</v>
      </c>
      <c r="B23" s="9" t="s">
        <v>158</v>
      </c>
      <c r="C23" s="9">
        <v>10997</v>
      </c>
      <c r="D23" s="9" t="s">
        <v>150</v>
      </c>
      <c r="E23" s="9">
        <v>46</v>
      </c>
      <c r="F23" s="9">
        <v>99.6734</v>
      </c>
      <c r="G23" s="9">
        <v>89</v>
      </c>
      <c r="H23" s="9">
        <v>19</v>
      </c>
      <c r="I23" s="9" t="s">
        <v>161</v>
      </c>
      <c r="J23" s="9">
        <v>2.17</v>
      </c>
      <c r="K23" s="9">
        <v>1.93</v>
      </c>
    </row>
    <row r="24" s="6" customFormat="1" ht="13.5" spans="1:11">
      <c r="A24" s="9">
        <v>357</v>
      </c>
      <c r="B24" s="9" t="s">
        <v>158</v>
      </c>
      <c r="C24" s="9">
        <v>11334</v>
      </c>
      <c r="D24" s="9" t="s">
        <v>162</v>
      </c>
      <c r="E24" s="9">
        <v>271</v>
      </c>
      <c r="F24" s="9">
        <v>591.1176</v>
      </c>
      <c r="G24" s="9">
        <v>397</v>
      </c>
      <c r="H24" s="9">
        <v>187</v>
      </c>
      <c r="I24" s="9" t="s">
        <v>163</v>
      </c>
      <c r="J24" s="9">
        <v>2.18</v>
      </c>
      <c r="K24" s="9">
        <v>1.46</v>
      </c>
    </row>
    <row r="25" s="6" customFormat="1" ht="13.5" spans="1:11">
      <c r="A25" s="9">
        <v>357</v>
      </c>
      <c r="B25" s="9" t="s">
        <v>158</v>
      </c>
      <c r="C25" s="9">
        <v>6814</v>
      </c>
      <c r="D25" s="9" t="s">
        <v>164</v>
      </c>
      <c r="E25" s="9">
        <v>1070</v>
      </c>
      <c r="F25" s="9">
        <v>3398.077</v>
      </c>
      <c r="G25" s="9">
        <v>1880</v>
      </c>
      <c r="H25" s="9">
        <v>590</v>
      </c>
      <c r="I25" s="9" t="s">
        <v>165</v>
      </c>
      <c r="J25" s="9">
        <v>3.18</v>
      </c>
      <c r="K25" s="9">
        <v>1.76</v>
      </c>
    </row>
    <row r="26" s="6" customFormat="1" ht="13.5" spans="1:11">
      <c r="A26" s="9">
        <v>357</v>
      </c>
      <c r="B26" s="9" t="s">
        <v>158</v>
      </c>
      <c r="C26" s="9">
        <v>11113</v>
      </c>
      <c r="D26" s="9" t="s">
        <v>166</v>
      </c>
      <c r="E26" s="9">
        <v>77</v>
      </c>
      <c r="F26" s="9">
        <v>145.425</v>
      </c>
      <c r="G26" s="9">
        <v>114</v>
      </c>
      <c r="H26" s="9">
        <v>47</v>
      </c>
      <c r="I26" s="9" t="s">
        <v>167</v>
      </c>
      <c r="J26" s="9">
        <v>1.89</v>
      </c>
      <c r="K26" s="9">
        <v>1.48</v>
      </c>
    </row>
    <row r="27" s="6" customFormat="1" ht="13.5" spans="1:11">
      <c r="A27" s="9">
        <v>357</v>
      </c>
      <c r="B27" s="9" t="s">
        <v>158</v>
      </c>
      <c r="C27" s="9">
        <v>11320</v>
      </c>
      <c r="D27" s="9" t="s">
        <v>168</v>
      </c>
      <c r="E27" s="9">
        <v>95</v>
      </c>
      <c r="F27" s="9">
        <v>219.475</v>
      </c>
      <c r="G27" s="9">
        <v>141</v>
      </c>
      <c r="H27" s="9">
        <v>62</v>
      </c>
      <c r="I27" s="9" t="s">
        <v>169</v>
      </c>
      <c r="J27" s="9">
        <v>2.31</v>
      </c>
      <c r="K27" s="9">
        <v>1.48</v>
      </c>
    </row>
    <row r="28" s="6" customFormat="1" ht="13.5" spans="1:11">
      <c r="A28" s="9">
        <v>359</v>
      </c>
      <c r="B28" s="9" t="s">
        <v>170</v>
      </c>
      <c r="C28" s="9">
        <v>10904</v>
      </c>
      <c r="D28" s="9" t="s">
        <v>171</v>
      </c>
      <c r="E28" s="9">
        <v>950</v>
      </c>
      <c r="F28" s="9">
        <v>2113.40717</v>
      </c>
      <c r="G28" s="9">
        <v>1750</v>
      </c>
      <c r="H28" s="9">
        <v>344</v>
      </c>
      <c r="I28" s="9" t="s">
        <v>172</v>
      </c>
      <c r="J28" s="9">
        <v>2.22</v>
      </c>
      <c r="K28" s="9">
        <v>1.84</v>
      </c>
    </row>
    <row r="29" s="6" customFormat="1" ht="13.5" spans="1:11">
      <c r="A29" s="9">
        <v>359</v>
      </c>
      <c r="B29" s="9" t="s">
        <v>170</v>
      </c>
      <c r="C29" s="9">
        <v>10860</v>
      </c>
      <c r="D29" s="9" t="s">
        <v>173</v>
      </c>
      <c r="E29" s="9">
        <v>1000</v>
      </c>
      <c r="F29" s="9">
        <v>2216.662082</v>
      </c>
      <c r="G29" s="9">
        <v>1801</v>
      </c>
      <c r="H29" s="9">
        <v>448</v>
      </c>
      <c r="I29" s="9" t="s">
        <v>174</v>
      </c>
      <c r="J29" s="9">
        <v>2.22</v>
      </c>
      <c r="K29" s="9">
        <v>1.8</v>
      </c>
    </row>
    <row r="30" s="6" customFormat="1" ht="13.5" spans="1:11">
      <c r="A30" s="9">
        <v>359</v>
      </c>
      <c r="B30" s="9" t="s">
        <v>170</v>
      </c>
      <c r="C30" s="9">
        <v>5623</v>
      </c>
      <c r="D30" s="9" t="s">
        <v>175</v>
      </c>
      <c r="E30" s="9">
        <v>915</v>
      </c>
      <c r="F30" s="9">
        <v>2249.9034</v>
      </c>
      <c r="G30" s="9">
        <v>1676</v>
      </c>
      <c r="H30" s="9">
        <v>401</v>
      </c>
      <c r="I30" s="9" t="s">
        <v>176</v>
      </c>
      <c r="J30" s="9">
        <v>2.46</v>
      </c>
      <c r="K30" s="9">
        <v>1.83</v>
      </c>
    </row>
    <row r="31" s="6" customFormat="1" ht="13.5" spans="1:11">
      <c r="A31" s="9">
        <v>359</v>
      </c>
      <c r="B31" s="9" t="s">
        <v>170</v>
      </c>
      <c r="C31" s="9">
        <v>10463</v>
      </c>
      <c r="D31" s="9" t="s">
        <v>177</v>
      </c>
      <c r="E31" s="9">
        <v>755</v>
      </c>
      <c r="F31" s="9">
        <v>1685.47166</v>
      </c>
      <c r="G31" s="9">
        <v>1370</v>
      </c>
      <c r="H31" s="9">
        <v>316</v>
      </c>
      <c r="I31" s="9" t="s">
        <v>178</v>
      </c>
      <c r="J31" s="9">
        <v>2.23</v>
      </c>
      <c r="K31" s="9">
        <v>1.81</v>
      </c>
    </row>
    <row r="32" s="6" customFormat="1" ht="13.5" spans="1:11">
      <c r="A32" s="9">
        <v>365</v>
      </c>
      <c r="B32" s="9" t="s">
        <v>179</v>
      </c>
      <c r="C32" s="9">
        <v>10931</v>
      </c>
      <c r="D32" s="9" t="s">
        <v>180</v>
      </c>
      <c r="E32" s="9">
        <v>921</v>
      </c>
      <c r="F32" s="9">
        <v>2142.623259</v>
      </c>
      <c r="G32" s="9">
        <v>1654</v>
      </c>
      <c r="H32" s="9">
        <v>492</v>
      </c>
      <c r="I32" s="9" t="s">
        <v>181</v>
      </c>
      <c r="J32" s="9">
        <v>2.33</v>
      </c>
      <c r="K32" s="9">
        <v>1.8</v>
      </c>
    </row>
    <row r="33" s="6" customFormat="1" ht="13.5" spans="1:11">
      <c r="A33" s="9">
        <v>365</v>
      </c>
      <c r="B33" s="9" t="s">
        <v>179</v>
      </c>
      <c r="C33" s="9">
        <v>8798</v>
      </c>
      <c r="D33" s="9" t="s">
        <v>182</v>
      </c>
      <c r="E33" s="9">
        <v>1024</v>
      </c>
      <c r="F33" s="9">
        <v>2283.623334</v>
      </c>
      <c r="G33" s="9">
        <v>1780</v>
      </c>
      <c r="H33" s="9">
        <v>580</v>
      </c>
      <c r="I33" s="9" t="s">
        <v>183</v>
      </c>
      <c r="J33" s="9">
        <v>2.23</v>
      </c>
      <c r="K33" s="9">
        <v>1.74</v>
      </c>
    </row>
    <row r="34" ht="13.5" spans="1:11">
      <c r="A34" s="9">
        <v>365</v>
      </c>
      <c r="B34" s="9" t="s">
        <v>179</v>
      </c>
      <c r="C34" s="9">
        <v>991118</v>
      </c>
      <c r="D34" s="9" t="s">
        <v>184</v>
      </c>
      <c r="E34" s="9">
        <v>843</v>
      </c>
      <c r="F34" s="9">
        <v>1919.805</v>
      </c>
      <c r="G34" s="9">
        <v>1430</v>
      </c>
      <c r="H34" s="9">
        <v>481</v>
      </c>
      <c r="I34" s="9" t="s">
        <v>185</v>
      </c>
      <c r="J34" s="9">
        <v>2.28</v>
      </c>
      <c r="K34" s="9">
        <v>1.7</v>
      </c>
    </row>
    <row r="35" ht="13.5" spans="1:11">
      <c r="A35" s="9">
        <v>365</v>
      </c>
      <c r="B35" s="9" t="s">
        <v>179</v>
      </c>
      <c r="C35" s="9">
        <v>8400</v>
      </c>
      <c r="D35" s="9" t="s">
        <v>186</v>
      </c>
      <c r="E35" s="9">
        <v>853</v>
      </c>
      <c r="F35" s="9">
        <v>1966.797809</v>
      </c>
      <c r="G35" s="9">
        <v>1497</v>
      </c>
      <c r="H35" s="9">
        <v>468</v>
      </c>
      <c r="I35" s="9" t="s">
        <v>187</v>
      </c>
      <c r="J35" s="9">
        <v>2.31</v>
      </c>
      <c r="K35" s="9">
        <v>1.75</v>
      </c>
    </row>
    <row r="36" ht="13.5" spans="1:11">
      <c r="A36" s="9">
        <v>379</v>
      </c>
      <c r="B36" s="9" t="s">
        <v>188</v>
      </c>
      <c r="C36" s="9">
        <v>6830</v>
      </c>
      <c r="D36" s="9" t="s">
        <v>189</v>
      </c>
      <c r="E36" s="9">
        <v>782</v>
      </c>
      <c r="F36" s="9">
        <v>2265.64</v>
      </c>
      <c r="G36" s="9">
        <v>1508</v>
      </c>
      <c r="H36" s="9">
        <v>375</v>
      </c>
      <c r="I36" s="9" t="s">
        <v>190</v>
      </c>
      <c r="J36" s="9">
        <v>2.9</v>
      </c>
      <c r="K36" s="9">
        <v>1.93</v>
      </c>
    </row>
    <row r="37" ht="13.5" spans="1:11">
      <c r="A37" s="9">
        <v>379</v>
      </c>
      <c r="B37" s="9" t="s">
        <v>188</v>
      </c>
      <c r="C37" s="9">
        <v>5344</v>
      </c>
      <c r="D37" s="9" t="s">
        <v>191</v>
      </c>
      <c r="E37" s="9">
        <v>820</v>
      </c>
      <c r="F37" s="9">
        <v>1959.577</v>
      </c>
      <c r="G37" s="9">
        <v>1509</v>
      </c>
      <c r="H37" s="9">
        <v>412</v>
      </c>
      <c r="I37" s="9" t="s">
        <v>192</v>
      </c>
      <c r="J37" s="9">
        <v>2.39</v>
      </c>
      <c r="K37" s="9">
        <v>1.84</v>
      </c>
    </row>
    <row r="38" ht="13.5" spans="1:11">
      <c r="A38" s="9">
        <v>379</v>
      </c>
      <c r="B38" s="9" t="s">
        <v>188</v>
      </c>
      <c r="C38" s="9">
        <v>11336</v>
      </c>
      <c r="D38" s="9" t="s">
        <v>193</v>
      </c>
      <c r="E38" s="9">
        <v>101</v>
      </c>
      <c r="F38" s="9">
        <v>211.14167</v>
      </c>
      <c r="G38" s="9">
        <v>165</v>
      </c>
      <c r="H38" s="9">
        <v>61</v>
      </c>
      <c r="I38" s="9" t="s">
        <v>194</v>
      </c>
      <c r="J38" s="9">
        <v>2.09</v>
      </c>
      <c r="K38" s="9">
        <v>1.63</v>
      </c>
    </row>
    <row r="39" ht="13.5" spans="1:11">
      <c r="A39" s="9">
        <v>379</v>
      </c>
      <c r="B39" s="9" t="s">
        <v>188</v>
      </c>
      <c r="C39" s="9">
        <v>6831</v>
      </c>
      <c r="D39" s="9" t="s">
        <v>195</v>
      </c>
      <c r="E39" s="9">
        <v>789</v>
      </c>
      <c r="F39" s="9">
        <v>1972.76229</v>
      </c>
      <c r="G39" s="9">
        <v>1469</v>
      </c>
      <c r="H39" s="9">
        <v>404</v>
      </c>
      <c r="I39" s="9" t="s">
        <v>196</v>
      </c>
      <c r="J39" s="9">
        <v>2.5</v>
      </c>
      <c r="K39" s="9">
        <v>1.86</v>
      </c>
    </row>
    <row r="40" ht="13.5" spans="1:11">
      <c r="A40" s="9">
        <v>513</v>
      </c>
      <c r="B40" s="9" t="s">
        <v>197</v>
      </c>
      <c r="C40" s="9">
        <v>9760</v>
      </c>
      <c r="D40" s="9" t="s">
        <v>198</v>
      </c>
      <c r="E40" s="9">
        <v>1027</v>
      </c>
      <c r="F40" s="9">
        <v>2256.35112</v>
      </c>
      <c r="G40" s="9">
        <v>1767</v>
      </c>
      <c r="H40" s="9">
        <v>507</v>
      </c>
      <c r="I40" s="9" t="s">
        <v>199</v>
      </c>
      <c r="J40" s="9">
        <v>2.2</v>
      </c>
      <c r="K40" s="9">
        <v>1.72</v>
      </c>
    </row>
    <row r="41" ht="13.5" spans="1:11">
      <c r="A41" s="9">
        <v>513</v>
      </c>
      <c r="B41" s="9" t="s">
        <v>197</v>
      </c>
      <c r="C41" s="9">
        <v>11329</v>
      </c>
      <c r="D41" s="9" t="s">
        <v>200</v>
      </c>
      <c r="E41" s="9">
        <v>295</v>
      </c>
      <c r="F41" s="9">
        <v>519.803333</v>
      </c>
      <c r="G41" s="9">
        <v>431</v>
      </c>
      <c r="H41" s="9">
        <v>206</v>
      </c>
      <c r="I41" s="9" t="s">
        <v>201</v>
      </c>
      <c r="J41" s="9">
        <v>1.76</v>
      </c>
      <c r="K41" s="9">
        <v>1.46</v>
      </c>
    </row>
    <row r="42" ht="13.5" spans="1:11">
      <c r="A42" s="9">
        <v>513</v>
      </c>
      <c r="B42" s="9" t="s">
        <v>197</v>
      </c>
      <c r="C42" s="9">
        <v>11126</v>
      </c>
      <c r="D42" s="9" t="s">
        <v>202</v>
      </c>
      <c r="E42" s="9">
        <v>883</v>
      </c>
      <c r="F42" s="9">
        <v>1754.90191</v>
      </c>
      <c r="G42" s="9">
        <v>1453</v>
      </c>
      <c r="H42" s="9">
        <v>497</v>
      </c>
      <c r="I42" s="9" t="s">
        <v>203</v>
      </c>
      <c r="J42" s="9">
        <v>1.99</v>
      </c>
      <c r="K42" s="9">
        <v>1.65</v>
      </c>
    </row>
    <row r="43" ht="13.5" spans="1:11">
      <c r="A43" s="9">
        <v>513</v>
      </c>
      <c r="B43" s="9" t="s">
        <v>197</v>
      </c>
      <c r="C43" s="9">
        <v>5457</v>
      </c>
      <c r="D43" s="9" t="s">
        <v>204</v>
      </c>
      <c r="E43" s="9">
        <v>974</v>
      </c>
      <c r="F43" s="9">
        <v>2193.300099</v>
      </c>
      <c r="G43" s="9">
        <v>1703</v>
      </c>
      <c r="H43" s="9">
        <v>508</v>
      </c>
      <c r="I43" s="9" t="s">
        <v>205</v>
      </c>
      <c r="J43" s="9">
        <v>2.25</v>
      </c>
      <c r="K43" s="9">
        <v>1.75</v>
      </c>
    </row>
    <row r="44" ht="13.5" spans="1:11">
      <c r="A44" s="9">
        <v>570</v>
      </c>
      <c r="B44" s="9" t="s">
        <v>206</v>
      </c>
      <c r="C44" s="9">
        <v>11231</v>
      </c>
      <c r="D44" s="9" t="s">
        <v>207</v>
      </c>
      <c r="E44" s="9">
        <v>710</v>
      </c>
      <c r="F44" s="9">
        <v>1592.64603</v>
      </c>
      <c r="G44" s="9">
        <v>1242</v>
      </c>
      <c r="H44" s="9">
        <v>382</v>
      </c>
      <c r="I44" s="9" t="s">
        <v>208</v>
      </c>
      <c r="J44" s="9">
        <v>2.24</v>
      </c>
      <c r="K44" s="9">
        <v>1.75</v>
      </c>
    </row>
    <row r="45" ht="13.5" spans="1:11">
      <c r="A45" s="9">
        <v>570</v>
      </c>
      <c r="B45" s="9" t="s">
        <v>206</v>
      </c>
      <c r="C45" s="9">
        <v>10857</v>
      </c>
      <c r="D45" s="9" t="s">
        <v>209</v>
      </c>
      <c r="E45" s="9">
        <v>668</v>
      </c>
      <c r="F45" s="9">
        <v>1443.00567</v>
      </c>
      <c r="G45" s="9">
        <v>1108</v>
      </c>
      <c r="H45" s="9">
        <v>333</v>
      </c>
      <c r="I45" s="9" t="s">
        <v>210</v>
      </c>
      <c r="J45" s="9">
        <v>2.16</v>
      </c>
      <c r="K45" s="9">
        <v>1.66</v>
      </c>
    </row>
    <row r="46" ht="13.5" spans="1:11">
      <c r="A46" s="9">
        <v>570</v>
      </c>
      <c r="B46" s="9" t="s">
        <v>206</v>
      </c>
      <c r="C46" s="9">
        <v>4569</v>
      </c>
      <c r="D46" s="9" t="s">
        <v>211</v>
      </c>
      <c r="E46" s="9">
        <v>644</v>
      </c>
      <c r="F46" s="9">
        <v>1461.319667</v>
      </c>
      <c r="G46" s="9">
        <v>1153</v>
      </c>
      <c r="H46" s="9">
        <v>339</v>
      </c>
      <c r="I46" s="9" t="s">
        <v>212</v>
      </c>
      <c r="J46" s="9">
        <v>2.27</v>
      </c>
      <c r="K46" s="9">
        <v>1.79</v>
      </c>
    </row>
    <row r="47" s="6" customFormat="1" ht="13.5" spans="1:11">
      <c r="A47" s="9">
        <v>581</v>
      </c>
      <c r="B47" s="9" t="s">
        <v>213</v>
      </c>
      <c r="C47" s="9">
        <v>7279</v>
      </c>
      <c r="D47" s="9" t="s">
        <v>214</v>
      </c>
      <c r="E47" s="9">
        <v>1186</v>
      </c>
      <c r="F47" s="9">
        <v>2559.96201</v>
      </c>
      <c r="G47" s="9">
        <v>1977</v>
      </c>
      <c r="H47" s="9">
        <v>660</v>
      </c>
      <c r="I47" s="9" t="s">
        <v>215</v>
      </c>
      <c r="J47" s="9">
        <v>2.16</v>
      </c>
      <c r="K47" s="9">
        <v>1.67</v>
      </c>
    </row>
    <row r="48" s="6" customFormat="1" ht="13.5" spans="1:11">
      <c r="A48" s="9">
        <v>581</v>
      </c>
      <c r="B48" s="9" t="s">
        <v>213</v>
      </c>
      <c r="C48" s="9">
        <v>5641</v>
      </c>
      <c r="D48" s="9" t="s">
        <v>216</v>
      </c>
      <c r="E48" s="9">
        <v>1222</v>
      </c>
      <c r="F48" s="9">
        <v>2805.183326</v>
      </c>
      <c r="G48" s="9">
        <v>2048</v>
      </c>
      <c r="H48" s="9">
        <v>722</v>
      </c>
      <c r="I48" s="9" t="s">
        <v>217</v>
      </c>
      <c r="J48" s="9">
        <v>2.3</v>
      </c>
      <c r="K48" s="9">
        <v>1.68</v>
      </c>
    </row>
    <row r="49" s="6" customFormat="1" ht="13.5" spans="1:11">
      <c r="A49" s="9">
        <v>581</v>
      </c>
      <c r="B49" s="9" t="s">
        <v>213</v>
      </c>
      <c r="C49" s="9">
        <v>4086</v>
      </c>
      <c r="D49" s="9" t="s">
        <v>218</v>
      </c>
      <c r="E49" s="9">
        <v>1128</v>
      </c>
      <c r="F49" s="9">
        <v>2442.755664</v>
      </c>
      <c r="G49" s="9">
        <v>1910</v>
      </c>
      <c r="H49" s="9">
        <v>630</v>
      </c>
      <c r="I49" s="9" t="s">
        <v>219</v>
      </c>
      <c r="J49" s="9">
        <v>2.17</v>
      </c>
      <c r="K49" s="9">
        <v>1.69</v>
      </c>
    </row>
    <row r="50" ht="13.5" spans="1:11">
      <c r="A50" s="9">
        <v>581</v>
      </c>
      <c r="B50" s="9" t="s">
        <v>213</v>
      </c>
      <c r="C50" s="9">
        <v>11125</v>
      </c>
      <c r="D50" s="9" t="s">
        <v>220</v>
      </c>
      <c r="E50" s="9">
        <v>1235</v>
      </c>
      <c r="F50" s="9">
        <v>2574.358593</v>
      </c>
      <c r="G50" s="9">
        <v>1981</v>
      </c>
      <c r="H50" s="9">
        <v>738</v>
      </c>
      <c r="I50" s="9" t="s">
        <v>221</v>
      </c>
      <c r="J50" s="9">
        <v>2.08</v>
      </c>
      <c r="K50" s="9">
        <v>1.6</v>
      </c>
    </row>
    <row r="51" ht="13.5" spans="1:11">
      <c r="A51" s="9">
        <v>582</v>
      </c>
      <c r="B51" s="9" t="s">
        <v>222</v>
      </c>
      <c r="C51" s="9">
        <v>4444</v>
      </c>
      <c r="D51" s="9" t="s">
        <v>223</v>
      </c>
      <c r="E51" s="9">
        <v>1204</v>
      </c>
      <c r="F51" s="9">
        <v>2356.37986</v>
      </c>
      <c r="G51" s="9">
        <v>1649</v>
      </c>
      <c r="H51" s="9">
        <v>831</v>
      </c>
      <c r="I51" s="9" t="s">
        <v>224</v>
      </c>
      <c r="J51" s="9">
        <v>1.96</v>
      </c>
      <c r="K51" s="9">
        <v>1.37</v>
      </c>
    </row>
    <row r="52" ht="13.5" spans="1:11">
      <c r="A52" s="9">
        <v>582</v>
      </c>
      <c r="B52" s="9" t="s">
        <v>222</v>
      </c>
      <c r="C52" s="9">
        <v>4044</v>
      </c>
      <c r="D52" s="9" t="s">
        <v>225</v>
      </c>
      <c r="E52" s="9">
        <v>1051</v>
      </c>
      <c r="F52" s="9">
        <v>2497.43507</v>
      </c>
      <c r="G52" s="9">
        <v>1747</v>
      </c>
      <c r="H52" s="9">
        <v>563</v>
      </c>
      <c r="I52" s="9" t="s">
        <v>226</v>
      </c>
      <c r="J52" s="9">
        <v>2.38</v>
      </c>
      <c r="K52" s="9">
        <v>1.66</v>
      </c>
    </row>
    <row r="53" ht="13.5" spans="1:11">
      <c r="A53" s="9">
        <v>582</v>
      </c>
      <c r="B53" s="9" t="s">
        <v>222</v>
      </c>
      <c r="C53" s="9">
        <v>10919</v>
      </c>
      <c r="D53" s="9" t="s">
        <v>227</v>
      </c>
      <c r="E53" s="9">
        <v>1</v>
      </c>
      <c r="F53" s="9">
        <v>-2</v>
      </c>
      <c r="G53" s="9">
        <v>1</v>
      </c>
      <c r="H53" s="9">
        <v>1</v>
      </c>
      <c r="I53" s="9" t="s">
        <v>134</v>
      </c>
      <c r="J53" s="9">
        <v>-2</v>
      </c>
      <c r="K53" s="9">
        <v>1</v>
      </c>
    </row>
    <row r="54" ht="13.5" spans="1:11">
      <c r="A54" s="9">
        <v>582</v>
      </c>
      <c r="B54" s="9" t="s">
        <v>222</v>
      </c>
      <c r="C54" s="9">
        <v>11318</v>
      </c>
      <c r="D54" s="9" t="s">
        <v>228</v>
      </c>
      <c r="E54" s="9">
        <v>37</v>
      </c>
      <c r="F54" s="9">
        <v>74.04166</v>
      </c>
      <c r="G54" s="9">
        <v>49</v>
      </c>
      <c r="H54" s="9">
        <v>32</v>
      </c>
      <c r="I54" s="9" t="s">
        <v>229</v>
      </c>
      <c r="J54" s="9">
        <v>2</v>
      </c>
      <c r="K54" s="9">
        <v>1.32</v>
      </c>
    </row>
    <row r="55" ht="13.5" spans="1:11">
      <c r="A55" s="9">
        <v>582</v>
      </c>
      <c r="B55" s="9" t="s">
        <v>222</v>
      </c>
      <c r="C55" s="9">
        <v>11099</v>
      </c>
      <c r="D55" s="9" t="s">
        <v>230</v>
      </c>
      <c r="E55" s="9">
        <v>916</v>
      </c>
      <c r="F55" s="9">
        <v>2004.903744</v>
      </c>
      <c r="G55" s="9">
        <v>1303</v>
      </c>
      <c r="H55" s="9">
        <v>621</v>
      </c>
      <c r="I55" s="9" t="s">
        <v>231</v>
      </c>
      <c r="J55" s="9">
        <v>2.19</v>
      </c>
      <c r="K55" s="9">
        <v>1.42</v>
      </c>
    </row>
    <row r="56" ht="13.5" spans="1:11">
      <c r="A56" s="9">
        <v>582</v>
      </c>
      <c r="B56" s="9" t="s">
        <v>222</v>
      </c>
      <c r="C56" s="9">
        <v>997989</v>
      </c>
      <c r="D56" s="9" t="s">
        <v>232</v>
      </c>
      <c r="E56" s="9">
        <v>58</v>
      </c>
      <c r="F56" s="9">
        <v>96</v>
      </c>
      <c r="G56" s="9">
        <v>86</v>
      </c>
      <c r="H56" s="9">
        <v>46</v>
      </c>
      <c r="I56" s="9" t="s">
        <v>233</v>
      </c>
      <c r="J56" s="9">
        <v>1.66</v>
      </c>
      <c r="K56" s="9">
        <v>1.48</v>
      </c>
    </row>
    <row r="57" ht="13.5" spans="1:11">
      <c r="A57" s="9">
        <v>582</v>
      </c>
      <c r="B57" s="9" t="s">
        <v>222</v>
      </c>
      <c r="C57" s="9">
        <v>4147</v>
      </c>
      <c r="D57" s="9" t="s">
        <v>234</v>
      </c>
      <c r="E57" s="9">
        <v>1100</v>
      </c>
      <c r="F57" s="9">
        <v>2588.404806</v>
      </c>
      <c r="G57" s="9">
        <v>1675</v>
      </c>
      <c r="H57" s="9">
        <v>700</v>
      </c>
      <c r="I57" s="9" t="s">
        <v>235</v>
      </c>
      <c r="J57" s="9">
        <v>2.35</v>
      </c>
      <c r="K57" s="9">
        <v>1.52</v>
      </c>
    </row>
    <row r="58" ht="13.5" spans="1:11">
      <c r="A58" s="9">
        <v>582</v>
      </c>
      <c r="B58" s="9" t="s">
        <v>222</v>
      </c>
      <c r="C58" s="9">
        <v>11089</v>
      </c>
      <c r="D58" s="9" t="s">
        <v>236</v>
      </c>
      <c r="E58" s="9">
        <v>1041</v>
      </c>
      <c r="F58" s="9">
        <v>2266.554633</v>
      </c>
      <c r="G58" s="9">
        <v>1539</v>
      </c>
      <c r="H58" s="9">
        <v>660</v>
      </c>
      <c r="I58" s="9" t="s">
        <v>237</v>
      </c>
      <c r="J58" s="9">
        <v>2.18</v>
      </c>
      <c r="K58" s="9">
        <v>1.48</v>
      </c>
    </row>
    <row r="59" ht="13.5" spans="1:11">
      <c r="A59" s="9">
        <v>582</v>
      </c>
      <c r="B59" s="9" t="s">
        <v>222</v>
      </c>
      <c r="C59" s="9">
        <v>990035</v>
      </c>
      <c r="D59" s="9" t="s">
        <v>238</v>
      </c>
      <c r="E59" s="9">
        <v>948</v>
      </c>
      <c r="F59" s="9">
        <v>2263.2734</v>
      </c>
      <c r="G59" s="9">
        <v>1467</v>
      </c>
      <c r="H59" s="9">
        <v>594</v>
      </c>
      <c r="I59" s="9" t="s">
        <v>239</v>
      </c>
      <c r="J59" s="9">
        <v>2.39</v>
      </c>
      <c r="K59" s="9">
        <v>1.55</v>
      </c>
    </row>
    <row r="60" ht="13.5" spans="1:11">
      <c r="A60" s="9">
        <v>585</v>
      </c>
      <c r="B60" s="9" t="s">
        <v>240</v>
      </c>
      <c r="C60" s="9">
        <v>7046</v>
      </c>
      <c r="D60" s="9" t="s">
        <v>241</v>
      </c>
      <c r="E60" s="9">
        <v>1087</v>
      </c>
      <c r="F60" s="9">
        <v>2327.910858</v>
      </c>
      <c r="G60" s="9">
        <v>1883</v>
      </c>
      <c r="H60" s="9">
        <v>545</v>
      </c>
      <c r="I60" s="9" t="s">
        <v>242</v>
      </c>
      <c r="J60" s="9">
        <v>2.14</v>
      </c>
      <c r="K60" s="9">
        <v>1.73</v>
      </c>
    </row>
    <row r="61" ht="13.5" spans="1:11">
      <c r="A61" s="9">
        <v>585</v>
      </c>
      <c r="B61" s="9" t="s">
        <v>240</v>
      </c>
      <c r="C61" s="9">
        <v>6303</v>
      </c>
      <c r="D61" s="9" t="s">
        <v>243</v>
      </c>
      <c r="E61" s="9">
        <v>1121</v>
      </c>
      <c r="F61" s="9">
        <v>2320.868996</v>
      </c>
      <c r="G61" s="9">
        <v>1889</v>
      </c>
      <c r="H61" s="9">
        <v>586</v>
      </c>
      <c r="I61" s="9" t="s">
        <v>244</v>
      </c>
      <c r="J61" s="9">
        <v>2.07</v>
      </c>
      <c r="K61" s="9">
        <v>1.69</v>
      </c>
    </row>
    <row r="62" ht="13.5" spans="1:11">
      <c r="A62" s="9">
        <v>585</v>
      </c>
      <c r="B62" s="9" t="s">
        <v>240</v>
      </c>
      <c r="C62" s="9">
        <v>4143</v>
      </c>
      <c r="D62" s="9" t="s">
        <v>245</v>
      </c>
      <c r="E62" s="9">
        <v>1181</v>
      </c>
      <c r="F62" s="9">
        <v>2572.010014</v>
      </c>
      <c r="G62" s="9">
        <v>1997</v>
      </c>
      <c r="H62" s="9">
        <v>623</v>
      </c>
      <c r="I62" s="9" t="s">
        <v>246</v>
      </c>
      <c r="J62" s="9">
        <v>2.18</v>
      </c>
      <c r="K62" s="9">
        <v>1.69</v>
      </c>
    </row>
    <row r="63" ht="13.5" spans="1:11">
      <c r="A63" s="9">
        <v>585</v>
      </c>
      <c r="B63" s="9" t="s">
        <v>240</v>
      </c>
      <c r="C63" s="9">
        <v>10590</v>
      </c>
      <c r="D63" s="9" t="s">
        <v>247</v>
      </c>
      <c r="E63" s="9">
        <v>1193</v>
      </c>
      <c r="F63" s="9">
        <v>2491.85326</v>
      </c>
      <c r="G63" s="9">
        <v>1977</v>
      </c>
      <c r="H63" s="9">
        <v>631</v>
      </c>
      <c r="I63" s="9" t="s">
        <v>248</v>
      </c>
      <c r="J63" s="9">
        <v>2.09</v>
      </c>
      <c r="K63" s="9">
        <v>1.66</v>
      </c>
    </row>
    <row r="64" ht="13.5" spans="1:11">
      <c r="A64" s="9">
        <v>709</v>
      </c>
      <c r="B64" s="9" t="s">
        <v>249</v>
      </c>
      <c r="C64" s="9">
        <v>10925</v>
      </c>
      <c r="D64" s="9" t="s">
        <v>250</v>
      </c>
      <c r="E64" s="9">
        <v>300</v>
      </c>
      <c r="F64" s="9">
        <v>625.776653</v>
      </c>
      <c r="G64" s="9">
        <v>482</v>
      </c>
      <c r="H64" s="9">
        <v>178</v>
      </c>
      <c r="I64" s="9" t="s">
        <v>251</v>
      </c>
      <c r="J64" s="9">
        <v>2.09</v>
      </c>
      <c r="K64" s="9">
        <v>1.61</v>
      </c>
    </row>
    <row r="65" ht="13.5" spans="1:11">
      <c r="A65" s="9">
        <v>709</v>
      </c>
      <c r="B65" s="9" t="s">
        <v>249</v>
      </c>
      <c r="C65" s="9">
        <v>7662</v>
      </c>
      <c r="D65" s="9" t="s">
        <v>252</v>
      </c>
      <c r="E65" s="9">
        <v>1088</v>
      </c>
      <c r="F65" s="9">
        <v>2429.142696</v>
      </c>
      <c r="G65" s="9">
        <v>1891</v>
      </c>
      <c r="H65" s="9">
        <v>595</v>
      </c>
      <c r="I65" s="9" t="s">
        <v>253</v>
      </c>
      <c r="J65" s="9">
        <v>2.23</v>
      </c>
      <c r="K65" s="9">
        <v>1.74</v>
      </c>
    </row>
    <row r="66" ht="13.5" spans="1:11">
      <c r="A66" s="9">
        <v>709</v>
      </c>
      <c r="B66" s="9" t="s">
        <v>249</v>
      </c>
      <c r="C66" s="9">
        <v>9687</v>
      </c>
      <c r="D66" s="9" t="s">
        <v>254</v>
      </c>
      <c r="E66" s="9">
        <v>480</v>
      </c>
      <c r="F66" s="9">
        <v>1112.619878</v>
      </c>
      <c r="G66" s="9">
        <v>904</v>
      </c>
      <c r="H66" s="9">
        <v>235</v>
      </c>
      <c r="I66" s="9" t="s">
        <v>255</v>
      </c>
      <c r="J66" s="9">
        <v>2.32</v>
      </c>
      <c r="K66" s="9">
        <v>1.88</v>
      </c>
    </row>
    <row r="67" ht="13.5" spans="1:11">
      <c r="A67" s="9">
        <v>709</v>
      </c>
      <c r="B67" s="9" t="s">
        <v>249</v>
      </c>
      <c r="C67" s="9">
        <v>7388</v>
      </c>
      <c r="D67" s="9" t="s">
        <v>256</v>
      </c>
      <c r="E67" s="9">
        <v>1028</v>
      </c>
      <c r="F67" s="9">
        <v>2288.755556</v>
      </c>
      <c r="G67" s="9">
        <v>1752</v>
      </c>
      <c r="H67" s="9">
        <v>575</v>
      </c>
      <c r="I67" s="9" t="s">
        <v>257</v>
      </c>
      <c r="J67" s="9">
        <v>2.23</v>
      </c>
      <c r="K67" s="9">
        <v>1.7</v>
      </c>
    </row>
    <row r="68" ht="13.5" spans="1:11">
      <c r="A68" s="9">
        <v>726</v>
      </c>
      <c r="B68" s="9" t="s">
        <v>258</v>
      </c>
      <c r="C68" s="9">
        <v>10177</v>
      </c>
      <c r="D68" s="9" t="s">
        <v>259</v>
      </c>
      <c r="E68" s="9">
        <v>899</v>
      </c>
      <c r="F68" s="9">
        <v>2209.4</v>
      </c>
      <c r="G68" s="9">
        <v>1633</v>
      </c>
      <c r="H68" s="9">
        <v>491</v>
      </c>
      <c r="I68" s="9" t="s">
        <v>260</v>
      </c>
      <c r="J68" s="9">
        <v>2.46</v>
      </c>
      <c r="K68" s="9">
        <v>1.82</v>
      </c>
    </row>
    <row r="69" ht="13.5" spans="1:11">
      <c r="A69" s="9">
        <v>726</v>
      </c>
      <c r="B69" s="9" t="s">
        <v>258</v>
      </c>
      <c r="C69" s="9">
        <v>992237</v>
      </c>
      <c r="D69" s="9" t="s">
        <v>261</v>
      </c>
      <c r="E69" s="9">
        <v>346</v>
      </c>
      <c r="F69" s="9">
        <v>948.66</v>
      </c>
      <c r="G69" s="9">
        <v>653</v>
      </c>
      <c r="H69" s="9">
        <v>183</v>
      </c>
      <c r="I69" s="9" t="s">
        <v>248</v>
      </c>
      <c r="J69" s="9">
        <v>2.74</v>
      </c>
      <c r="K69" s="9">
        <v>1.89</v>
      </c>
    </row>
    <row r="70" ht="13.5" spans="1:11">
      <c r="A70" s="9">
        <v>726</v>
      </c>
      <c r="B70" s="9" t="s">
        <v>258</v>
      </c>
      <c r="C70" s="9">
        <v>11394</v>
      </c>
      <c r="D70" s="9" t="s">
        <v>262</v>
      </c>
      <c r="E70" s="9">
        <v>72</v>
      </c>
      <c r="F70" s="9">
        <v>139.691</v>
      </c>
      <c r="G70" s="9">
        <v>117</v>
      </c>
      <c r="H70" s="9">
        <v>47</v>
      </c>
      <c r="I70" s="9" t="s">
        <v>263</v>
      </c>
      <c r="J70" s="9">
        <v>1.94</v>
      </c>
      <c r="K70" s="9">
        <v>1.63</v>
      </c>
    </row>
    <row r="71" ht="13.5" spans="1:11">
      <c r="A71" s="9">
        <v>726</v>
      </c>
      <c r="B71" s="9" t="s">
        <v>258</v>
      </c>
      <c r="C71" s="9">
        <v>6607</v>
      </c>
      <c r="D71" s="9" t="s">
        <v>264</v>
      </c>
      <c r="E71" s="9">
        <v>884</v>
      </c>
      <c r="F71" s="9">
        <v>2087.68855</v>
      </c>
      <c r="G71" s="9">
        <v>1628</v>
      </c>
      <c r="H71" s="9">
        <v>461</v>
      </c>
      <c r="I71" s="9" t="s">
        <v>265</v>
      </c>
      <c r="J71" s="9">
        <v>2.36</v>
      </c>
      <c r="K71" s="9">
        <v>1.84</v>
      </c>
    </row>
    <row r="72" ht="13.5" spans="1:11">
      <c r="A72" s="9">
        <v>726</v>
      </c>
      <c r="B72" s="9" t="s">
        <v>258</v>
      </c>
      <c r="C72" s="9">
        <v>4117</v>
      </c>
      <c r="D72" s="9" t="s">
        <v>266</v>
      </c>
      <c r="E72" s="9">
        <v>989</v>
      </c>
      <c r="F72" s="9">
        <v>2466.179983</v>
      </c>
      <c r="G72" s="9">
        <v>1813</v>
      </c>
      <c r="H72" s="9">
        <v>518</v>
      </c>
      <c r="I72" s="9" t="s">
        <v>267</v>
      </c>
      <c r="J72" s="9">
        <v>2.49</v>
      </c>
      <c r="K72" s="9">
        <v>1.83</v>
      </c>
    </row>
    <row r="73" ht="13.5" spans="1:11">
      <c r="A73" s="9">
        <v>727</v>
      </c>
      <c r="B73" s="9" t="s">
        <v>268</v>
      </c>
      <c r="C73" s="9">
        <v>11384</v>
      </c>
      <c r="D73" s="9" t="s">
        <v>269</v>
      </c>
      <c r="E73" s="9">
        <v>100</v>
      </c>
      <c r="F73" s="9">
        <v>187.21</v>
      </c>
      <c r="G73" s="9">
        <v>148</v>
      </c>
      <c r="H73" s="9">
        <v>51</v>
      </c>
      <c r="I73" s="9" t="s">
        <v>270</v>
      </c>
      <c r="J73" s="9">
        <v>1.87</v>
      </c>
      <c r="K73" s="9">
        <v>1.48</v>
      </c>
    </row>
    <row r="74" ht="13.5" spans="1:11">
      <c r="A74" s="9">
        <v>727</v>
      </c>
      <c r="B74" s="9" t="s">
        <v>268</v>
      </c>
      <c r="C74" s="9">
        <v>6456</v>
      </c>
      <c r="D74" s="9" t="s">
        <v>271</v>
      </c>
      <c r="E74" s="9">
        <v>722</v>
      </c>
      <c r="F74" s="9">
        <v>1711.911667</v>
      </c>
      <c r="G74" s="9">
        <v>1438</v>
      </c>
      <c r="H74" s="9">
        <v>278</v>
      </c>
      <c r="I74" s="9" t="s">
        <v>272</v>
      </c>
      <c r="J74" s="9">
        <v>2.37</v>
      </c>
      <c r="K74" s="9">
        <v>1.99</v>
      </c>
    </row>
    <row r="75" ht="13.5" spans="1:11">
      <c r="A75" s="9">
        <v>727</v>
      </c>
      <c r="B75" s="9" t="s">
        <v>268</v>
      </c>
      <c r="C75" s="9">
        <v>8060</v>
      </c>
      <c r="D75" s="9" t="s">
        <v>273</v>
      </c>
      <c r="E75" s="9">
        <v>791</v>
      </c>
      <c r="F75" s="9">
        <v>1722.381659</v>
      </c>
      <c r="G75" s="9">
        <v>1348</v>
      </c>
      <c r="H75" s="9">
        <v>358</v>
      </c>
      <c r="I75" s="9" t="s">
        <v>274</v>
      </c>
      <c r="J75" s="9">
        <v>2.18</v>
      </c>
      <c r="K75" s="9">
        <v>1.7</v>
      </c>
    </row>
    <row r="76" ht="13.5" spans="1:11">
      <c r="A76" s="9">
        <v>727</v>
      </c>
      <c r="B76" s="9" t="s">
        <v>268</v>
      </c>
      <c r="C76" s="9">
        <v>11111</v>
      </c>
      <c r="D76" s="9" t="s">
        <v>275</v>
      </c>
      <c r="E76" s="9">
        <v>203</v>
      </c>
      <c r="F76" s="9">
        <v>444.828667</v>
      </c>
      <c r="G76" s="9">
        <v>335</v>
      </c>
      <c r="H76" s="9">
        <v>91</v>
      </c>
      <c r="I76" s="9" t="s">
        <v>276</v>
      </c>
      <c r="J76" s="9">
        <v>2.19</v>
      </c>
      <c r="K76" s="9">
        <v>1.65</v>
      </c>
    </row>
    <row r="77" ht="13.5" spans="1:11">
      <c r="A77" s="9">
        <v>730</v>
      </c>
      <c r="B77" s="9" t="s">
        <v>277</v>
      </c>
      <c r="C77" s="9">
        <v>6810</v>
      </c>
      <c r="D77" s="9" t="s">
        <v>278</v>
      </c>
      <c r="E77" s="9">
        <v>809</v>
      </c>
      <c r="F77" s="9">
        <v>2075.148752</v>
      </c>
      <c r="G77" s="9">
        <v>1552</v>
      </c>
      <c r="H77" s="9">
        <v>351</v>
      </c>
      <c r="I77" s="9" t="s">
        <v>279</v>
      </c>
      <c r="J77" s="9">
        <v>2.57</v>
      </c>
      <c r="K77" s="9">
        <v>1.92</v>
      </c>
    </row>
    <row r="78" ht="13.5" spans="1:11">
      <c r="A78" s="9">
        <v>730</v>
      </c>
      <c r="B78" s="9" t="s">
        <v>277</v>
      </c>
      <c r="C78" s="9">
        <v>4325</v>
      </c>
      <c r="D78" s="9" t="s">
        <v>280</v>
      </c>
      <c r="E78" s="9">
        <v>790</v>
      </c>
      <c r="F78" s="9">
        <v>2180.69833</v>
      </c>
      <c r="G78" s="9">
        <v>1502</v>
      </c>
      <c r="H78" s="9">
        <v>354</v>
      </c>
      <c r="I78" s="9" t="s">
        <v>281</v>
      </c>
      <c r="J78" s="9">
        <v>2.76</v>
      </c>
      <c r="K78" s="9">
        <v>1.9</v>
      </c>
    </row>
    <row r="79" ht="13.5" spans="1:11">
      <c r="A79" s="9">
        <v>730</v>
      </c>
      <c r="B79" s="9" t="s">
        <v>277</v>
      </c>
      <c r="C79" s="9">
        <v>8038</v>
      </c>
      <c r="D79" s="9" t="s">
        <v>282</v>
      </c>
      <c r="E79" s="9">
        <v>725</v>
      </c>
      <c r="F79" s="9">
        <v>2075.526186</v>
      </c>
      <c r="G79" s="9">
        <v>1470</v>
      </c>
      <c r="H79" s="9">
        <v>298</v>
      </c>
      <c r="I79" s="9" t="s">
        <v>283</v>
      </c>
      <c r="J79" s="9">
        <v>2.86</v>
      </c>
      <c r="K79" s="9">
        <v>2.03</v>
      </c>
    </row>
    <row r="80" ht="13.5" spans="1:11">
      <c r="A80" s="9">
        <v>730</v>
      </c>
      <c r="B80" s="9" t="s">
        <v>277</v>
      </c>
      <c r="C80" s="9">
        <v>8338</v>
      </c>
      <c r="D80" s="9" t="s">
        <v>284</v>
      </c>
      <c r="E80" s="9">
        <v>808</v>
      </c>
      <c r="F80" s="9">
        <v>2365.133243</v>
      </c>
      <c r="G80" s="9">
        <v>1643</v>
      </c>
      <c r="H80" s="9">
        <v>313</v>
      </c>
      <c r="I80" s="9" t="s">
        <v>285</v>
      </c>
      <c r="J80" s="9">
        <v>2.93</v>
      </c>
      <c r="K80" s="9">
        <v>2.03</v>
      </c>
    </row>
    <row r="81" ht="13.5" spans="1:11">
      <c r="A81" s="9">
        <v>741</v>
      </c>
      <c r="B81" s="9" t="s">
        <v>286</v>
      </c>
      <c r="C81" s="9">
        <v>9599</v>
      </c>
      <c r="D81" s="9" t="s">
        <v>287</v>
      </c>
      <c r="E81" s="9">
        <v>9</v>
      </c>
      <c r="F81" s="9">
        <v>11.85</v>
      </c>
      <c r="G81" s="9">
        <v>13</v>
      </c>
      <c r="H81" s="9">
        <v>5</v>
      </c>
      <c r="I81" s="9" t="s">
        <v>288</v>
      </c>
      <c r="J81" s="9">
        <v>1.32</v>
      </c>
      <c r="K81" s="9">
        <v>1.44</v>
      </c>
    </row>
    <row r="82" ht="13.5" spans="1:11">
      <c r="A82" s="9">
        <v>741</v>
      </c>
      <c r="B82" s="9" t="s">
        <v>286</v>
      </c>
      <c r="C82" s="9">
        <v>10205</v>
      </c>
      <c r="D82" s="9" t="s">
        <v>289</v>
      </c>
      <c r="E82" s="9">
        <v>547</v>
      </c>
      <c r="F82" s="9">
        <v>1398.893</v>
      </c>
      <c r="G82" s="9">
        <v>899</v>
      </c>
      <c r="H82" s="9">
        <v>277</v>
      </c>
      <c r="I82" s="9" t="s">
        <v>290</v>
      </c>
      <c r="J82" s="9">
        <v>2.56</v>
      </c>
      <c r="K82" s="9">
        <v>1.64</v>
      </c>
    </row>
    <row r="83" ht="13.5" spans="1:11">
      <c r="A83" s="9">
        <v>741</v>
      </c>
      <c r="B83" s="9" t="s">
        <v>286</v>
      </c>
      <c r="C83" s="9">
        <v>11098</v>
      </c>
      <c r="D83" s="9" t="s">
        <v>291</v>
      </c>
      <c r="E83" s="9">
        <v>149</v>
      </c>
      <c r="F83" s="9">
        <v>272.292216</v>
      </c>
      <c r="G83" s="9">
        <v>243</v>
      </c>
      <c r="H83" s="9">
        <v>85</v>
      </c>
      <c r="I83" s="9" t="s">
        <v>292</v>
      </c>
      <c r="J83" s="9">
        <v>1.83</v>
      </c>
      <c r="K83" s="9">
        <v>1.63</v>
      </c>
    </row>
    <row r="84" ht="13.5" spans="1:11">
      <c r="A84" s="9">
        <v>741</v>
      </c>
      <c r="B84" s="9" t="s">
        <v>286</v>
      </c>
      <c r="C84" s="9">
        <v>11015</v>
      </c>
      <c r="D84" s="9" t="s">
        <v>293</v>
      </c>
      <c r="E84" s="9">
        <v>685</v>
      </c>
      <c r="F84" s="9">
        <v>1502.814995</v>
      </c>
      <c r="G84" s="9">
        <v>1134</v>
      </c>
      <c r="H84" s="9">
        <v>328</v>
      </c>
      <c r="I84" s="9" t="s">
        <v>294</v>
      </c>
      <c r="J84" s="9">
        <v>2.19</v>
      </c>
      <c r="K84" s="9">
        <v>1.66</v>
      </c>
    </row>
    <row r="85" s="6" customFormat="1" ht="13.5" spans="1:11">
      <c r="A85" s="9">
        <v>745</v>
      </c>
      <c r="B85" s="9" t="s">
        <v>295</v>
      </c>
      <c r="C85" s="9">
        <v>4549</v>
      </c>
      <c r="D85" s="9" t="s">
        <v>296</v>
      </c>
      <c r="E85" s="9">
        <v>706</v>
      </c>
      <c r="F85" s="9">
        <v>1732.9972</v>
      </c>
      <c r="G85" s="9">
        <v>1304</v>
      </c>
      <c r="H85" s="9">
        <v>344</v>
      </c>
      <c r="I85" s="9" t="s">
        <v>297</v>
      </c>
      <c r="J85" s="9">
        <v>2.45</v>
      </c>
      <c r="K85" s="9">
        <v>1.85</v>
      </c>
    </row>
    <row r="86" s="6" customFormat="1" ht="13.5" spans="1:11">
      <c r="A86" s="9">
        <v>745</v>
      </c>
      <c r="B86" s="9" t="s">
        <v>295</v>
      </c>
      <c r="C86" s="9">
        <v>10995</v>
      </c>
      <c r="D86" s="9" t="s">
        <v>298</v>
      </c>
      <c r="E86" s="9">
        <v>671</v>
      </c>
      <c r="F86" s="9">
        <v>1680.197005</v>
      </c>
      <c r="G86" s="9">
        <v>1271</v>
      </c>
      <c r="H86" s="9">
        <v>320</v>
      </c>
      <c r="I86" s="9" t="s">
        <v>299</v>
      </c>
      <c r="J86" s="9">
        <v>2.5</v>
      </c>
      <c r="K86" s="9">
        <v>1.89</v>
      </c>
    </row>
    <row r="87" s="6" customFormat="1" ht="13.5" spans="1:11">
      <c r="A87" s="9">
        <v>745</v>
      </c>
      <c r="B87" s="9" t="s">
        <v>295</v>
      </c>
      <c r="C87" s="9">
        <v>11095</v>
      </c>
      <c r="D87" s="9" t="s">
        <v>300</v>
      </c>
      <c r="E87" s="9">
        <v>652</v>
      </c>
      <c r="F87" s="9">
        <v>1544.8702</v>
      </c>
      <c r="G87" s="9">
        <v>1137</v>
      </c>
      <c r="H87" s="9">
        <v>288</v>
      </c>
      <c r="I87" s="9" t="s">
        <v>301</v>
      </c>
      <c r="J87" s="9">
        <v>2.37</v>
      </c>
      <c r="K87" s="9">
        <v>1.74</v>
      </c>
    </row>
    <row r="88" ht="13.5" spans="1:11">
      <c r="A88" s="9">
        <v>745</v>
      </c>
      <c r="B88" s="9" t="s">
        <v>295</v>
      </c>
      <c r="C88" s="9">
        <v>11334</v>
      </c>
      <c r="D88" s="9" t="s">
        <v>162</v>
      </c>
      <c r="E88" s="9">
        <v>175</v>
      </c>
      <c r="F88" s="9">
        <v>328.715</v>
      </c>
      <c r="G88" s="9">
        <v>273</v>
      </c>
      <c r="H88" s="9">
        <v>107</v>
      </c>
      <c r="I88" s="9" t="s">
        <v>302</v>
      </c>
      <c r="J88" s="9">
        <v>1.88</v>
      </c>
      <c r="K88" s="9">
        <v>1.56</v>
      </c>
    </row>
    <row r="89" ht="13.5" spans="1:11">
      <c r="A89" s="9">
        <v>752</v>
      </c>
      <c r="B89" s="9" t="s">
        <v>303</v>
      </c>
      <c r="C89" s="9">
        <v>11116</v>
      </c>
      <c r="D89" s="9" t="s">
        <v>137</v>
      </c>
      <c r="E89" s="9">
        <v>45</v>
      </c>
      <c r="F89" s="9">
        <v>120.05</v>
      </c>
      <c r="G89" s="9">
        <v>87</v>
      </c>
      <c r="H89" s="9">
        <v>19</v>
      </c>
      <c r="I89" s="9" t="s">
        <v>304</v>
      </c>
      <c r="J89" s="9">
        <v>2.67</v>
      </c>
      <c r="K89" s="9">
        <v>1.93</v>
      </c>
    </row>
    <row r="90" ht="13.5" spans="1:11">
      <c r="A90" s="9">
        <v>752</v>
      </c>
      <c r="B90" s="9" t="s">
        <v>303</v>
      </c>
      <c r="C90" s="9">
        <v>10468</v>
      </c>
      <c r="D90" s="9" t="s">
        <v>305</v>
      </c>
      <c r="E90" s="9">
        <v>556</v>
      </c>
      <c r="F90" s="9">
        <v>1765.096</v>
      </c>
      <c r="G90" s="9">
        <v>1002</v>
      </c>
      <c r="H90" s="9">
        <v>311</v>
      </c>
      <c r="I90" s="9" t="s">
        <v>306</v>
      </c>
      <c r="J90" s="9">
        <v>3.17</v>
      </c>
      <c r="K90" s="9">
        <v>1.8</v>
      </c>
    </row>
    <row r="91" ht="13.5" spans="1:11">
      <c r="A91" s="9">
        <v>752</v>
      </c>
      <c r="B91" s="9" t="s">
        <v>303</v>
      </c>
      <c r="C91" s="9">
        <v>11318</v>
      </c>
      <c r="D91" s="9" t="s">
        <v>228</v>
      </c>
      <c r="E91" s="9">
        <v>282</v>
      </c>
      <c r="F91" s="9">
        <v>557.82</v>
      </c>
      <c r="G91" s="9">
        <v>436</v>
      </c>
      <c r="H91" s="9">
        <v>186</v>
      </c>
      <c r="I91" s="9" t="s">
        <v>307</v>
      </c>
      <c r="J91" s="9">
        <v>1.98</v>
      </c>
      <c r="K91" s="9">
        <v>1.55</v>
      </c>
    </row>
    <row r="92" ht="13.5" spans="1:11">
      <c r="A92" s="9">
        <v>752</v>
      </c>
      <c r="B92" s="9" t="s">
        <v>303</v>
      </c>
      <c r="C92" s="9">
        <v>9634</v>
      </c>
      <c r="D92" s="9" t="s">
        <v>308</v>
      </c>
      <c r="E92" s="9">
        <v>335</v>
      </c>
      <c r="F92" s="9">
        <v>687.636334</v>
      </c>
      <c r="G92" s="9">
        <v>509</v>
      </c>
      <c r="H92" s="9">
        <v>218</v>
      </c>
      <c r="I92" s="9" t="s">
        <v>309</v>
      </c>
      <c r="J92" s="9">
        <v>2.05</v>
      </c>
      <c r="K92" s="9">
        <v>1.52</v>
      </c>
    </row>
    <row r="93" ht="13.5" hidden="1" spans="1:1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</sheetData>
  <autoFilter ref="A3:K92">
    <extLst/>
  </autoFilter>
  <mergeCells count="2">
    <mergeCell ref="A1:K1"/>
    <mergeCell ref="A2:K2"/>
  </mergeCells>
  <pageMargins left="0.118055555555556" right="0.23541666666666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9" sqref="E9:E10"/>
    </sheetView>
  </sheetViews>
  <sheetFormatPr defaultColWidth="9" defaultRowHeight="19" customHeight="1"/>
  <sheetData/>
  <pageMargins left="0.275" right="0.0777777777777778" top="0.668055555555556" bottom="1" header="0.511805555555556" footer="0.511805555555556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opLeftCell="A22" workbookViewId="0">
      <selection activeCell="F32" sqref="F32"/>
    </sheetView>
  </sheetViews>
  <sheetFormatPr defaultColWidth="9" defaultRowHeight="13.5" outlineLevelCol="3"/>
  <cols>
    <col min="4" max="4" width="11.5"/>
  </cols>
  <sheetData>
    <row r="1" spans="1:3">
      <c r="A1" s="1" t="s">
        <v>4</v>
      </c>
      <c r="B1" s="2" t="s">
        <v>310</v>
      </c>
      <c r="C1" s="2" t="s">
        <v>311</v>
      </c>
    </row>
    <row r="2" spans="1:4">
      <c r="A2" s="1" t="s">
        <v>16</v>
      </c>
      <c r="B2" s="3">
        <v>52.376004</v>
      </c>
      <c r="C2" s="2">
        <v>32.792001</v>
      </c>
      <c r="D2">
        <f>C2-B2</f>
        <v>-19.584003</v>
      </c>
    </row>
    <row r="3" spans="1:4">
      <c r="A3" s="1" t="s">
        <v>19</v>
      </c>
      <c r="B3" s="3">
        <v>30.749412</v>
      </c>
      <c r="C3" s="2">
        <v>28.791748</v>
      </c>
      <c r="D3">
        <f t="shared" ref="D3:D21" si="0">C3-B3</f>
        <v>-1.957664</v>
      </c>
    </row>
    <row r="4" spans="1:4">
      <c r="A4" s="1" t="s">
        <v>22</v>
      </c>
      <c r="B4" s="3">
        <v>133.096409</v>
      </c>
      <c r="C4" s="2">
        <v>145.675374</v>
      </c>
      <c r="D4">
        <f t="shared" si="0"/>
        <v>12.578965</v>
      </c>
    </row>
    <row r="5" ht="24" spans="1:4">
      <c r="A5" s="1" t="s">
        <v>25</v>
      </c>
      <c r="B5" s="3">
        <v>25.639401</v>
      </c>
      <c r="C5" s="2">
        <v>42.710416</v>
      </c>
      <c r="D5">
        <f t="shared" si="0"/>
        <v>17.071015</v>
      </c>
    </row>
    <row r="6" spans="1:4">
      <c r="A6" s="1" t="s">
        <v>28</v>
      </c>
      <c r="B6" s="3">
        <v>31.643973</v>
      </c>
      <c r="C6" s="2">
        <v>51.064681</v>
      </c>
      <c r="D6">
        <f t="shared" si="0"/>
        <v>19.420708</v>
      </c>
    </row>
    <row r="7" spans="1:4">
      <c r="A7" s="1" t="s">
        <v>31</v>
      </c>
      <c r="B7" s="3">
        <v>33.635365</v>
      </c>
      <c r="C7" s="2">
        <v>59.876891</v>
      </c>
      <c r="D7">
        <f t="shared" si="0"/>
        <v>26.241526</v>
      </c>
    </row>
    <row r="8" spans="1:4">
      <c r="A8" s="1" t="s">
        <v>34</v>
      </c>
      <c r="B8" s="3">
        <v>59.132167</v>
      </c>
      <c r="C8" s="2">
        <v>69.602595</v>
      </c>
      <c r="D8">
        <f t="shared" si="0"/>
        <v>10.470428</v>
      </c>
    </row>
    <row r="9" spans="1:4">
      <c r="A9" s="1" t="s">
        <v>37</v>
      </c>
      <c r="B9" s="3">
        <v>28.546986</v>
      </c>
      <c r="C9" s="2">
        <v>46.898899</v>
      </c>
      <c r="D9">
        <f t="shared" si="0"/>
        <v>18.351913</v>
      </c>
    </row>
    <row r="10" spans="1:4">
      <c r="A10" s="1" t="s">
        <v>40</v>
      </c>
      <c r="B10" s="3">
        <v>38.267859</v>
      </c>
      <c r="C10" s="2">
        <v>55.549904</v>
      </c>
      <c r="D10">
        <f t="shared" si="0"/>
        <v>17.282045</v>
      </c>
    </row>
    <row r="11" spans="1:4">
      <c r="A11" s="1" t="s">
        <v>43</v>
      </c>
      <c r="B11" s="3">
        <v>26.115772</v>
      </c>
      <c r="C11" s="2">
        <v>31.471587</v>
      </c>
      <c r="D11">
        <f t="shared" si="0"/>
        <v>5.355815</v>
      </c>
    </row>
    <row r="12" spans="1:4">
      <c r="A12" s="1" t="s">
        <v>46</v>
      </c>
      <c r="B12" s="3">
        <v>48.704387</v>
      </c>
      <c r="C12" s="2">
        <v>73.541584</v>
      </c>
      <c r="D12">
        <f t="shared" si="0"/>
        <v>24.837197</v>
      </c>
    </row>
    <row r="13" spans="1:4">
      <c r="A13" s="1" t="s">
        <v>49</v>
      </c>
      <c r="B13" s="3">
        <v>120.099404</v>
      </c>
      <c r="C13" s="2">
        <v>173.868604</v>
      </c>
      <c r="D13">
        <f t="shared" si="0"/>
        <v>53.7692</v>
      </c>
    </row>
    <row r="14" spans="1:4">
      <c r="A14" s="1" t="s">
        <v>52</v>
      </c>
      <c r="B14" s="3">
        <v>65.070755</v>
      </c>
      <c r="C14" s="2">
        <v>73.459043</v>
      </c>
      <c r="D14">
        <f t="shared" si="0"/>
        <v>8.38828799999999</v>
      </c>
    </row>
    <row r="15" spans="1:4">
      <c r="A15" s="1" t="s">
        <v>55</v>
      </c>
      <c r="B15" s="3">
        <v>28.279638</v>
      </c>
      <c r="C15" s="2">
        <v>45.183334</v>
      </c>
      <c r="D15">
        <f t="shared" si="0"/>
        <v>16.903696</v>
      </c>
    </row>
    <row r="16" spans="1:4">
      <c r="A16" s="1" t="s">
        <v>58</v>
      </c>
      <c r="B16" s="3">
        <v>34.035178</v>
      </c>
      <c r="C16" s="2">
        <v>56.447873</v>
      </c>
      <c r="D16">
        <f t="shared" si="0"/>
        <v>22.412695</v>
      </c>
    </row>
    <row r="17" spans="1:4">
      <c r="A17" s="1" t="s">
        <v>61</v>
      </c>
      <c r="B17" s="3">
        <v>16.546728</v>
      </c>
      <c r="C17" s="2">
        <v>29.267913</v>
      </c>
      <c r="D17">
        <f t="shared" si="0"/>
        <v>12.721185</v>
      </c>
    </row>
    <row r="18" spans="1:4">
      <c r="A18" s="1" t="s">
        <v>64</v>
      </c>
      <c r="B18" s="3">
        <v>49.099981</v>
      </c>
      <c r="C18" s="2">
        <v>68.682731</v>
      </c>
      <c r="D18">
        <f t="shared" si="0"/>
        <v>19.58275</v>
      </c>
    </row>
    <row r="19" spans="1:4">
      <c r="A19" s="1" t="s">
        <v>67</v>
      </c>
      <c r="B19" s="3">
        <v>16.325118</v>
      </c>
      <c r="C19" s="2">
        <v>20.304185</v>
      </c>
      <c r="D19">
        <f t="shared" si="0"/>
        <v>3.979067</v>
      </c>
    </row>
    <row r="20" spans="1:4">
      <c r="A20" s="1" t="s">
        <v>70</v>
      </c>
      <c r="B20" s="3">
        <v>22.168448</v>
      </c>
      <c r="C20" s="2">
        <v>39.026722</v>
      </c>
      <c r="D20">
        <f t="shared" si="0"/>
        <v>16.858274</v>
      </c>
    </row>
    <row r="22" ht="24" spans="1:3">
      <c r="A22" s="1" t="s">
        <v>4</v>
      </c>
      <c r="B22" s="2" t="s">
        <v>8</v>
      </c>
      <c r="C22" s="1" t="s">
        <v>9</v>
      </c>
    </row>
    <row r="23" spans="1:3">
      <c r="A23" s="1" t="s">
        <v>16</v>
      </c>
      <c r="B23" s="2">
        <v>12.849215</v>
      </c>
      <c r="C23" s="2">
        <v>7.903856</v>
      </c>
    </row>
    <row r="24" spans="1:3">
      <c r="A24" s="1" t="s">
        <v>19</v>
      </c>
      <c r="B24" s="2">
        <v>8.50855</v>
      </c>
      <c r="C24" s="2">
        <v>8.558244</v>
      </c>
    </row>
    <row r="25" spans="1:3">
      <c r="A25" s="1" t="s">
        <v>22</v>
      </c>
      <c r="B25" s="2">
        <v>41.228664</v>
      </c>
      <c r="C25" s="2">
        <v>37.054464</v>
      </c>
    </row>
    <row r="26" ht="24" spans="1:3">
      <c r="A26" s="1" t="s">
        <v>25</v>
      </c>
      <c r="B26" s="2">
        <v>7.035859</v>
      </c>
      <c r="C26" s="2">
        <v>12.749725</v>
      </c>
    </row>
    <row r="27" spans="1:3">
      <c r="A27" s="1" t="s">
        <v>28</v>
      </c>
      <c r="B27" s="2">
        <v>7.328687</v>
      </c>
      <c r="C27" s="2">
        <v>13.250214</v>
      </c>
    </row>
    <row r="28" spans="1:3">
      <c r="A28" s="1" t="s">
        <v>31</v>
      </c>
      <c r="B28" s="2">
        <v>9.869382</v>
      </c>
      <c r="C28" s="2">
        <v>19.422392</v>
      </c>
    </row>
    <row r="29" spans="1:3">
      <c r="A29" s="1" t="s">
        <v>34</v>
      </c>
      <c r="B29" s="2">
        <v>18.082319</v>
      </c>
      <c r="C29" s="2">
        <v>20.922443</v>
      </c>
    </row>
    <row r="30" spans="1:3">
      <c r="A30" s="1" t="s">
        <v>37</v>
      </c>
      <c r="B30" s="2">
        <v>8.816119</v>
      </c>
      <c r="C30" s="2">
        <v>12.939101</v>
      </c>
    </row>
    <row r="31" spans="1:3">
      <c r="A31" s="1" t="s">
        <v>40</v>
      </c>
      <c r="B31" s="2">
        <v>12.369816</v>
      </c>
      <c r="C31" s="2">
        <v>17.41452</v>
      </c>
    </row>
    <row r="32" spans="1:3">
      <c r="A32" s="1" t="s">
        <v>43</v>
      </c>
      <c r="B32" s="2">
        <v>8.69421</v>
      </c>
      <c r="C32" s="2">
        <v>9.278722</v>
      </c>
    </row>
    <row r="33" spans="1:3">
      <c r="A33" s="1" t="s">
        <v>46</v>
      </c>
      <c r="B33" s="2">
        <v>15.255451</v>
      </c>
      <c r="C33" s="2">
        <v>23.23132</v>
      </c>
    </row>
    <row r="34" spans="1:3">
      <c r="A34" s="1" t="s">
        <v>49</v>
      </c>
      <c r="B34" s="2">
        <v>28.451179</v>
      </c>
      <c r="C34" s="2">
        <v>45.574904</v>
      </c>
    </row>
    <row r="35" spans="1:3">
      <c r="A35" s="1" t="s">
        <v>52</v>
      </c>
      <c r="B35" s="2">
        <v>20.797509</v>
      </c>
      <c r="C35" s="2">
        <v>22.768069</v>
      </c>
    </row>
    <row r="36" spans="1:3">
      <c r="A36" s="1" t="s">
        <v>55</v>
      </c>
      <c r="B36" s="2">
        <v>8.704642</v>
      </c>
      <c r="C36" s="2">
        <v>13.352284</v>
      </c>
    </row>
    <row r="37" spans="1:3">
      <c r="A37" s="1" t="s">
        <v>58</v>
      </c>
      <c r="B37" s="2">
        <v>11.755732</v>
      </c>
      <c r="C37" s="2">
        <v>17.193514</v>
      </c>
    </row>
    <row r="38" spans="1:3">
      <c r="A38" s="1" t="s">
        <v>61</v>
      </c>
      <c r="B38" s="2">
        <v>5.237855</v>
      </c>
      <c r="C38" s="2">
        <v>9.057975</v>
      </c>
    </row>
    <row r="39" spans="1:3">
      <c r="A39" s="1" t="s">
        <v>64</v>
      </c>
      <c r="B39" s="2">
        <v>14.814599</v>
      </c>
      <c r="C39" s="2">
        <v>20.764821</v>
      </c>
    </row>
    <row r="40" spans="1:3">
      <c r="A40" s="1" t="s">
        <v>67</v>
      </c>
      <c r="B40" s="2">
        <v>4.945291</v>
      </c>
      <c r="C40" s="2">
        <v>5.843471</v>
      </c>
    </row>
    <row r="41" spans="1:3">
      <c r="A41" s="1" t="s">
        <v>70</v>
      </c>
      <c r="B41" s="2">
        <v>6.793911</v>
      </c>
      <c r="C41" s="2">
        <v>12.046422</v>
      </c>
    </row>
    <row r="43" ht="24" spans="1:3">
      <c r="A43" s="1" t="s">
        <v>4</v>
      </c>
      <c r="B43" s="1" t="s">
        <v>10</v>
      </c>
      <c r="C43" s="1" t="s">
        <v>11</v>
      </c>
    </row>
    <row r="44" spans="1:3">
      <c r="A44" s="1" t="s">
        <v>16</v>
      </c>
      <c r="B44" s="1">
        <v>2822</v>
      </c>
      <c r="C44" s="4">
        <v>1929</v>
      </c>
    </row>
    <row r="45" spans="1:3">
      <c r="A45" s="1" t="s">
        <v>19</v>
      </c>
      <c r="B45" s="1">
        <v>4047</v>
      </c>
      <c r="C45" s="4">
        <v>3888</v>
      </c>
    </row>
    <row r="46" spans="1:3">
      <c r="A46" s="1" t="s">
        <v>22</v>
      </c>
      <c r="B46" s="1">
        <v>12094</v>
      </c>
      <c r="C46" s="4">
        <v>12077</v>
      </c>
    </row>
    <row r="47" ht="24" spans="1:3">
      <c r="A47" s="1" t="s">
        <v>25</v>
      </c>
      <c r="B47" s="1">
        <v>4616</v>
      </c>
      <c r="C47" s="4">
        <v>5135</v>
      </c>
    </row>
    <row r="48" spans="1:3">
      <c r="A48" s="1" t="s">
        <v>28</v>
      </c>
      <c r="B48" s="1">
        <v>4876</v>
      </c>
      <c r="C48" s="4">
        <v>5938</v>
      </c>
    </row>
    <row r="49" spans="1:3">
      <c r="A49" s="1" t="s">
        <v>31</v>
      </c>
      <c r="B49" s="1">
        <v>4730</v>
      </c>
      <c r="C49" s="4">
        <v>8664</v>
      </c>
    </row>
    <row r="50" spans="1:3">
      <c r="A50" s="1" t="s">
        <v>34</v>
      </c>
      <c r="B50" s="1">
        <v>7069</v>
      </c>
      <c r="C50" s="4">
        <v>8242</v>
      </c>
    </row>
    <row r="51" spans="1:3">
      <c r="A51" s="1" t="s">
        <v>37</v>
      </c>
      <c r="B51" s="1">
        <v>4163</v>
      </c>
      <c r="C51" s="4">
        <v>6271</v>
      </c>
    </row>
    <row r="52" spans="1:3">
      <c r="A52" s="1" t="s">
        <v>40</v>
      </c>
      <c r="B52" s="1">
        <v>5919</v>
      </c>
      <c r="C52" s="4">
        <v>8010</v>
      </c>
    </row>
    <row r="53" spans="1:3">
      <c r="A53" s="1" t="s">
        <v>43</v>
      </c>
      <c r="B53" s="1">
        <v>4661</v>
      </c>
      <c r="C53" s="4">
        <v>5220</v>
      </c>
    </row>
    <row r="54" spans="1:3">
      <c r="A54" s="1" t="s">
        <v>46</v>
      </c>
      <c r="B54" s="1">
        <v>8683</v>
      </c>
      <c r="C54" s="4">
        <v>11880</v>
      </c>
    </row>
    <row r="55" spans="1:3">
      <c r="A55" s="1" t="s">
        <v>49</v>
      </c>
      <c r="B55" s="1">
        <v>10015</v>
      </c>
      <c r="C55" s="4">
        <v>15053</v>
      </c>
    </row>
    <row r="56" spans="1:3">
      <c r="A56" s="1" t="s">
        <v>52</v>
      </c>
      <c r="B56" s="1">
        <v>9809</v>
      </c>
      <c r="C56" s="4">
        <v>9004</v>
      </c>
    </row>
    <row r="57" spans="1:3">
      <c r="A57" s="1" t="s">
        <v>55</v>
      </c>
      <c r="B57" s="1">
        <v>4124</v>
      </c>
      <c r="C57" s="4">
        <v>6354</v>
      </c>
    </row>
    <row r="58" spans="1:3">
      <c r="A58" s="1" t="s">
        <v>58</v>
      </c>
      <c r="B58" s="1">
        <v>4734</v>
      </c>
      <c r="C58" s="4">
        <v>7335</v>
      </c>
    </row>
    <row r="59" spans="1:3">
      <c r="A59" s="1" t="s">
        <v>61</v>
      </c>
      <c r="B59" s="1">
        <v>2480</v>
      </c>
      <c r="C59" s="4">
        <v>4680</v>
      </c>
    </row>
    <row r="60" spans="1:3">
      <c r="A60" s="1" t="s">
        <v>64</v>
      </c>
      <c r="B60" s="1">
        <v>6572</v>
      </c>
      <c r="C60" s="4">
        <v>7986</v>
      </c>
    </row>
    <row r="61" spans="1:3">
      <c r="A61" s="1" t="s">
        <v>67</v>
      </c>
      <c r="B61" s="1">
        <v>2673</v>
      </c>
      <c r="C61" s="4">
        <v>3351</v>
      </c>
    </row>
    <row r="62" spans="1:3">
      <c r="A62" s="1" t="s">
        <v>70</v>
      </c>
      <c r="B62" s="1">
        <v>4078</v>
      </c>
      <c r="C62" s="4">
        <v>5504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措施</vt:lpstr>
      <vt:lpstr>员工销售能力评价</vt:lpstr>
      <vt:lpstr>2017年和2018年对比曲线图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2018-01-02T13:59:00Z</dcterms:created>
  <dcterms:modified xsi:type="dcterms:W3CDTF">2018-04-02T10:03:02Z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