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35" firstSheet="28" activeTab="33"/>
  </bookViews>
  <sheets>
    <sheet name="Sheet1" sheetId="1" r:id="rId1"/>
    <sheet name="Sheet2" sheetId="2" r:id="rId2"/>
    <sheet name="Sheet3" sheetId="3" r:id="rId3"/>
    <sheet name="8.9" sheetId="4" r:id="rId4"/>
    <sheet name="8.10" sheetId="5" r:id="rId5"/>
    <sheet name="8.11" sheetId="6" r:id="rId6"/>
    <sheet name="8.12" sheetId="7" r:id="rId7"/>
    <sheet name="8.19" sheetId="8" r:id="rId8"/>
    <sheet name="8.21" sheetId="9" r:id="rId9"/>
    <sheet name="8.28" sheetId="10" r:id="rId10"/>
    <sheet name="9.2" sheetId="11" r:id="rId11"/>
    <sheet name="Sheet6" sheetId="13" r:id="rId12"/>
    <sheet name="Sheet7" sheetId="14" r:id="rId13"/>
    <sheet name="Sheet8" sheetId="15" r:id="rId14"/>
    <sheet name="9.8" sheetId="16" r:id="rId15"/>
    <sheet name="9.11" sheetId="17" r:id="rId16"/>
    <sheet name="9.19" sheetId="18" r:id="rId17"/>
    <sheet name="Sheet4" sheetId="19" r:id="rId18"/>
    <sheet name="Sheet5" sheetId="20" r:id="rId19"/>
    <sheet name="9.30" sheetId="21" r:id="rId20"/>
    <sheet name="Sheet9" sheetId="22" r:id="rId21"/>
    <sheet name="Sheet10" sheetId="23" r:id="rId22"/>
    <sheet name="Sheet11" sheetId="24" r:id="rId23"/>
    <sheet name="Sheet12" sheetId="25" r:id="rId24"/>
    <sheet name="Sheet13" sheetId="26" r:id="rId25"/>
    <sheet name="Sheet14" sheetId="27" r:id="rId26"/>
    <sheet name="Sheet15" sheetId="28" r:id="rId27"/>
    <sheet name="Sheet16" sheetId="29" r:id="rId28"/>
    <sheet name="Sheet17" sheetId="30" r:id="rId29"/>
    <sheet name="10月24" sheetId="31" r:id="rId30"/>
    <sheet name="Sheet18" sheetId="32" r:id="rId31"/>
    <sheet name="Sheet19" sheetId="33" r:id="rId32"/>
    <sheet name="11.21" sheetId="34" r:id="rId33"/>
    <sheet name="Sheet20" sheetId="35" r:id="rId34"/>
  </sheets>
  <calcPr calcId="144525" concurrentCalc="0"/>
</workbook>
</file>

<file path=xl/sharedStrings.xml><?xml version="1.0" encoding="utf-8"?>
<sst xmlns="http://schemas.openxmlformats.org/spreadsheetml/2006/main" count="180">
  <si>
    <t>城郊一片2018年8月门店每晚销售报送模板</t>
  </si>
  <si>
    <t>门店名称</t>
  </si>
  <si>
    <t>今日销量</t>
  </si>
  <si>
    <t>今日任务</t>
  </si>
  <si>
    <t>活动任务</t>
  </si>
  <si>
    <t>完成率</t>
  </si>
  <si>
    <t>毛利率</t>
  </si>
  <si>
    <t>笔数</t>
  </si>
  <si>
    <t>去年同期销售增长金额</t>
  </si>
  <si>
    <t>去年同期笔数增长</t>
  </si>
  <si>
    <t>邛崃中心店</t>
  </si>
  <si>
    <t>会员今日新增   8人，药品换新服务   11 笔，大单或团购金额 1735     元。</t>
  </si>
  <si>
    <t>当日团购情况</t>
  </si>
  <si>
    <t>金牌品种</t>
  </si>
  <si>
    <t>中药</t>
  </si>
  <si>
    <t>人员名称</t>
  </si>
  <si>
    <t>个人完成率</t>
  </si>
  <si>
    <t>客品数</t>
  </si>
  <si>
    <t>一单一品率</t>
  </si>
  <si>
    <t>振德系列</t>
  </si>
  <si>
    <t>乐淘淘</t>
  </si>
  <si>
    <t>步长</t>
  </si>
  <si>
    <t>药品换新</t>
  </si>
  <si>
    <t>任会茹</t>
  </si>
  <si>
    <t>乐 陶 陶</t>
  </si>
  <si>
    <t>周有惠</t>
  </si>
  <si>
    <t>步长系列</t>
  </si>
  <si>
    <t>2盒</t>
  </si>
  <si>
    <t>古素琼</t>
  </si>
  <si>
    <t>天   胶</t>
  </si>
  <si>
    <t>0盒</t>
  </si>
  <si>
    <t>刘旭</t>
  </si>
  <si>
    <t>藿香5支装</t>
  </si>
  <si>
    <t>3盒</t>
  </si>
  <si>
    <t>汪梦雨</t>
  </si>
  <si>
    <t>藿香10支装</t>
  </si>
  <si>
    <t>5盒</t>
  </si>
  <si>
    <t>王李秋</t>
  </si>
  <si>
    <t>杨晓毅</t>
  </si>
  <si>
    <t>周静</t>
  </si>
  <si>
    <t>古显琼</t>
  </si>
  <si>
    <t>中山中智产品今日销售0罐，本月合计销售   罐，任务完成率   %</t>
  </si>
  <si>
    <t>华润三九系列今日销售 元，本月合计销售   盒，任务完成率   %</t>
  </si>
  <si>
    <t>振德系列今日销售11.4元，合计224.54元，完成0.87%（任务2700元）      
乐陶陶系列今日销售256元，合计1380.32元，完成0%（任务8313元）
步长系列今日销售2盒，合计8盒，完成8.5%（任务35盒）</t>
  </si>
  <si>
    <t>Sheet1</t>
  </si>
  <si>
    <t>/</t>
  </si>
  <si>
    <t>振德系列今日销售85.8元，合计310.34元，完成0.87%（任务2700元）      
乐陶陶系列今日销售256元，合计1636元，完成19.6%（任务8313元）
步长系列今日销售2盒，合计8盒，完成8.5%（任务35盒）</t>
  </si>
  <si>
    <t>会员今日新增   14人，药品换新服务   4 笔，大单或团购金额 / 元。</t>
  </si>
  <si>
    <t>振德系列今日销售90.8元，合计401.14元，完成14.8%（任务2700元）      
乐陶陶系列今日销售0元，合计1636元，完成19.6%（任务8313元）
步长系列今日销售2盒，合计11盒，完成31.4%（任务35盒）</t>
  </si>
  <si>
    <t>会员今日新增   18人，药品换新服务   4 笔，大单或团购金额 / 元。</t>
  </si>
  <si>
    <t>48/</t>
  </si>
  <si>
    <t>27盒</t>
  </si>
  <si>
    <t>振德系列今日销售87.5元，合计488元，完成18%（任务2700元）      
乐陶陶系列今日销售404元，合计2040元，完成24%（任务8313元）
步长系列今日销售2盒，合计13盒，完成37%（任务35盒）</t>
  </si>
  <si>
    <t>会员今日新增   12人，药品换新服务  10笔，大单或团购金额   元。</t>
  </si>
  <si>
    <t>27元</t>
  </si>
  <si>
    <t>振德系列今日销售81.6 元，合计868.5元，完成18%（任务2700元）      
乐陶陶系列今日销售0元，合计3468.76元，完成24%（任务8313元）
步长系列今日销售0盒，合计21盒，完成37%（任务35盒）</t>
  </si>
  <si>
    <t>会员今日新增   17人，药品换新服务  10笔，大单或团购金额    元。</t>
  </si>
  <si>
    <t>盒</t>
  </si>
  <si>
    <t xml:space="preserve">                                                         </t>
  </si>
  <si>
    <t>会员今日新增  22 人，药品换新服务  11 笔，大单或团购金额    元。</t>
  </si>
  <si>
    <t>1盒</t>
  </si>
  <si>
    <t>振德系列今日销售53.55元，合计1241.65元，完成18%（任务2700元）      
乐陶陶系列今日销售246元，合计4818.53元，完成24%（任务8313元）
步长系列今日销售1盒，合计26盒，完成37%（任务35盒）</t>
  </si>
  <si>
    <t>会员今日新增  14人，药品换新服务  11笔，大单或团购金额 927.51元。</t>
  </si>
  <si>
    <t>中山中智</t>
  </si>
  <si>
    <t>1瓶</t>
  </si>
  <si>
    <t>99元</t>
  </si>
  <si>
    <t>284.8元</t>
  </si>
  <si>
    <t xml:space="preserve">中山中智今日销售1瓶，合计145瓶，完成0%（任务145瓶）      
乐陶陶系列今日销售892.11元，合计892.11元，完成10%（任务8313元）
</t>
  </si>
  <si>
    <t>城郊一片2018年9月门店每晚销售报送模板</t>
  </si>
  <si>
    <t>会员今日新增  16人，药品换新服务  8笔，大单或团购金额   元。</t>
  </si>
  <si>
    <t>西南药业</t>
  </si>
  <si>
    <t>中山中智今日销售0瓶，合计73瓶，完成0.117%（任务145瓶）      
乐陶陶系列今日销售206元，合计2107.02元，完成10%（任务8313元）
门店今日西南药业销售170元，合计销售 906.13元（任务2400 元）</t>
  </si>
  <si>
    <t>会员今日新增16人，今日会员消费占比 82.01 %， 药品换新服务 4笔。</t>
  </si>
  <si>
    <t>品牌月品种</t>
  </si>
  <si>
    <t>乐陶陶系列</t>
  </si>
  <si>
    <t>乐陶陶</t>
  </si>
  <si>
    <t>西南药业系列</t>
  </si>
  <si>
    <t>中山中智系列</t>
  </si>
  <si>
    <t>5瓶</t>
  </si>
  <si>
    <t>罗萍</t>
  </si>
  <si>
    <t>乐陶陶系列今日销售 491.04 元，合计 2880.96元，完成   %（任务    元）</t>
  </si>
  <si>
    <t>西南药业系列今日销售 438.63元，合计 1566.49  元，完成   %（任务    盒）</t>
  </si>
  <si>
    <t xml:space="preserve">中山中智系列今日销售  5盒，合计 108 盒，完成   % （任务   元）   </t>
  </si>
  <si>
    <t>会员今日新增16人，今日会员消费占比 82.01 %， 药品换新服务 2笔。</t>
  </si>
  <si>
    <t>叶黄素系列</t>
  </si>
  <si>
    <t>2瓶</t>
  </si>
  <si>
    <t>乐陶陶系列今日销售 153.8元，合计 6076.38元，完成   %（任务    元）</t>
  </si>
  <si>
    <t>西南药业系列今日销售 162.67元，合计2512.46元，完成   %（任务    盒）</t>
  </si>
  <si>
    <t xml:space="preserve">中山中智系列今日销售  2盒，合计133盒，完成   % （任务   元）   </t>
  </si>
  <si>
    <t>会员今日新增17人，今日会员消费占比 70.97%， 药品换新服务 33笔。</t>
  </si>
  <si>
    <t>3瓶</t>
  </si>
  <si>
    <t>乐陶陶系列今日销售 435元，合计 7838元，完成  94%（任务  8313  元）</t>
  </si>
  <si>
    <t>西南药业系列今日销售 95.7元，合计2731.76元，完成  113%（任务  2401  元）</t>
  </si>
  <si>
    <t xml:space="preserve">中山中智系列今日销售  3盒，合计149盒，完成 102 % （任务 145 盒）   </t>
  </si>
  <si>
    <t>.</t>
  </si>
  <si>
    <t>会员今日新增16人，今日会员消费占比 76%， 药品换新服务 35笔。</t>
  </si>
  <si>
    <t>0元</t>
  </si>
  <si>
    <t>今日会员发展人数</t>
  </si>
  <si>
    <t>7元</t>
  </si>
  <si>
    <t>0瓶</t>
  </si>
  <si>
    <t>乐陶陶系列今日销售 0元，合计 8296.5元，完成  99%（任务  8313  元）</t>
  </si>
  <si>
    <t>西南药业系列今日销售 7元，合计2986.96，完成  124%（任务  2401  元）</t>
  </si>
  <si>
    <t xml:space="preserve">中山中智系列今日销售  0盒，合计152盒，完成 104% （任务 145 盒）   </t>
  </si>
  <si>
    <t>会员今日新增10人，今日会员消费占比 70%， 药品换新服务 12笔。</t>
  </si>
  <si>
    <t>277元</t>
  </si>
  <si>
    <t>105.3元</t>
  </si>
  <si>
    <t>乐陶陶系列今日销售 277元，合计 10034元，完成  117%（任务  8313  元）</t>
  </si>
  <si>
    <t>西南药业系列今日销售 105.3元，合计3550.15，完成  143%（任务  2401  元）</t>
  </si>
  <si>
    <t xml:space="preserve">中山中智系列今日销售3 盒，合计164盒，完成 111% （任务 145 盒）   </t>
  </si>
  <si>
    <t>会员今日新增14人，今日会员消费占比 70.78%， 药品换新服务 22笔。</t>
  </si>
  <si>
    <t>168.3元</t>
  </si>
  <si>
    <t>扬子江</t>
  </si>
  <si>
    <t>扬子江系列</t>
  </si>
  <si>
    <t>6盒</t>
  </si>
  <si>
    <t>8瓶</t>
  </si>
  <si>
    <t>46.15%</t>
  </si>
  <si>
    <t>33.33%</t>
  </si>
  <si>
    <t>乐陶陶系列今日销售 168.3元，合计 168.3元，完成  0.02%（任务  8313  元）</t>
  </si>
  <si>
    <t>扬子江系列今日销售 6元，合计6盒，完成0.084  %（任务  71  瓶）</t>
  </si>
  <si>
    <t xml:space="preserve">中山中智系列今日销售8 盒，合计8盒，完成 0.05% （任务 145 盒）   </t>
  </si>
  <si>
    <t>会员今日新增13人，今日会员消费占比 61%， 药品换新服务 18笔。</t>
  </si>
  <si>
    <t>765.19元</t>
  </si>
  <si>
    <t>4瓶</t>
  </si>
  <si>
    <t>58.3%</t>
  </si>
  <si>
    <t>80%</t>
  </si>
  <si>
    <t>乐陶陶系列今日销售 765.19元，合计 1283.49元，完成  0.15%（任务  8313  元）</t>
  </si>
  <si>
    <t>扬子江系列今日销售 6盒，合计15盒，完成21.1  %（任务  71  瓶）</t>
  </si>
  <si>
    <t xml:space="preserve">中山中智系列今日销售4 盒，合计18盒，完成 12.4% （任务 145 盒）   </t>
  </si>
  <si>
    <t>会员今日新增13人，今日会员消费占比 79%， 药品换新服务 5笔。</t>
  </si>
  <si>
    <t>61.9</t>
  </si>
  <si>
    <t>54.55</t>
  </si>
  <si>
    <t>乐陶陶系列今日销售 元，合计 1283.49元，完成  0.15%（任务  8313  元）</t>
  </si>
  <si>
    <t>扬子江系列今日销售 1盒，合计20盒，完成26.7  %（任务  71  瓶）</t>
  </si>
  <si>
    <t xml:space="preserve">中山中智系列今日销2 盒，合计26盒，完成 16.5% （任务 145 盒）   </t>
  </si>
  <si>
    <t>会员今日新增16人，今日会员消费占比 84%， 药品换新服务 0笔。</t>
  </si>
  <si>
    <t>15.24元</t>
  </si>
  <si>
    <t>61.9%</t>
  </si>
  <si>
    <t>69.38%64.71</t>
  </si>
  <si>
    <t>乐陶陶系列今日销售 15.24元，合计 1360.53元，完成  16%（任务  8313  元）</t>
  </si>
  <si>
    <t>扬子江系列今日销售 5盒，合计29盒，完成40 %（任务  71  瓶）</t>
  </si>
  <si>
    <t xml:space="preserve">中山中智系列今日销1 盒，合计29盒，完成 20% （任务 145 盒）   </t>
  </si>
  <si>
    <t>会员今日新增16人，今日会员消费占比 64%， 药品换新服务 7笔。</t>
  </si>
  <si>
    <t>11盒</t>
  </si>
  <si>
    <t>76.92%</t>
  </si>
  <si>
    <t>乐陶陶系列今日销售 94.3元，合计 3038.4元，完成  36%（任务  8313  元）</t>
  </si>
  <si>
    <t>扬子江系列今日销售 11盒，合计55盒，完成77 %（任务  71  瓶）</t>
  </si>
  <si>
    <t xml:space="preserve">中山中智系列今日销2盒，合计68盒，完成 46% （任务 145 盒）   </t>
  </si>
  <si>
    <t>会员今日新增13人，今日会员消费占比 81.88%， 药品换新服务 2笔。</t>
  </si>
  <si>
    <t>11瓶</t>
  </si>
  <si>
    <t>乐陶陶系列今日销售 0元，合计 7017.8元，完成  62%（任务  8313  元）</t>
  </si>
  <si>
    <t>扬子江系列今日销售 0盒，合计82盒，完成105%（任务  71  瓶）</t>
  </si>
  <si>
    <t xml:space="preserve">中山中智系列今日销11盒，合计151盒，完成 77% （任务 145 盒）   </t>
  </si>
  <si>
    <t xml:space="preserve">    今日销量                                                                                                                                                                                           </t>
  </si>
  <si>
    <t>会员今日新增17人，今日会员消费占比 83.76%， 药品换新服务 7笔。</t>
  </si>
  <si>
    <t>680.93元</t>
  </si>
  <si>
    <t>仁和</t>
  </si>
  <si>
    <t>仁和系列</t>
  </si>
  <si>
    <t>190.3元</t>
  </si>
  <si>
    <t>6瓶</t>
  </si>
  <si>
    <t>乐陶陶系列今日销售 680.93元，合计4001.59元，完成  39%（任务  8313  元）</t>
  </si>
  <si>
    <t>仁和系列今日销售190.3元，合计7115.92，完成115%（任务 6000元  ）</t>
  </si>
  <si>
    <t xml:space="preserve">中山中智系列今日销售6盒，合计38盒，完成 22% （任务 145 盒）   </t>
  </si>
  <si>
    <t>会员今日新增18人，今日会员消费占比 54.38%， 药品换新服务 5笔。药联五折今日活动新增  7笔，合计：13笔</t>
  </si>
  <si>
    <t>649.6元</t>
  </si>
  <si>
    <t>73.8元</t>
  </si>
  <si>
    <t>乐陶陶系列今日销售 649.6元，合计7084.6元，完成  52.8%（任务  8313  元）</t>
  </si>
  <si>
    <t>仁和系列今日销售170.1元，合计7581.54，完成125%（任务 6000元  ）</t>
  </si>
  <si>
    <t xml:space="preserve">中山中智系列今日销售8盒，合计86盒，完成 51% （任务 145 盒）   </t>
  </si>
  <si>
    <t>会员今日新增21人，今日会员消费占比 77.12%， 药品换新服务3笔。</t>
  </si>
  <si>
    <t>81.6元</t>
  </si>
  <si>
    <t>健民</t>
  </si>
  <si>
    <t>健民系列</t>
  </si>
  <si>
    <t>乐陶陶系列今日销售 81.6元，合计元477.6，完成 3.32 %（任务  14363 元）</t>
  </si>
  <si>
    <t>健民系列今日销售元，合计，完成 %（任务 30元  ）</t>
  </si>
  <si>
    <t xml:space="preserve">中山中智系列今日销售2盒，合计4盒，完成 2.75% （任务 145 盒）   </t>
  </si>
  <si>
    <t>会员今日新增11人，今日会员消费占比 75.38%， 药品换新服务3笔。</t>
  </si>
  <si>
    <t>257.1元</t>
  </si>
  <si>
    <t>乐陶陶系列今日销售 257.1元，合计元2192.18，完成 13.4%（任务  14363 元）</t>
  </si>
  <si>
    <t>健民系列今日销售1盒，合计盒，完成 3.3%（任务 30  ）</t>
  </si>
  <si>
    <t xml:space="preserve">中山中智系列今日销售盒，合计44盒，完成 27.5% （任务 145 盒）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</si>
</sst>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6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u/>
      <sz val="12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4" borderId="11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9" fontId="3" fillId="2" borderId="1" xfId="0" applyNumberFormat="1" applyFont="1" applyFill="1" applyBorder="1" applyAlignment="1" applyProtection="1">
      <alignment vertical="center" wrapText="1"/>
    </xf>
    <xf numFmtId="1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0" fontId="0" fillId="0" borderId="0" xfId="0" applyNumberFormat="1">
      <alignment vertical="center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0" fontId="1" fillId="3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10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68" zoomScaleNormal="68" workbookViewId="0">
      <selection activeCell="A1" sqref="$A1:$XFD1048576"/>
    </sheetView>
  </sheetViews>
  <sheetFormatPr defaultColWidth="8.925" defaultRowHeight="14.25"/>
  <cols>
    <col min="1" max="1" width="14.7083333333333" customWidth="1"/>
    <col min="2" max="2" width="15.4416666666667" customWidth="1"/>
    <col min="3" max="3" width="12.3083333333333" customWidth="1"/>
    <col min="4" max="4" width="6.05833333333333" customWidth="1"/>
    <col min="5" max="5" width="13.7833333333333" customWidth="1"/>
    <col min="6" max="6" width="12.675" style="41" customWidth="1"/>
    <col min="9" max="9" width="14.5166666666667" customWidth="1"/>
    <col min="10" max="10" width="1.1" customWidth="1"/>
    <col min="11" max="11" width="12.4916666666667" customWidth="1"/>
    <col min="12" max="12" width="12.5" customWidth="1"/>
    <col min="13" max="13" width="11.025" customWidth="1"/>
    <col min="14" max="14" width="11.7583333333333" customWidth="1"/>
    <col min="17" max="17" width="10.375"/>
  </cols>
  <sheetData>
    <row r="1" ht="20.25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69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27" customHeight="1" spans="1:14">
      <c r="A3" s="49" t="s">
        <v>10</v>
      </c>
      <c r="B3" s="49">
        <v>23806</v>
      </c>
      <c r="C3" s="50">
        <v>19982</v>
      </c>
      <c r="D3" s="50"/>
      <c r="E3" s="51">
        <f>B3/C3</f>
        <v>1.19137223501151</v>
      </c>
      <c r="F3" s="51">
        <v>0.3211</v>
      </c>
      <c r="G3" s="49">
        <v>203</v>
      </c>
      <c r="H3" s="52">
        <v>21558</v>
      </c>
      <c r="I3" s="52"/>
      <c r="J3" s="48">
        <v>175</v>
      </c>
      <c r="K3" s="48"/>
      <c r="L3" s="48"/>
      <c r="M3" s="59"/>
      <c r="N3" s="59"/>
    </row>
    <row r="4" s="40" customFormat="1" ht="27" customHeight="1" spans="1:14">
      <c r="A4" s="53" t="s">
        <v>11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37.5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114" customHeight="1" spans="1:14">
      <c r="A6" s="52" t="s">
        <v>13</v>
      </c>
      <c r="B6" s="56" t="s">
        <v>14</v>
      </c>
      <c r="C6" s="50">
        <v>5271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1" customHeight="1" spans="1:17">
      <c r="A7" s="52"/>
      <c r="B7" s="49" t="s">
        <v>19</v>
      </c>
      <c r="C7" s="50">
        <v>11.4</v>
      </c>
      <c r="D7" s="50"/>
      <c r="E7" s="49" t="s">
        <v>23</v>
      </c>
      <c r="F7" s="51">
        <f>Q7/P7</f>
        <v>1.23892100192678</v>
      </c>
      <c r="G7" s="52">
        <v>2.18</v>
      </c>
      <c r="H7" s="52"/>
      <c r="I7" s="55">
        <v>0.68</v>
      </c>
      <c r="J7" s="55"/>
      <c r="K7" s="59">
        <v>0</v>
      </c>
      <c r="L7" s="59">
        <v>0</v>
      </c>
      <c r="M7" s="59">
        <v>0</v>
      </c>
      <c r="N7" s="59">
        <v>0</v>
      </c>
      <c r="P7" s="26">
        <v>2076</v>
      </c>
      <c r="Q7" s="40">
        <v>2572</v>
      </c>
    </row>
    <row r="8" s="40" customFormat="1" ht="21" customHeight="1" spans="1:17">
      <c r="A8" s="52"/>
      <c r="B8" s="49" t="s">
        <v>24</v>
      </c>
      <c r="C8" s="50">
        <v>256</v>
      </c>
      <c r="D8" s="50"/>
      <c r="E8" s="49" t="s">
        <v>25</v>
      </c>
      <c r="F8" s="51">
        <f t="shared" ref="F8:F15" si="0">Q8/P8</f>
        <v>1.26809421841542</v>
      </c>
      <c r="G8" s="52">
        <v>2</v>
      </c>
      <c r="H8" s="52"/>
      <c r="I8" s="60">
        <v>0.56</v>
      </c>
      <c r="J8" s="55"/>
      <c r="K8" s="59">
        <v>0</v>
      </c>
      <c r="L8" s="59">
        <v>198</v>
      </c>
      <c r="M8" s="59">
        <v>0</v>
      </c>
      <c r="N8" s="59">
        <v>2</v>
      </c>
      <c r="P8" s="26">
        <v>2335</v>
      </c>
      <c r="Q8" s="40">
        <v>2961</v>
      </c>
    </row>
    <row r="9" s="40" customFormat="1" ht="37" customHeight="1" spans="1:17">
      <c r="A9" s="52"/>
      <c r="B9" s="49" t="s">
        <v>26</v>
      </c>
      <c r="C9" s="50" t="s">
        <v>27</v>
      </c>
      <c r="D9" s="50"/>
      <c r="E9" s="49" t="s">
        <v>28</v>
      </c>
      <c r="F9" s="51"/>
      <c r="G9" s="52">
        <v>2.39</v>
      </c>
      <c r="H9" s="52"/>
      <c r="I9" s="60">
        <v>0.5758</v>
      </c>
      <c r="J9" s="60"/>
      <c r="K9" s="59">
        <v>2.8</v>
      </c>
      <c r="L9" s="59">
        <v>0</v>
      </c>
      <c r="M9" s="59">
        <v>0</v>
      </c>
      <c r="N9" s="59">
        <v>1</v>
      </c>
      <c r="P9" s="26">
        <v>2335</v>
      </c>
      <c r="Q9" s="40">
        <v>4311</v>
      </c>
    </row>
    <row r="10" s="40" customFormat="1" ht="21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0.502247912652537</v>
      </c>
      <c r="G10" s="52">
        <v>1.39</v>
      </c>
      <c r="H10" s="52"/>
      <c r="I10" s="55">
        <v>0.69</v>
      </c>
      <c r="J10" s="55"/>
      <c r="K10" s="59">
        <v>0</v>
      </c>
      <c r="L10" s="59">
        <v>0</v>
      </c>
      <c r="M10" s="59">
        <v>1</v>
      </c>
      <c r="N10" s="59">
        <v>3</v>
      </c>
      <c r="P10" s="26">
        <v>1557</v>
      </c>
      <c r="Q10" s="40">
        <v>782</v>
      </c>
    </row>
    <row r="11" s="40" customFormat="1" ht="21" customHeight="1" spans="1:17">
      <c r="A11" s="52"/>
      <c r="B11" s="49" t="s">
        <v>32</v>
      </c>
      <c r="C11" s="50" t="s">
        <v>33</v>
      </c>
      <c r="D11" s="50"/>
      <c r="E11" s="49" t="s">
        <v>34</v>
      </c>
      <c r="F11" s="51">
        <f t="shared" si="0"/>
        <v>0.689788053949904</v>
      </c>
      <c r="G11" s="52">
        <v>0.96</v>
      </c>
      <c r="H11" s="52"/>
      <c r="I11" s="55">
        <v>0.79</v>
      </c>
      <c r="J11" s="55"/>
      <c r="K11" s="59">
        <v>0</v>
      </c>
      <c r="L11" s="59">
        <v>0</v>
      </c>
      <c r="M11" s="59">
        <v>0</v>
      </c>
      <c r="N11" s="59">
        <v>0</v>
      </c>
      <c r="P11" s="26">
        <v>1557</v>
      </c>
      <c r="Q11" s="40">
        <v>1074</v>
      </c>
    </row>
    <row r="12" s="40" customFormat="1" ht="21" customHeight="1" spans="1:17">
      <c r="A12" s="52"/>
      <c r="B12" s="49" t="s">
        <v>35</v>
      </c>
      <c r="C12" s="50" t="s">
        <v>36</v>
      </c>
      <c r="D12" s="50"/>
      <c r="E12" s="49" t="s">
        <v>37</v>
      </c>
      <c r="F12" s="51">
        <f t="shared" si="0"/>
        <v>0.801541425818882</v>
      </c>
      <c r="G12" s="52">
        <v>2.31</v>
      </c>
      <c r="H12" s="52"/>
      <c r="I12" s="60">
        <v>0.7</v>
      </c>
      <c r="J12" s="55"/>
      <c r="K12" s="59">
        <v>0</v>
      </c>
      <c r="L12" s="59">
        <v>0</v>
      </c>
      <c r="M12" s="59">
        <v>0</v>
      </c>
      <c r="N12" s="59">
        <v>1</v>
      </c>
      <c r="P12" s="26">
        <v>1557</v>
      </c>
      <c r="Q12" s="40">
        <v>1248</v>
      </c>
    </row>
    <row r="13" s="40" customFormat="1" ht="21" customHeight="1" spans="1:17">
      <c r="A13" s="52"/>
      <c r="B13" s="49"/>
      <c r="C13" s="52"/>
      <c r="D13" s="52"/>
      <c r="E13" s="49" t="s">
        <v>38</v>
      </c>
      <c r="F13" s="51">
        <f t="shared" si="0"/>
        <v>0.47077713551702</v>
      </c>
      <c r="G13" s="52">
        <v>1.62</v>
      </c>
      <c r="H13" s="52"/>
      <c r="I13" s="55">
        <v>0.6111</v>
      </c>
      <c r="J13" s="55"/>
      <c r="K13" s="59">
        <v>8.6</v>
      </c>
      <c r="L13" s="59">
        <v>58</v>
      </c>
      <c r="M13" s="59">
        <v>0</v>
      </c>
      <c r="N13" s="59">
        <v>3</v>
      </c>
      <c r="P13" s="26">
        <v>1557</v>
      </c>
      <c r="Q13" s="40">
        <v>733</v>
      </c>
    </row>
    <row r="14" s="40" customFormat="1" ht="21" customHeight="1" spans="1:17">
      <c r="A14" s="52"/>
      <c r="B14" s="49"/>
      <c r="C14" s="52"/>
      <c r="D14" s="52"/>
      <c r="E14" s="49" t="s">
        <v>39</v>
      </c>
      <c r="F14" s="51">
        <f t="shared" si="0"/>
        <v>2.43866409762363</v>
      </c>
      <c r="G14" s="52">
        <v>3.96</v>
      </c>
      <c r="H14" s="52"/>
      <c r="I14" s="55">
        <v>0.4348</v>
      </c>
      <c r="J14" s="55"/>
      <c r="K14" s="59">
        <v>0</v>
      </c>
      <c r="L14" s="59">
        <v>0</v>
      </c>
      <c r="M14" s="59">
        <v>1</v>
      </c>
      <c r="N14" s="59">
        <v>1</v>
      </c>
      <c r="P14" s="26">
        <v>3114</v>
      </c>
      <c r="Q14" s="40">
        <v>7594</v>
      </c>
    </row>
    <row r="15" s="40" customFormat="1" ht="26" customHeight="1" spans="1:17">
      <c r="A15" s="49"/>
      <c r="B15" s="49"/>
      <c r="C15" s="50"/>
      <c r="D15" s="50"/>
      <c r="E15" s="49" t="s">
        <v>40</v>
      </c>
      <c r="F15" s="51">
        <f t="shared" si="0"/>
        <v>0.773281952472704</v>
      </c>
      <c r="G15" s="52">
        <v>16.5</v>
      </c>
      <c r="H15" s="52"/>
      <c r="I15" s="55">
        <v>0.5</v>
      </c>
      <c r="J15" s="55"/>
      <c r="K15" s="59">
        <v>0</v>
      </c>
      <c r="L15" s="59">
        <v>0</v>
      </c>
      <c r="M15" s="59">
        <v>0</v>
      </c>
      <c r="N15" s="59">
        <v>0</v>
      </c>
      <c r="P15" s="26">
        <v>3114</v>
      </c>
      <c r="Q15" s="40">
        <v>2408</v>
      </c>
    </row>
    <row r="16" s="40" customFormat="1" ht="30" hidden="1" customHeight="1" spans="1:14">
      <c r="A16" s="52" t="s">
        <v>41</v>
      </c>
      <c r="B16" s="52"/>
      <c r="C16" s="52"/>
      <c r="D16" s="52"/>
      <c r="E16" s="52"/>
      <c r="F16" s="55"/>
      <c r="G16" s="52"/>
      <c r="H16" s="52"/>
      <c r="I16" s="52"/>
      <c r="J16" s="52"/>
      <c r="K16" s="52"/>
      <c r="L16" s="52"/>
      <c r="M16" s="59"/>
      <c r="N16" s="59"/>
    </row>
    <row r="17" s="40" customFormat="1" ht="26" hidden="1" customHeight="1" spans="1:14">
      <c r="A17" s="52" t="s">
        <v>42</v>
      </c>
      <c r="B17" s="52"/>
      <c r="C17" s="52"/>
      <c r="D17" s="52"/>
      <c r="E17" s="52"/>
      <c r="F17" s="55"/>
      <c r="G17" s="52"/>
      <c r="H17" s="52"/>
      <c r="I17" s="52"/>
      <c r="J17" s="52"/>
      <c r="K17" s="52"/>
      <c r="L17" s="52"/>
      <c r="M17" s="59"/>
      <c r="N17" s="59"/>
    </row>
    <row r="18" spans="1:14">
      <c r="A18" s="58" t="s">
        <v>43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ht="49" customHeight="1" spans="1:1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P19" s="61"/>
    </row>
  </sheetData>
  <mergeCells count="41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16:L16"/>
    <mergeCell ref="A17:L17"/>
    <mergeCell ref="A6:A11"/>
    <mergeCell ref="A18:N19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16" sqref="E16"/>
    </sheetView>
  </sheetViews>
  <sheetFormatPr defaultColWidth="8.925" defaultRowHeight="14.25"/>
  <sheetData>
    <row r="1" spans="1:15">
      <c r="A1" s="62">
        <v>5271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21" spans="7:7">
      <c r="G21" t="s">
        <v>44</v>
      </c>
    </row>
  </sheetData>
  <mergeCells count="1">
    <mergeCell ref="A1:O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A1" sqref="$A1:$XFD1048576"/>
    </sheetView>
  </sheetViews>
  <sheetFormatPr defaultColWidth="8.925" defaultRowHeight="12" customHeight="1"/>
  <cols>
    <col min="1" max="1" width="11.625" customWidth="1"/>
    <col min="2" max="2" width="10.375" customWidth="1"/>
    <col min="3" max="3" width="12.3083333333333" customWidth="1"/>
    <col min="4" max="4" width="1.625" customWidth="1"/>
    <col min="5" max="5" width="9.125" customWidth="1"/>
    <col min="6" max="6" width="9.375" style="41" customWidth="1"/>
    <col min="8" max="8" width="4.25" customWidth="1"/>
    <col min="9" max="9" width="10.375" customWidth="1"/>
    <col min="10" max="10" width="1.1" customWidth="1"/>
    <col min="11" max="11" width="8.875" customWidth="1"/>
    <col min="12" max="12" width="6.875" customWidth="1"/>
    <col min="13" max="13" width="7.125" customWidth="1"/>
    <col min="14" max="14" width="11.7583333333333" customWidth="1"/>
    <col min="17" max="17" width="10.375"/>
  </cols>
  <sheetData>
    <row r="1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17036.5</v>
      </c>
      <c r="C3" s="50">
        <v>19982</v>
      </c>
      <c r="D3" s="50"/>
      <c r="E3" s="51">
        <f>B3/C3</f>
        <v>0.85259233309979</v>
      </c>
      <c r="F3" s="51">
        <v>0.3211</v>
      </c>
      <c r="G3" s="49">
        <v>207</v>
      </c>
      <c r="H3" s="52">
        <v>14834</v>
      </c>
      <c r="I3" s="52"/>
      <c r="J3" s="48">
        <v>187</v>
      </c>
      <c r="K3" s="48"/>
      <c r="L3" s="48"/>
      <c r="M3" s="59"/>
      <c r="N3" s="59"/>
    </row>
    <row r="4" s="40" customFormat="1" ht="20" customHeight="1" spans="1:14">
      <c r="A4" s="53" t="s">
        <v>11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950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85.8</v>
      </c>
      <c r="D7" s="50"/>
      <c r="E7" s="49" t="s">
        <v>23</v>
      </c>
      <c r="F7" s="51">
        <f t="shared" ref="F7:F15" si="0">Q7/P7</f>
        <v>1.86705202312139</v>
      </c>
      <c r="G7" s="52" t="s">
        <v>45</v>
      </c>
      <c r="H7" s="52"/>
      <c r="I7" s="55">
        <v>0.68</v>
      </c>
      <c r="J7" s="55"/>
      <c r="K7" s="59">
        <v>0</v>
      </c>
      <c r="L7" s="59">
        <v>0</v>
      </c>
      <c r="M7" s="59">
        <v>0</v>
      </c>
      <c r="N7" s="59">
        <v>0</v>
      </c>
      <c r="P7" s="26">
        <v>2076</v>
      </c>
      <c r="Q7" s="40">
        <v>3876</v>
      </c>
    </row>
    <row r="8" s="40" customFormat="1" ht="20" customHeight="1" spans="1:17">
      <c r="A8" s="52"/>
      <c r="B8" s="49" t="s">
        <v>24</v>
      </c>
      <c r="C8" s="50">
        <v>256</v>
      </c>
      <c r="D8" s="50"/>
      <c r="E8" s="49" t="s">
        <v>25</v>
      </c>
      <c r="F8" s="51">
        <f t="shared" si="0"/>
        <v>1.03511777301927</v>
      </c>
      <c r="G8" s="52">
        <v>2.5</v>
      </c>
      <c r="H8" s="52"/>
      <c r="I8" s="60">
        <v>0.5227</v>
      </c>
      <c r="J8" s="55"/>
      <c r="K8" s="59">
        <v>22.6</v>
      </c>
      <c r="L8" s="59">
        <v>198</v>
      </c>
      <c r="M8" s="59">
        <v>0</v>
      </c>
      <c r="N8" s="59">
        <v>2</v>
      </c>
      <c r="P8" s="26">
        <v>2335</v>
      </c>
      <c r="Q8" s="40">
        <v>2417</v>
      </c>
    </row>
    <row r="9" s="40" customFormat="1" ht="20" customHeight="1" spans="1:17">
      <c r="A9" s="52"/>
      <c r="B9" s="49" t="s">
        <v>26</v>
      </c>
      <c r="C9" s="50" t="s">
        <v>27</v>
      </c>
      <c r="D9" s="50"/>
      <c r="E9" s="49" t="s">
        <v>28</v>
      </c>
      <c r="F9" s="51">
        <v>1.03</v>
      </c>
      <c r="G9" s="52">
        <v>3.48</v>
      </c>
      <c r="H9" s="52"/>
      <c r="I9" s="60">
        <v>0.4762</v>
      </c>
      <c r="J9" s="60"/>
      <c r="K9" s="59">
        <v>2.8</v>
      </c>
      <c r="L9" s="59">
        <v>256</v>
      </c>
      <c r="M9" s="59">
        <v>46</v>
      </c>
      <c r="N9" s="59">
        <v>1</v>
      </c>
      <c r="P9" s="26">
        <v>2335</v>
      </c>
      <c r="Q9" s="40">
        <v>1664</v>
      </c>
    </row>
    <row r="10" s="40" customFormat="1" ht="20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0.926140012845215</v>
      </c>
      <c r="G10" s="52">
        <v>2.18</v>
      </c>
      <c r="H10" s="52"/>
      <c r="I10" s="55">
        <v>0.625</v>
      </c>
      <c r="J10" s="55"/>
      <c r="K10" s="59">
        <v>0</v>
      </c>
      <c r="L10" s="59">
        <v>0</v>
      </c>
      <c r="M10" s="59">
        <v>38</v>
      </c>
      <c r="N10" s="59">
        <v>3</v>
      </c>
      <c r="P10" s="26">
        <v>1557</v>
      </c>
      <c r="Q10" s="40">
        <v>1442</v>
      </c>
    </row>
    <row r="11" s="40" customFormat="1" ht="20" customHeight="1" spans="1:17">
      <c r="A11" s="52"/>
      <c r="B11" s="49" t="s">
        <v>32</v>
      </c>
      <c r="C11" s="50" t="s">
        <v>30</v>
      </c>
      <c r="D11" s="50"/>
      <c r="E11" s="49" t="s">
        <v>34</v>
      </c>
      <c r="F11" s="51">
        <f t="shared" si="0"/>
        <v>1.90494540783558</v>
      </c>
      <c r="G11" s="52">
        <v>2.16</v>
      </c>
      <c r="H11" s="52"/>
      <c r="I11" s="55">
        <v>0.6429</v>
      </c>
      <c r="J11" s="55"/>
      <c r="K11" s="59">
        <v>0</v>
      </c>
      <c r="L11" s="59">
        <v>0</v>
      </c>
      <c r="M11" s="59">
        <v>0</v>
      </c>
      <c r="N11" s="59">
        <v>0</v>
      </c>
      <c r="P11" s="26">
        <v>1557</v>
      </c>
      <c r="Q11" s="40">
        <v>2966</v>
      </c>
    </row>
    <row r="12" s="40" customFormat="1" ht="20" customHeight="1" spans="1:17">
      <c r="A12" s="52"/>
      <c r="B12" s="49" t="s">
        <v>35</v>
      </c>
      <c r="C12" s="50">
        <v>338.2</v>
      </c>
      <c r="D12" s="50"/>
      <c r="E12" s="49" t="s">
        <v>37</v>
      </c>
      <c r="F12" s="51">
        <f t="shared" si="0"/>
        <v>0.840077071290944</v>
      </c>
      <c r="G12" s="52">
        <v>1.6</v>
      </c>
      <c r="H12" s="52"/>
      <c r="I12" s="60">
        <v>0.6216</v>
      </c>
      <c r="J12" s="55"/>
      <c r="K12" s="59">
        <v>0</v>
      </c>
      <c r="L12" s="59">
        <v>0</v>
      </c>
      <c r="M12" s="59">
        <v>0</v>
      </c>
      <c r="N12" s="59">
        <v>1</v>
      </c>
      <c r="P12" s="26">
        <v>1557</v>
      </c>
      <c r="Q12" s="40">
        <v>1308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0.47077713551702</v>
      </c>
      <c r="G13" s="52">
        <v>1.95</v>
      </c>
      <c r="H13" s="52"/>
      <c r="I13" s="55">
        <v>0.5882</v>
      </c>
      <c r="J13" s="55"/>
      <c r="K13" s="59">
        <v>8.6</v>
      </c>
      <c r="L13" s="59">
        <v>58</v>
      </c>
      <c r="M13" s="59">
        <v>0</v>
      </c>
      <c r="N13" s="59">
        <v>3</v>
      </c>
      <c r="P13" s="26">
        <v>1557</v>
      </c>
      <c r="Q13" s="40">
        <v>733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0.734746307000642</v>
      </c>
      <c r="G14" s="52">
        <v>3</v>
      </c>
      <c r="H14" s="52"/>
      <c r="I14" s="55">
        <v>0.4167</v>
      </c>
      <c r="J14" s="55"/>
      <c r="K14" s="59">
        <v>34.8</v>
      </c>
      <c r="L14" s="59">
        <v>0</v>
      </c>
      <c r="M14" s="59">
        <v>1</v>
      </c>
      <c r="N14" s="59">
        <v>1</v>
      </c>
      <c r="P14" s="26">
        <v>3114</v>
      </c>
      <c r="Q14" s="40">
        <v>2288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0.354527938342967</v>
      </c>
      <c r="G15" s="52">
        <v>16.5</v>
      </c>
      <c r="H15" s="52"/>
      <c r="I15" s="55">
        <v>0.599</v>
      </c>
      <c r="J15" s="55"/>
      <c r="K15" s="59">
        <v>0</v>
      </c>
      <c r="L15" s="59">
        <v>0</v>
      </c>
      <c r="M15" s="59">
        <v>0</v>
      </c>
      <c r="N15" s="59">
        <v>0</v>
      </c>
      <c r="P15" s="26">
        <v>3114</v>
      </c>
      <c r="Q15" s="40">
        <v>1104</v>
      </c>
    </row>
    <row r="16" s="40" customFormat="1" ht="20" customHeight="1" spans="1:14">
      <c r="A16" s="52" t="s">
        <v>41</v>
      </c>
      <c r="B16" s="52"/>
      <c r="C16" s="52"/>
      <c r="D16" s="52"/>
      <c r="E16" s="52"/>
      <c r="F16" s="55"/>
      <c r="G16" s="52"/>
      <c r="H16" s="52"/>
      <c r="I16" s="52"/>
      <c r="J16" s="52"/>
      <c r="K16" s="52"/>
      <c r="L16" s="52"/>
      <c r="M16" s="59"/>
      <c r="N16" s="59"/>
    </row>
    <row r="17" s="40" customFormat="1" ht="20" customHeight="1" spans="1:14">
      <c r="A17" s="52" t="s">
        <v>42</v>
      </c>
      <c r="B17" s="52"/>
      <c r="C17" s="52"/>
      <c r="D17" s="52"/>
      <c r="E17" s="52"/>
      <c r="F17" s="55"/>
      <c r="G17" s="52"/>
      <c r="H17" s="52"/>
      <c r="I17" s="52"/>
      <c r="J17" s="52"/>
      <c r="K17" s="52"/>
      <c r="L17" s="52"/>
      <c r="M17" s="59"/>
      <c r="N17" s="59"/>
    </row>
    <row r="18" ht="20" customHeight="1" spans="1:14">
      <c r="A18" s="58" t="s">
        <v>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ht="20" customHeight="1" spans="1:1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P19" s="61"/>
    </row>
  </sheetData>
  <mergeCells count="41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16:L16"/>
    <mergeCell ref="A17:L17"/>
    <mergeCell ref="A6:A11"/>
    <mergeCell ref="A18:N1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1" sqref="$A1:$XFD20"/>
    </sheetView>
  </sheetViews>
  <sheetFormatPr defaultColWidth="8.925" defaultRowHeight="12" customHeight="1"/>
  <cols>
    <col min="1" max="1" width="11.625" customWidth="1"/>
    <col min="2" max="2" width="10.375" customWidth="1"/>
    <col min="3" max="3" width="12.3083333333333" customWidth="1"/>
    <col min="4" max="4" width="1.625" customWidth="1"/>
    <col min="5" max="5" width="9.125" customWidth="1"/>
    <col min="6" max="6" width="9.375" style="41" customWidth="1"/>
    <col min="8" max="8" width="4.25" customWidth="1"/>
    <col min="9" max="9" width="10.375" customWidth="1"/>
    <col min="10" max="10" width="1.1" customWidth="1"/>
    <col min="11" max="11" width="8.875" customWidth="1"/>
    <col min="12" max="12" width="6.875" customWidth="1"/>
    <col min="13" max="13" width="7.125" customWidth="1"/>
    <col min="14" max="14" width="11.7583333333333" customWidth="1"/>
    <col min="17" max="17" width="10.375"/>
  </cols>
  <sheetData>
    <row r="1" ht="32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14743.42</v>
      </c>
      <c r="C3" s="50">
        <v>19982</v>
      </c>
      <c r="D3" s="50"/>
      <c r="E3" s="51">
        <f>B3/C3</f>
        <v>0.737835051546392</v>
      </c>
      <c r="F3" s="51">
        <v>0.3722</v>
      </c>
      <c r="G3" s="49">
        <v>177</v>
      </c>
      <c r="H3" s="52">
        <v>12730</v>
      </c>
      <c r="I3" s="52"/>
      <c r="J3" s="48">
        <v>155</v>
      </c>
      <c r="K3" s="48"/>
      <c r="L3" s="48"/>
      <c r="M3" s="59"/>
      <c r="N3" s="59"/>
    </row>
    <row r="4" s="40" customFormat="1" ht="20" customHeight="1" spans="1:14">
      <c r="A4" s="53" t="s">
        <v>47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4375.01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90.8</v>
      </c>
      <c r="D7" s="50"/>
      <c r="E7" s="49" t="s">
        <v>23</v>
      </c>
      <c r="F7" s="51">
        <f t="shared" ref="F7:F15" si="0">Q7/P7</f>
        <v>1.86705202312139</v>
      </c>
      <c r="G7" s="52" t="s">
        <v>45</v>
      </c>
      <c r="H7" s="52"/>
      <c r="I7" s="55" t="s">
        <v>45</v>
      </c>
      <c r="J7" s="55"/>
      <c r="K7" s="59">
        <v>0</v>
      </c>
      <c r="L7" s="59">
        <v>0</v>
      </c>
      <c r="M7" s="59">
        <v>0</v>
      </c>
      <c r="N7" s="59">
        <v>0</v>
      </c>
      <c r="P7" s="26">
        <v>2076</v>
      </c>
      <c r="Q7" s="40">
        <v>3876</v>
      </c>
    </row>
    <row r="8" s="40" customFormat="1" ht="20" customHeight="1" spans="1:17">
      <c r="A8" s="52"/>
      <c r="B8" s="49" t="s">
        <v>24</v>
      </c>
      <c r="C8" s="50">
        <v>0</v>
      </c>
      <c r="D8" s="50"/>
      <c r="E8" s="49" t="s">
        <v>25</v>
      </c>
      <c r="F8" s="51">
        <f t="shared" si="0"/>
        <v>0.967880085653105</v>
      </c>
      <c r="G8" s="52">
        <v>1.93</v>
      </c>
      <c r="H8" s="52"/>
      <c r="I8" s="60">
        <v>0.5294</v>
      </c>
      <c r="J8" s="55"/>
      <c r="K8" s="59">
        <v>20.8</v>
      </c>
      <c r="L8" s="59"/>
      <c r="M8" s="59">
        <v>0</v>
      </c>
      <c r="N8" s="59"/>
      <c r="P8" s="26">
        <v>2335</v>
      </c>
      <c r="Q8" s="40">
        <v>2260</v>
      </c>
    </row>
    <row r="9" s="40" customFormat="1" ht="20" customHeight="1" spans="1:17">
      <c r="A9" s="52"/>
      <c r="B9" s="49" t="s">
        <v>26</v>
      </c>
      <c r="C9" s="50" t="s">
        <v>33</v>
      </c>
      <c r="D9" s="50"/>
      <c r="E9" s="49" t="s">
        <v>28</v>
      </c>
      <c r="F9" s="51">
        <v>1.03</v>
      </c>
      <c r="G9" s="52">
        <v>2</v>
      </c>
      <c r="H9" s="52"/>
      <c r="I9" s="60">
        <v>0.47</v>
      </c>
      <c r="J9" s="60"/>
      <c r="K9" s="59"/>
      <c r="L9" s="59"/>
      <c r="M9" s="59"/>
      <c r="N9" s="59">
        <v>1</v>
      </c>
      <c r="P9" s="26">
        <v>2335</v>
      </c>
      <c r="Q9" s="40">
        <v>4233</v>
      </c>
    </row>
    <row r="10" s="40" customFormat="1" ht="20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0.729608220937701</v>
      </c>
      <c r="G10" s="52">
        <v>1.81</v>
      </c>
      <c r="H10" s="52"/>
      <c r="I10" s="55">
        <v>0.62</v>
      </c>
      <c r="J10" s="55"/>
      <c r="K10" s="59">
        <v>0</v>
      </c>
      <c r="L10" s="59">
        <v>0</v>
      </c>
      <c r="M10" s="59"/>
      <c r="N10" s="59"/>
      <c r="P10" s="26">
        <v>1557</v>
      </c>
      <c r="Q10" s="40">
        <v>1136</v>
      </c>
    </row>
    <row r="11" s="40" customFormat="1" ht="20" customHeight="1" spans="1:17">
      <c r="A11" s="52"/>
      <c r="B11" s="49" t="s">
        <v>32</v>
      </c>
      <c r="C11" s="50" t="s">
        <v>30</v>
      </c>
      <c r="D11" s="50"/>
      <c r="E11" s="49" t="s">
        <v>34</v>
      </c>
      <c r="F11" s="51">
        <f t="shared" si="0"/>
        <v>0.717405266538215</v>
      </c>
      <c r="G11" s="52">
        <v>1.67</v>
      </c>
      <c r="H11" s="52"/>
      <c r="I11" s="55">
        <v>0.64</v>
      </c>
      <c r="J11" s="55"/>
      <c r="K11" s="59">
        <v>0</v>
      </c>
      <c r="L11" s="59">
        <v>0</v>
      </c>
      <c r="M11" s="59">
        <v>2</v>
      </c>
      <c r="N11" s="59">
        <v>0</v>
      </c>
      <c r="P11" s="26">
        <v>1557</v>
      </c>
      <c r="Q11" s="40">
        <v>1117</v>
      </c>
    </row>
    <row r="12" s="40" customFormat="1" ht="20" customHeight="1" spans="1:17">
      <c r="A12" s="52"/>
      <c r="B12" s="49" t="s">
        <v>35</v>
      </c>
      <c r="C12" s="50">
        <v>195.8</v>
      </c>
      <c r="D12" s="50"/>
      <c r="E12" s="49" t="s">
        <v>37</v>
      </c>
      <c r="F12" s="51">
        <f t="shared" si="0"/>
        <v>0.759794476557482</v>
      </c>
      <c r="G12" s="52">
        <v>0.83</v>
      </c>
      <c r="H12" s="52"/>
      <c r="I12" s="60">
        <v>0.75</v>
      </c>
      <c r="J12" s="55"/>
      <c r="K12" s="59">
        <v>17</v>
      </c>
      <c r="L12" s="59">
        <v>0</v>
      </c>
      <c r="M12" s="59">
        <v>0</v>
      </c>
      <c r="N12" s="59"/>
      <c r="P12" s="26">
        <v>1557</v>
      </c>
      <c r="Q12" s="40">
        <v>1183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1.11560693641618</v>
      </c>
      <c r="G13" s="52">
        <v>1.34</v>
      </c>
      <c r="H13" s="52"/>
      <c r="I13" s="55">
        <v>0.68</v>
      </c>
      <c r="J13" s="55"/>
      <c r="K13" s="59">
        <v>13</v>
      </c>
      <c r="L13" s="59"/>
      <c r="M13" s="59">
        <v>0</v>
      </c>
      <c r="N13" s="59">
        <v>2</v>
      </c>
      <c r="P13" s="26">
        <v>1557</v>
      </c>
      <c r="Q13" s="40">
        <v>1737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0.986512524084778</v>
      </c>
      <c r="G14" s="52">
        <v>2.19</v>
      </c>
      <c r="H14" s="52"/>
      <c r="I14" s="55">
        <v>0.53</v>
      </c>
      <c r="J14" s="55"/>
      <c r="K14" s="59">
        <v>40</v>
      </c>
      <c r="L14" s="59"/>
      <c r="M14" s="59">
        <v>1</v>
      </c>
      <c r="N14" s="59">
        <v>1</v>
      </c>
      <c r="P14" s="26">
        <v>3114</v>
      </c>
      <c r="Q14" s="40">
        <v>3072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</v>
      </c>
      <c r="G15" s="52" t="s">
        <v>45</v>
      </c>
      <c r="H15" s="52"/>
      <c r="I15" s="55" t="s">
        <v>45</v>
      </c>
      <c r="J15" s="55"/>
      <c r="K15" s="59">
        <v>0</v>
      </c>
      <c r="L15" s="59">
        <v>0</v>
      </c>
      <c r="M15" s="59">
        <v>0</v>
      </c>
      <c r="N15" s="59">
        <v>0</v>
      </c>
      <c r="P15" s="26">
        <v>3114</v>
      </c>
      <c r="Q15" s="40">
        <v>0</v>
      </c>
    </row>
    <row r="16" s="40" customFormat="1" ht="20" customHeight="1" spans="1:14">
      <c r="A16" s="52" t="s">
        <v>41</v>
      </c>
      <c r="B16" s="52"/>
      <c r="C16" s="52"/>
      <c r="D16" s="52"/>
      <c r="E16" s="52"/>
      <c r="F16" s="55"/>
      <c r="G16" s="52"/>
      <c r="H16" s="52"/>
      <c r="I16" s="52"/>
      <c r="J16" s="52"/>
      <c r="K16" s="52"/>
      <c r="L16" s="52"/>
      <c r="M16" s="59"/>
      <c r="N16" s="59"/>
    </row>
    <row r="17" s="40" customFormat="1" ht="20" customHeight="1" spans="1:14">
      <c r="A17" s="52" t="s">
        <v>42</v>
      </c>
      <c r="B17" s="52"/>
      <c r="C17" s="52"/>
      <c r="D17" s="52"/>
      <c r="E17" s="52"/>
      <c r="F17" s="55"/>
      <c r="G17" s="52"/>
      <c r="H17" s="52"/>
      <c r="I17" s="52"/>
      <c r="J17" s="52"/>
      <c r="K17" s="52"/>
      <c r="L17" s="52"/>
      <c r="M17" s="59"/>
      <c r="N17" s="59"/>
    </row>
    <row r="18" ht="20" customHeight="1" spans="1:14">
      <c r="A18" s="58" t="s">
        <v>48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ht="20" customHeight="1" spans="1:1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P19" s="61"/>
    </row>
    <row r="24" customHeight="1" spans="2:2">
      <c r="B24">
        <v>4</v>
      </c>
    </row>
  </sheetData>
  <mergeCells count="41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16:L16"/>
    <mergeCell ref="A17:L17"/>
    <mergeCell ref="A6:A11"/>
    <mergeCell ref="A18:N1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A1" sqref="$A1:$XFD1048576"/>
    </sheetView>
  </sheetViews>
  <sheetFormatPr defaultColWidth="9" defaultRowHeight="14.25"/>
  <cols>
    <col min="2" max="2" width="11.75"/>
    <col min="4" max="4" width="5.375" customWidth="1"/>
    <col min="6" max="6" width="13.625" customWidth="1"/>
  </cols>
  <sheetData>
    <row r="1" ht="32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18825.45</v>
      </c>
      <c r="C3" s="50">
        <v>19982</v>
      </c>
      <c r="D3" s="50"/>
      <c r="E3" s="51">
        <f>B3/C3</f>
        <v>0.942120408367531</v>
      </c>
      <c r="F3" s="51">
        <v>0.355</v>
      </c>
      <c r="G3" s="49">
        <v>219</v>
      </c>
      <c r="H3" s="52">
        <v>15856.93</v>
      </c>
      <c r="I3" s="52"/>
      <c r="J3" s="48">
        <v>191</v>
      </c>
      <c r="K3" s="48"/>
      <c r="L3" s="48"/>
      <c r="M3" s="59"/>
      <c r="N3" s="59"/>
    </row>
    <row r="4" s="40" customFormat="1" ht="20" customHeight="1" spans="1:14">
      <c r="A4" s="53" t="s">
        <v>49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3641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87.5</v>
      </c>
      <c r="D7" s="50"/>
      <c r="E7" s="49" t="s">
        <v>23</v>
      </c>
      <c r="F7" s="51">
        <v>0</v>
      </c>
      <c r="G7" s="52" t="s">
        <v>45</v>
      </c>
      <c r="H7" s="52"/>
      <c r="I7" s="55" t="s">
        <v>45</v>
      </c>
      <c r="J7" s="55"/>
      <c r="K7" s="59">
        <v>0</v>
      </c>
      <c r="L7" s="59">
        <v>0</v>
      </c>
      <c r="M7" s="59">
        <v>0</v>
      </c>
      <c r="N7" s="59">
        <v>0</v>
      </c>
      <c r="P7" s="26">
        <v>2076</v>
      </c>
      <c r="Q7" s="40" t="s">
        <v>45</v>
      </c>
    </row>
    <row r="8" s="40" customFormat="1" ht="20" customHeight="1" spans="1:17">
      <c r="A8" s="52"/>
      <c r="B8" s="49" t="s">
        <v>24</v>
      </c>
      <c r="C8" s="50">
        <v>404</v>
      </c>
      <c r="D8" s="50"/>
      <c r="E8" s="49" t="s">
        <v>25</v>
      </c>
      <c r="F8" s="51">
        <f t="shared" ref="F7:F15" si="0">Q8/P8</f>
        <v>1.54004282655246</v>
      </c>
      <c r="G8" s="52">
        <v>1.9</v>
      </c>
      <c r="H8" s="52"/>
      <c r="I8" s="60">
        <v>0.5854</v>
      </c>
      <c r="J8" s="55"/>
      <c r="K8" s="59" t="s">
        <v>50</v>
      </c>
      <c r="L8" s="59"/>
      <c r="M8" s="59">
        <v>1</v>
      </c>
      <c r="N8" s="59"/>
      <c r="P8" s="26">
        <v>2335</v>
      </c>
      <c r="Q8" s="40">
        <v>3596</v>
      </c>
    </row>
    <row r="9" s="40" customFormat="1" ht="20" customHeight="1" spans="1:17">
      <c r="A9" s="52"/>
      <c r="B9" s="49" t="s">
        <v>26</v>
      </c>
      <c r="C9" s="50" t="s">
        <v>27</v>
      </c>
      <c r="D9" s="50"/>
      <c r="E9" s="49" t="s">
        <v>28</v>
      </c>
      <c r="F9" s="51">
        <f t="shared" si="0"/>
        <v>2.55546038543897</v>
      </c>
      <c r="G9" s="52">
        <v>1.67</v>
      </c>
      <c r="H9" s="52"/>
      <c r="I9" s="60">
        <v>0.5998</v>
      </c>
      <c r="J9" s="60"/>
      <c r="K9" s="59">
        <v>88</v>
      </c>
      <c r="L9" s="59"/>
      <c r="M9" s="59"/>
      <c r="N9" s="59">
        <v>1</v>
      </c>
      <c r="P9" s="26">
        <v>2335</v>
      </c>
      <c r="Q9" s="40">
        <v>5967</v>
      </c>
    </row>
    <row r="10" s="40" customFormat="1" ht="20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0.922286448298009</v>
      </c>
      <c r="G10" s="52">
        <v>2.03</v>
      </c>
      <c r="H10" s="52"/>
      <c r="I10" s="55">
        <v>0.55</v>
      </c>
      <c r="J10" s="55"/>
      <c r="K10" s="59">
        <v>268</v>
      </c>
      <c r="L10" s="59">
        <v>0</v>
      </c>
      <c r="M10" s="59"/>
      <c r="N10" s="59"/>
      <c r="P10" s="26">
        <v>1557</v>
      </c>
      <c r="Q10" s="40">
        <v>1436</v>
      </c>
    </row>
    <row r="11" s="40" customFormat="1" ht="20" customHeight="1" spans="1:17">
      <c r="A11" s="52"/>
      <c r="B11" s="49" t="s">
        <v>32</v>
      </c>
      <c r="C11" s="50" t="s">
        <v>51</v>
      </c>
      <c r="D11" s="50"/>
      <c r="E11" s="49" t="s">
        <v>34</v>
      </c>
      <c r="F11" s="51">
        <f t="shared" si="0"/>
        <v>0.84971098265896</v>
      </c>
      <c r="G11" s="52">
        <v>2.03</v>
      </c>
      <c r="H11" s="52"/>
      <c r="I11" s="55">
        <v>0.5833</v>
      </c>
      <c r="J11" s="55"/>
      <c r="K11" s="59">
        <v>0</v>
      </c>
      <c r="L11" s="59">
        <v>0</v>
      </c>
      <c r="M11" s="59">
        <v>0</v>
      </c>
      <c r="N11" s="59">
        <v>0</v>
      </c>
      <c r="P11" s="26">
        <v>1557</v>
      </c>
      <c r="Q11" s="40">
        <v>1323</v>
      </c>
    </row>
    <row r="12" s="40" customFormat="1" ht="20" customHeight="1" spans="1:17">
      <c r="A12" s="52"/>
      <c r="B12" s="49" t="s">
        <v>35</v>
      </c>
      <c r="C12" s="50">
        <v>267</v>
      </c>
      <c r="D12" s="50"/>
      <c r="E12" s="49" t="s">
        <v>37</v>
      </c>
      <c r="F12" s="51">
        <f t="shared" si="0"/>
        <v>0.761078998073218</v>
      </c>
      <c r="G12" s="52">
        <v>1.5</v>
      </c>
      <c r="H12" s="52"/>
      <c r="I12" s="60">
        <v>0.7222</v>
      </c>
      <c r="J12" s="55"/>
      <c r="K12" s="59">
        <v>0</v>
      </c>
      <c r="L12" s="59">
        <v>0</v>
      </c>
      <c r="M12" s="59">
        <v>0</v>
      </c>
      <c r="N12" s="59"/>
      <c r="P12" s="26">
        <v>1557</v>
      </c>
      <c r="Q12" s="40">
        <v>1185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0.842003853564547</v>
      </c>
      <c r="G13" s="52">
        <v>1.94</v>
      </c>
      <c r="H13" s="52"/>
      <c r="I13" s="55">
        <v>0.5789</v>
      </c>
      <c r="J13" s="55"/>
      <c r="K13" s="59">
        <v>0</v>
      </c>
      <c r="L13" s="59"/>
      <c r="M13" s="59">
        <v>0</v>
      </c>
      <c r="N13" s="59">
        <v>2</v>
      </c>
      <c r="P13" s="26">
        <v>1557</v>
      </c>
      <c r="Q13" s="40">
        <v>1311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1.22703917790623</v>
      </c>
      <c r="G14" s="52">
        <v>2.4</v>
      </c>
      <c r="H14" s="52"/>
      <c r="I14" s="55">
        <v>0.3667</v>
      </c>
      <c r="J14" s="55"/>
      <c r="K14" s="59">
        <v>40</v>
      </c>
      <c r="L14" s="59"/>
      <c r="M14" s="59">
        <v>1</v>
      </c>
      <c r="N14" s="59">
        <v>1</v>
      </c>
      <c r="P14" s="26">
        <v>3114</v>
      </c>
      <c r="Q14" s="40">
        <v>3821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</v>
      </c>
      <c r="G15" s="52" t="s">
        <v>45</v>
      </c>
      <c r="H15" s="52"/>
      <c r="I15" s="55" t="s">
        <v>45</v>
      </c>
      <c r="J15" s="55"/>
      <c r="K15" s="59">
        <v>0</v>
      </c>
      <c r="L15" s="59">
        <v>0</v>
      </c>
      <c r="M15" s="59">
        <v>0</v>
      </c>
      <c r="N15" s="59">
        <v>0</v>
      </c>
      <c r="P15" s="26">
        <v>3114</v>
      </c>
      <c r="Q15" s="40">
        <v>0</v>
      </c>
    </row>
    <row r="16" s="40" customFormat="1" ht="20" customHeight="1" spans="1:14">
      <c r="A16" s="52" t="s">
        <v>41</v>
      </c>
      <c r="B16" s="52"/>
      <c r="C16" s="52"/>
      <c r="D16" s="52"/>
      <c r="E16" s="52"/>
      <c r="F16" s="55"/>
      <c r="G16" s="52"/>
      <c r="H16" s="52"/>
      <c r="I16" s="52"/>
      <c r="J16" s="52"/>
      <c r="K16" s="52"/>
      <c r="L16" s="52"/>
      <c r="M16" s="59"/>
      <c r="N16" s="59"/>
    </row>
    <row r="17" s="40" customFormat="1" ht="20" customHeight="1" spans="1:14">
      <c r="A17" s="52" t="s">
        <v>42</v>
      </c>
      <c r="B17" s="52"/>
      <c r="C17" s="52"/>
      <c r="D17" s="52"/>
      <c r="E17" s="52"/>
      <c r="F17" s="55"/>
      <c r="G17" s="52"/>
      <c r="H17" s="52"/>
      <c r="I17" s="52"/>
      <c r="J17" s="52"/>
      <c r="K17" s="52"/>
      <c r="L17" s="52"/>
      <c r="M17" s="59"/>
      <c r="N17" s="59"/>
    </row>
    <row r="18" ht="20" customHeight="1" spans="1:14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ht="20" customHeight="1" spans="1:1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P19" s="61"/>
    </row>
    <row r="20" ht="12" customHeight="1" spans="6:6">
      <c r="F20" s="41"/>
    </row>
  </sheetData>
  <mergeCells count="41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16:L16"/>
    <mergeCell ref="A17:L17"/>
    <mergeCell ref="A6:A11"/>
    <mergeCell ref="A18:N19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6" sqref="A16:N17"/>
    </sheetView>
  </sheetViews>
  <sheetFormatPr defaultColWidth="9" defaultRowHeight="14.25"/>
  <cols>
    <col min="2" max="3" width="11.75"/>
    <col min="4" max="4" width="5.375" customWidth="1"/>
    <col min="5" max="5" width="10.375"/>
    <col min="6" max="6" width="13.625" customWidth="1"/>
    <col min="8" max="8" width="5.125" customWidth="1"/>
    <col min="10" max="10" width="6.75" customWidth="1"/>
    <col min="13" max="13" width="4.5" customWidth="1"/>
    <col min="17" max="17" width="10.375"/>
  </cols>
  <sheetData>
    <row r="1" ht="32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20793.2</v>
      </c>
      <c r="C3" s="50">
        <v>23453.63</v>
      </c>
      <c r="D3" s="50"/>
      <c r="E3" s="51">
        <v>1.037</v>
      </c>
      <c r="F3" s="51">
        <v>0.2937</v>
      </c>
      <c r="G3" s="49">
        <v>232</v>
      </c>
      <c r="H3" s="52">
        <v>2020.47</v>
      </c>
      <c r="I3" s="52"/>
      <c r="J3" s="48">
        <v>55</v>
      </c>
      <c r="K3" s="48"/>
      <c r="L3" s="48"/>
      <c r="M3" s="59"/>
      <c r="N3" s="59"/>
    </row>
    <row r="4" s="40" customFormat="1" ht="20" customHeight="1" spans="1:14">
      <c r="A4" s="53" t="s">
        <v>53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3643.63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81.6</v>
      </c>
      <c r="D7" s="50"/>
      <c r="E7" s="49" t="s">
        <v>23</v>
      </c>
      <c r="F7" s="51">
        <f>Q7/P7</f>
        <v>0.748203275529865</v>
      </c>
      <c r="G7" s="52">
        <v>2.76</v>
      </c>
      <c r="H7" s="52"/>
      <c r="I7" s="55">
        <v>0.381</v>
      </c>
      <c r="J7" s="55"/>
      <c r="K7" s="59">
        <v>4.2</v>
      </c>
      <c r="L7" s="59">
        <v>0</v>
      </c>
      <c r="M7" s="59">
        <v>0</v>
      </c>
      <c r="N7" s="59">
        <v>2</v>
      </c>
      <c r="P7" s="26">
        <v>2076</v>
      </c>
      <c r="Q7" s="40">
        <v>1553.27</v>
      </c>
    </row>
    <row r="8" s="40" customFormat="1" ht="20" customHeight="1" spans="1:17">
      <c r="A8" s="52"/>
      <c r="B8" s="49" t="s">
        <v>24</v>
      </c>
      <c r="C8" s="50" t="s">
        <v>30</v>
      </c>
      <c r="D8" s="50"/>
      <c r="E8" s="49" t="s">
        <v>25</v>
      </c>
      <c r="F8" s="51">
        <f t="shared" ref="F8:F15" si="0">Q8/P8</f>
        <v>1.13480942184154</v>
      </c>
      <c r="G8" s="52">
        <v>2.51</v>
      </c>
      <c r="H8" s="52"/>
      <c r="I8" s="60">
        <v>0.5862</v>
      </c>
      <c r="J8" s="55"/>
      <c r="K8" s="59">
        <v>21.6</v>
      </c>
      <c r="L8" s="59">
        <v>0</v>
      </c>
      <c r="M8" s="59">
        <v>0</v>
      </c>
      <c r="N8" s="59">
        <v>0</v>
      </c>
      <c r="P8" s="26">
        <v>2335</v>
      </c>
      <c r="Q8" s="40">
        <v>2649.78</v>
      </c>
    </row>
    <row r="9" s="40" customFormat="1" ht="20" customHeight="1" spans="1:17">
      <c r="A9" s="52"/>
      <c r="B9" s="49" t="s">
        <v>26</v>
      </c>
      <c r="C9" s="50" t="s">
        <v>30</v>
      </c>
      <c r="D9" s="50"/>
      <c r="E9" s="49" t="s">
        <v>28</v>
      </c>
      <c r="F9" s="51">
        <f t="shared" si="0"/>
        <v>2.02364882226981</v>
      </c>
      <c r="G9" s="52">
        <v>1.89</v>
      </c>
      <c r="H9" s="52"/>
      <c r="I9" s="60">
        <v>0.8</v>
      </c>
      <c r="J9" s="60"/>
      <c r="K9" s="59">
        <v>0</v>
      </c>
      <c r="L9" s="59">
        <v>0</v>
      </c>
      <c r="M9" s="59">
        <v>0</v>
      </c>
      <c r="N9" s="59">
        <v>0</v>
      </c>
      <c r="P9" s="26">
        <v>2335</v>
      </c>
      <c r="Q9" s="40">
        <v>4725.22</v>
      </c>
    </row>
    <row r="10" s="40" customFormat="1" ht="20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0.910995504174695</v>
      </c>
      <c r="G10" s="52">
        <v>2.16</v>
      </c>
      <c r="H10" s="52"/>
      <c r="I10" s="55">
        <v>0.4444</v>
      </c>
      <c r="J10" s="55"/>
      <c r="K10" s="59">
        <v>8.4</v>
      </c>
      <c r="L10" s="59">
        <v>0</v>
      </c>
      <c r="M10" s="59">
        <v>0</v>
      </c>
      <c r="N10" s="59">
        <v>4</v>
      </c>
      <c r="O10" s="40">
        <v>0</v>
      </c>
      <c r="P10" s="26">
        <v>1557</v>
      </c>
      <c r="Q10" s="40">
        <v>1418.42</v>
      </c>
    </row>
    <row r="11" s="40" customFormat="1" ht="20" customHeight="1" spans="1:17">
      <c r="A11" s="52"/>
      <c r="B11" s="49" t="s">
        <v>32</v>
      </c>
      <c r="C11" s="50" t="s">
        <v>54</v>
      </c>
      <c r="D11" s="50"/>
      <c r="E11" s="49" t="s">
        <v>34</v>
      </c>
      <c r="F11" s="51">
        <f t="shared" si="0"/>
        <v>0.744765574823378</v>
      </c>
      <c r="G11" s="52">
        <v>1.5</v>
      </c>
      <c r="H11" s="52"/>
      <c r="I11" s="55">
        <v>0.6667</v>
      </c>
      <c r="J11" s="55"/>
      <c r="K11" s="59">
        <v>0</v>
      </c>
      <c r="L11" s="59">
        <v>0</v>
      </c>
      <c r="M11" s="59">
        <v>0</v>
      </c>
      <c r="N11" s="59">
        <v>0</v>
      </c>
      <c r="P11" s="26">
        <v>1557</v>
      </c>
      <c r="Q11" s="40">
        <v>1159.6</v>
      </c>
    </row>
    <row r="12" s="40" customFormat="1" ht="20" customHeight="1" spans="1:17">
      <c r="A12" s="52"/>
      <c r="B12" s="49" t="s">
        <v>35</v>
      </c>
      <c r="C12" s="50">
        <v>267</v>
      </c>
      <c r="D12" s="50"/>
      <c r="E12" s="49" t="s">
        <v>37</v>
      </c>
      <c r="F12" s="51">
        <f t="shared" si="0"/>
        <v>0.90558124598587</v>
      </c>
      <c r="G12" s="52">
        <v>2.87</v>
      </c>
      <c r="H12" s="52"/>
      <c r="I12" s="60">
        <v>0.4783</v>
      </c>
      <c r="J12" s="55"/>
      <c r="K12" s="59">
        <v>4.2</v>
      </c>
      <c r="L12" s="59">
        <v>0</v>
      </c>
      <c r="M12" s="59">
        <v>0</v>
      </c>
      <c r="N12" s="59">
        <v>3</v>
      </c>
      <c r="P12" s="26">
        <v>1557</v>
      </c>
      <c r="Q12" s="40">
        <v>1409.99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1.78061657032755</v>
      </c>
      <c r="G13" s="52">
        <v>1.6</v>
      </c>
      <c r="H13" s="52"/>
      <c r="I13" s="55">
        <v>0.8182</v>
      </c>
      <c r="J13" s="55"/>
      <c r="K13" s="59">
        <v>0</v>
      </c>
      <c r="L13" s="59">
        <v>0</v>
      </c>
      <c r="M13" s="59">
        <v>0</v>
      </c>
      <c r="N13" s="59">
        <v>0</v>
      </c>
      <c r="P13" s="26">
        <v>1557</v>
      </c>
      <c r="Q13" s="40">
        <v>2772.42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0.521278098908157</v>
      </c>
      <c r="G14" s="52">
        <v>2.2</v>
      </c>
      <c r="H14" s="52"/>
      <c r="I14" s="55">
        <v>0.44</v>
      </c>
      <c r="J14" s="55"/>
      <c r="K14" s="59">
        <v>20</v>
      </c>
      <c r="L14" s="59">
        <v>0</v>
      </c>
      <c r="M14" s="59">
        <v>0</v>
      </c>
      <c r="N14" s="59">
        <v>0</v>
      </c>
      <c r="P14" s="26">
        <v>3114</v>
      </c>
      <c r="Q14" s="40">
        <v>1623.26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0.894816955684008</v>
      </c>
      <c r="G15" s="52">
        <v>2.74</v>
      </c>
      <c r="H15" s="52"/>
      <c r="I15" s="55">
        <v>0.4783</v>
      </c>
      <c r="J15" s="55"/>
      <c r="K15" s="59">
        <v>20.4</v>
      </c>
      <c r="L15" s="59">
        <v>0</v>
      </c>
      <c r="M15" s="59">
        <v>0</v>
      </c>
      <c r="N15" s="59">
        <v>1</v>
      </c>
      <c r="P15" s="26">
        <v>3114</v>
      </c>
      <c r="Q15" s="40">
        <v>2786.46</v>
      </c>
    </row>
    <row r="16" ht="20" customHeight="1" spans="1:14">
      <c r="A16" s="58" t="s">
        <v>55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46" customHeight="1" spans="1:16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P17" s="61"/>
    </row>
    <row r="18" ht="12" customHeight="1" spans="6:6">
      <c r="F18" s="41"/>
    </row>
  </sheetData>
  <mergeCells count="39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N1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4" workbookViewId="0">
      <selection activeCell="A16" sqref="A16:N17"/>
    </sheetView>
  </sheetViews>
  <sheetFormatPr defaultColWidth="9" defaultRowHeight="14.25"/>
  <cols>
    <col min="1" max="1" width="7.75" customWidth="1"/>
    <col min="2" max="2" width="10.5" customWidth="1"/>
    <col min="3" max="3" width="9.625" customWidth="1"/>
    <col min="4" max="4" width="3.625" customWidth="1"/>
    <col min="5" max="5" width="10.375"/>
    <col min="6" max="6" width="10.875" customWidth="1"/>
    <col min="8" max="8" width="5.125" customWidth="1"/>
    <col min="10" max="10" width="3.375" customWidth="1"/>
    <col min="12" max="12" width="8.625" customWidth="1"/>
    <col min="13" max="13" width="6" customWidth="1"/>
    <col min="14" max="14" width="10.125" customWidth="1"/>
    <col min="17" max="17" width="10.375"/>
  </cols>
  <sheetData>
    <row r="1" ht="32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17527.16</v>
      </c>
      <c r="C3" s="50">
        <v>19982</v>
      </c>
      <c r="D3" s="50"/>
      <c r="E3" s="51">
        <v>1.037</v>
      </c>
      <c r="F3" s="51">
        <v>0.334</v>
      </c>
      <c r="G3" s="49">
        <v>181</v>
      </c>
      <c r="H3" s="52">
        <v>3226.75</v>
      </c>
      <c r="I3" s="52"/>
      <c r="J3" s="48">
        <v>-21</v>
      </c>
      <c r="K3" s="48"/>
      <c r="L3" s="48"/>
      <c r="M3" s="59"/>
      <c r="N3" s="59"/>
    </row>
    <row r="4" s="40" customFormat="1" ht="20" customHeight="1" spans="1:14">
      <c r="A4" s="53" t="s">
        <v>56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2134.7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40.9</v>
      </c>
      <c r="D7" s="50"/>
      <c r="E7" s="49" t="s">
        <v>23</v>
      </c>
      <c r="F7" s="51">
        <f t="shared" ref="F7:F15" si="0">Q7/P7</f>
        <v>1.30924855491329</v>
      </c>
      <c r="G7" s="52">
        <v>1.88</v>
      </c>
      <c r="H7" s="52"/>
      <c r="I7" s="55">
        <v>0.6667</v>
      </c>
      <c r="J7" s="55"/>
      <c r="K7" s="59">
        <v>0</v>
      </c>
      <c r="L7" s="59">
        <v>0</v>
      </c>
      <c r="M7" s="59">
        <v>1</v>
      </c>
      <c r="N7" s="59">
        <v>1</v>
      </c>
      <c r="P7" s="26">
        <v>2076</v>
      </c>
      <c r="Q7" s="40">
        <v>2718</v>
      </c>
    </row>
    <row r="8" s="40" customFormat="1" ht="20" customHeight="1" spans="1:17">
      <c r="A8" s="52"/>
      <c r="B8" s="49" t="s">
        <v>24</v>
      </c>
      <c r="C8" s="50">
        <v>115.5</v>
      </c>
      <c r="D8" s="50"/>
      <c r="E8" s="49" t="s">
        <v>25</v>
      </c>
      <c r="F8" s="51">
        <f t="shared" si="0"/>
        <v>0.868094218415418</v>
      </c>
      <c r="G8" s="52">
        <v>1.88</v>
      </c>
      <c r="H8" s="52"/>
      <c r="I8" s="60">
        <v>0.5789</v>
      </c>
      <c r="J8" s="55"/>
      <c r="K8" s="59">
        <v>11.6</v>
      </c>
      <c r="L8" s="59">
        <v>0</v>
      </c>
      <c r="M8" s="59">
        <v>0</v>
      </c>
      <c r="N8" s="59">
        <v>0</v>
      </c>
      <c r="P8" s="26">
        <v>2335</v>
      </c>
      <c r="Q8" s="40">
        <v>2027</v>
      </c>
    </row>
    <row r="9" s="40" customFormat="1" ht="20" customHeight="1" spans="1:17">
      <c r="A9" s="52"/>
      <c r="B9" s="49" t="s">
        <v>26</v>
      </c>
      <c r="C9" s="50" t="s">
        <v>33</v>
      </c>
      <c r="D9" s="50"/>
      <c r="E9" s="49" t="s">
        <v>28</v>
      </c>
      <c r="F9" s="51">
        <f t="shared" si="0"/>
        <v>0</v>
      </c>
      <c r="G9" s="52">
        <v>0</v>
      </c>
      <c r="H9" s="52"/>
      <c r="I9" s="60">
        <v>0</v>
      </c>
      <c r="J9" s="60"/>
      <c r="K9" s="59">
        <v>0</v>
      </c>
      <c r="L9" s="59">
        <v>0</v>
      </c>
      <c r="M9" s="59">
        <v>0</v>
      </c>
      <c r="N9" s="59">
        <v>0</v>
      </c>
      <c r="P9" s="26">
        <v>2335</v>
      </c>
      <c r="Q9" s="40">
        <v>0</v>
      </c>
    </row>
    <row r="10" s="40" customFormat="1" ht="20" customHeight="1" spans="1:17">
      <c r="A10" s="52"/>
      <c r="B10" s="49" t="s">
        <v>29</v>
      </c>
      <c r="C10" s="50" t="s">
        <v>57</v>
      </c>
      <c r="D10" s="50"/>
      <c r="E10" s="49" t="s">
        <v>31</v>
      </c>
      <c r="F10" s="51">
        <f t="shared" si="0"/>
        <v>0.820809248554913</v>
      </c>
      <c r="G10" s="52">
        <v>2.12</v>
      </c>
      <c r="H10" s="52"/>
      <c r="I10" s="55">
        <v>0.75</v>
      </c>
      <c r="J10" s="55"/>
      <c r="K10" s="59">
        <v>0</v>
      </c>
      <c r="L10" s="59">
        <v>0</v>
      </c>
      <c r="M10" s="59">
        <v>0</v>
      </c>
      <c r="N10" s="59">
        <v>1</v>
      </c>
      <c r="O10" s="40">
        <v>0</v>
      </c>
      <c r="P10" s="26">
        <v>1557</v>
      </c>
      <c r="Q10" s="40">
        <v>1278</v>
      </c>
    </row>
    <row r="11" s="40" customFormat="1" ht="20" customHeight="1" spans="1:17">
      <c r="A11" s="52"/>
      <c r="B11" s="49" t="s">
        <v>32</v>
      </c>
      <c r="C11" s="50">
        <v>36</v>
      </c>
      <c r="D11" s="50"/>
      <c r="E11" s="49" t="s">
        <v>34</v>
      </c>
      <c r="F11" s="51">
        <f t="shared" si="0"/>
        <v>1.26461143224149</v>
      </c>
      <c r="G11" s="52">
        <v>2.76</v>
      </c>
      <c r="H11" s="52"/>
      <c r="I11" s="55">
        <v>0.5238</v>
      </c>
      <c r="J11" s="55"/>
      <c r="K11" s="59">
        <v>10.5</v>
      </c>
      <c r="L11" s="59">
        <v>0</v>
      </c>
      <c r="M11" s="59">
        <v>1</v>
      </c>
      <c r="N11" s="59">
        <v>1</v>
      </c>
      <c r="P11" s="26">
        <v>1557</v>
      </c>
      <c r="Q11" s="40">
        <v>1969</v>
      </c>
    </row>
    <row r="12" s="40" customFormat="1" ht="20" customHeight="1" spans="1:17">
      <c r="A12" s="52"/>
      <c r="B12" s="49" t="s">
        <v>35</v>
      </c>
      <c r="C12" s="50">
        <v>231.4</v>
      </c>
      <c r="D12" s="50"/>
      <c r="E12" s="49" t="s">
        <v>37</v>
      </c>
      <c r="F12" s="51">
        <f t="shared" si="0"/>
        <v>0.586384071933205</v>
      </c>
      <c r="G12" s="52">
        <v>2.14</v>
      </c>
      <c r="H12" s="52"/>
      <c r="I12" s="60">
        <v>0.7059</v>
      </c>
      <c r="J12" s="55"/>
      <c r="K12" s="59">
        <v>11.8</v>
      </c>
      <c r="L12" s="59">
        <v>0</v>
      </c>
      <c r="M12" s="59">
        <v>0</v>
      </c>
      <c r="N12" s="59">
        <v>0</v>
      </c>
      <c r="P12" s="26">
        <v>1557</v>
      </c>
      <c r="Q12" s="40">
        <v>913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2.21965317919075</v>
      </c>
      <c r="G13" s="52">
        <v>2.51</v>
      </c>
      <c r="H13" s="52"/>
      <c r="I13" s="55">
        <v>0.4483</v>
      </c>
      <c r="J13" s="55"/>
      <c r="K13" s="59">
        <v>0</v>
      </c>
      <c r="L13" s="59">
        <v>115.5</v>
      </c>
      <c r="M13" s="59">
        <v>1</v>
      </c>
      <c r="N13" s="59">
        <v>4</v>
      </c>
      <c r="P13" s="26">
        <v>1557</v>
      </c>
      <c r="Q13" s="40">
        <v>3456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0.784521515735389</v>
      </c>
      <c r="G14" s="52">
        <v>2.58</v>
      </c>
      <c r="H14" s="52"/>
      <c r="I14" s="55">
        <v>0.6875</v>
      </c>
      <c r="J14" s="55"/>
      <c r="K14" s="59">
        <v>7</v>
      </c>
      <c r="L14" s="59">
        <v>0</v>
      </c>
      <c r="M14" s="59">
        <v>0</v>
      </c>
      <c r="N14" s="59">
        <v>0</v>
      </c>
      <c r="P14" s="26">
        <v>3114</v>
      </c>
      <c r="Q14" s="40">
        <v>2443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0.786448298008992</v>
      </c>
      <c r="G15" s="52">
        <v>1.87</v>
      </c>
      <c r="H15" s="52"/>
      <c r="I15" s="55">
        <v>0.6316</v>
      </c>
      <c r="J15" s="55"/>
      <c r="K15" s="59">
        <v>0</v>
      </c>
      <c r="L15" s="59">
        <v>0</v>
      </c>
      <c r="M15" s="59">
        <v>0</v>
      </c>
      <c r="N15" s="59">
        <v>2</v>
      </c>
      <c r="P15" s="26">
        <v>3114</v>
      </c>
      <c r="Q15" s="40">
        <v>2449</v>
      </c>
    </row>
    <row r="16" ht="20" customHeight="1" spans="1:14">
      <c r="A16" s="58" t="s">
        <v>58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46" customHeight="1" spans="1:16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P17" s="61"/>
    </row>
    <row r="18" customFormat="1" ht="12" customHeight="1" spans="6:6">
      <c r="F18" s="41"/>
    </row>
  </sheetData>
  <mergeCells count="39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N17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$A1:$XFD1048576"/>
    </sheetView>
  </sheetViews>
  <sheetFormatPr defaultColWidth="9" defaultRowHeight="14.25"/>
  <cols>
    <col min="1" max="1" width="7.75" customWidth="1"/>
    <col min="2" max="2" width="10.5" customWidth="1"/>
    <col min="3" max="3" width="9.625" customWidth="1"/>
    <col min="4" max="4" width="3.625" customWidth="1"/>
    <col min="5" max="5" width="10.375"/>
    <col min="6" max="6" width="10.875" customWidth="1"/>
    <col min="8" max="8" width="5.125" customWidth="1"/>
    <col min="10" max="10" width="3.375" customWidth="1"/>
    <col min="12" max="12" width="8.625" customWidth="1"/>
    <col min="13" max="13" width="6" customWidth="1"/>
    <col min="14" max="14" width="10.125" customWidth="1"/>
    <col min="17" max="17" width="10.375"/>
  </cols>
  <sheetData>
    <row r="1" ht="32" customHeight="1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0" customFormat="1" ht="22" customHeight="1" spans="1:14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  <c r="N2" s="59"/>
    </row>
    <row r="3" s="40" customFormat="1" ht="32" customHeight="1" spans="1:14">
      <c r="A3" s="49" t="s">
        <v>10</v>
      </c>
      <c r="B3" s="49">
        <v>24008.79</v>
      </c>
      <c r="C3" s="50">
        <v>19982</v>
      </c>
      <c r="D3" s="50"/>
      <c r="E3" s="51">
        <v>1.2</v>
      </c>
      <c r="F3" s="51">
        <v>0.3468</v>
      </c>
      <c r="G3" s="49">
        <v>231</v>
      </c>
      <c r="H3" s="52">
        <v>10171.28</v>
      </c>
      <c r="I3" s="52"/>
      <c r="J3" s="48">
        <v>28</v>
      </c>
      <c r="K3" s="48"/>
      <c r="L3" s="48"/>
      <c r="M3" s="59"/>
      <c r="N3" s="59"/>
    </row>
    <row r="4" s="40" customFormat="1" ht="20" customHeight="1" spans="1:14">
      <c r="A4" s="53" t="s">
        <v>59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  <c r="N4" s="59"/>
    </row>
    <row r="5" s="40" customFormat="1" ht="20" customHeight="1" spans="1:14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  <c r="N5" s="59"/>
    </row>
    <row r="6" s="40" customFormat="1" ht="20" customHeight="1" spans="1:14">
      <c r="A6" s="52" t="s">
        <v>13</v>
      </c>
      <c r="B6" s="56" t="s">
        <v>14</v>
      </c>
      <c r="C6" s="50">
        <v>2985.24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19</v>
      </c>
      <c r="L6" s="49" t="s">
        <v>20</v>
      </c>
      <c r="M6" s="59" t="s">
        <v>21</v>
      </c>
      <c r="N6" s="59" t="s">
        <v>22</v>
      </c>
    </row>
    <row r="7" s="40" customFormat="1" ht="20" customHeight="1" spans="1:17">
      <c r="A7" s="52"/>
      <c r="B7" s="49" t="s">
        <v>19</v>
      </c>
      <c r="C7" s="50">
        <v>53.55</v>
      </c>
      <c r="D7" s="50"/>
      <c r="E7" s="49" t="s">
        <v>23</v>
      </c>
      <c r="F7" s="51">
        <f t="shared" ref="F7:F15" si="0">Q7/P7</f>
        <v>2.63824662813102</v>
      </c>
      <c r="G7" s="52">
        <v>5.3</v>
      </c>
      <c r="H7" s="52"/>
      <c r="I7" s="55">
        <v>0.6829</v>
      </c>
      <c r="J7" s="55"/>
      <c r="K7" s="59">
        <v>9.8</v>
      </c>
      <c r="L7" s="59">
        <v>198</v>
      </c>
      <c r="M7" s="59">
        <v>0</v>
      </c>
      <c r="N7" s="59">
        <v>1</v>
      </c>
      <c r="P7" s="26">
        <v>2076</v>
      </c>
      <c r="Q7" s="40">
        <v>5477</v>
      </c>
    </row>
    <row r="8" s="40" customFormat="1" ht="20" customHeight="1" spans="1:17">
      <c r="A8" s="52"/>
      <c r="B8" s="49" t="s">
        <v>24</v>
      </c>
      <c r="C8" s="50">
        <v>246</v>
      </c>
      <c r="D8" s="50"/>
      <c r="E8" s="49" t="s">
        <v>25</v>
      </c>
      <c r="F8" s="51">
        <f t="shared" si="0"/>
        <v>1.16145610278373</v>
      </c>
      <c r="G8" s="52">
        <v>2.09</v>
      </c>
      <c r="H8" s="52"/>
      <c r="I8" s="60">
        <v>0.4286</v>
      </c>
      <c r="J8" s="55"/>
      <c r="K8" s="59">
        <v>0</v>
      </c>
      <c r="L8" s="59">
        <v>0</v>
      </c>
      <c r="M8" s="59">
        <v>0</v>
      </c>
      <c r="N8" s="59">
        <v>1</v>
      </c>
      <c r="P8" s="26">
        <v>2335</v>
      </c>
      <c r="Q8" s="40">
        <v>2712</v>
      </c>
    </row>
    <row r="9" s="40" customFormat="1" ht="20" customHeight="1" spans="1:17">
      <c r="A9" s="52"/>
      <c r="B9" s="49" t="s">
        <v>26</v>
      </c>
      <c r="C9" s="50" t="s">
        <v>60</v>
      </c>
      <c r="D9" s="50"/>
      <c r="E9" s="49" t="s">
        <v>28</v>
      </c>
      <c r="F9" s="51">
        <v>0</v>
      </c>
      <c r="G9" s="52">
        <v>2.66</v>
      </c>
      <c r="H9" s="52"/>
      <c r="I9" s="60">
        <v>0.2963</v>
      </c>
      <c r="J9" s="60"/>
      <c r="K9" s="59">
        <v>6.8</v>
      </c>
      <c r="L9" s="59">
        <v>0</v>
      </c>
      <c r="M9" s="59">
        <v>1</v>
      </c>
      <c r="N9" s="59">
        <v>3</v>
      </c>
      <c r="P9" s="26">
        <v>2335</v>
      </c>
      <c r="Q9" s="40">
        <v>3747</v>
      </c>
    </row>
    <row r="10" s="40" customFormat="1" ht="20" customHeight="1" spans="1:17">
      <c r="A10" s="52"/>
      <c r="B10" s="49" t="s">
        <v>29</v>
      </c>
      <c r="C10" s="50" t="s">
        <v>30</v>
      </c>
      <c r="D10" s="50"/>
      <c r="E10" s="49" t="s">
        <v>31</v>
      </c>
      <c r="F10" s="51">
        <f t="shared" si="0"/>
        <v>1.11817597944766</v>
      </c>
      <c r="G10" s="52">
        <v>1.76</v>
      </c>
      <c r="H10" s="52"/>
      <c r="I10" s="55">
        <v>0.7143</v>
      </c>
      <c r="J10" s="55"/>
      <c r="K10" s="59">
        <v>0</v>
      </c>
      <c r="L10" s="59">
        <v>0</v>
      </c>
      <c r="M10" s="59">
        <v>0</v>
      </c>
      <c r="N10" s="59">
        <v>0</v>
      </c>
      <c r="O10" s="40">
        <v>0</v>
      </c>
      <c r="P10" s="26">
        <v>1557</v>
      </c>
      <c r="Q10" s="40">
        <v>1741</v>
      </c>
    </row>
    <row r="11" s="40" customFormat="1" ht="20" customHeight="1" spans="1:17">
      <c r="A11" s="52"/>
      <c r="B11" s="49" t="s">
        <v>32</v>
      </c>
      <c r="C11" s="50">
        <v>9</v>
      </c>
      <c r="D11" s="50"/>
      <c r="E11" s="49" t="s">
        <v>34</v>
      </c>
      <c r="F11" s="51">
        <f t="shared" si="0"/>
        <v>1.0655105973025</v>
      </c>
      <c r="G11" s="52">
        <v>2.64</v>
      </c>
      <c r="H11" s="52"/>
      <c r="I11" s="55">
        <v>0.5769</v>
      </c>
      <c r="J11" s="55"/>
      <c r="K11" s="59">
        <v>0</v>
      </c>
      <c r="L11" s="59">
        <v>0</v>
      </c>
      <c r="M11" s="59">
        <v>0</v>
      </c>
      <c r="N11" s="59">
        <v>2</v>
      </c>
      <c r="P11" s="26">
        <v>1557</v>
      </c>
      <c r="Q11" s="40">
        <v>1659</v>
      </c>
    </row>
    <row r="12" s="40" customFormat="1" ht="20" customHeight="1" spans="1:17">
      <c r="A12" s="52"/>
      <c r="B12" s="49" t="s">
        <v>35</v>
      </c>
      <c r="C12" s="50">
        <v>1280.4</v>
      </c>
      <c r="D12" s="50"/>
      <c r="E12" s="49" t="s">
        <v>37</v>
      </c>
      <c r="F12" s="51">
        <f t="shared" si="0"/>
        <v>0.825305073859987</v>
      </c>
      <c r="G12" s="52">
        <v>2.11</v>
      </c>
      <c r="H12" s="52"/>
      <c r="I12" s="60">
        <v>0.5833</v>
      </c>
      <c r="J12" s="55"/>
      <c r="K12" s="59">
        <v>0</v>
      </c>
      <c r="L12" s="59">
        <v>0</v>
      </c>
      <c r="M12" s="59">
        <v>0</v>
      </c>
      <c r="N12" s="59">
        <v>1</v>
      </c>
      <c r="O12" s="40">
        <v>2</v>
      </c>
      <c r="P12" s="26">
        <v>1557</v>
      </c>
      <c r="Q12" s="40">
        <v>1285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f t="shared" si="0"/>
        <v>0.196531791907514</v>
      </c>
      <c r="G13" s="52">
        <v>15</v>
      </c>
      <c r="H13" s="52"/>
      <c r="I13" s="55">
        <v>0.619</v>
      </c>
      <c r="J13" s="55"/>
      <c r="K13" s="59">
        <v>0</v>
      </c>
      <c r="L13" s="59">
        <v>0</v>
      </c>
      <c r="M13" s="59">
        <v>0</v>
      </c>
      <c r="N13" s="59">
        <v>1</v>
      </c>
      <c r="P13" s="26">
        <v>1557</v>
      </c>
      <c r="Q13" s="40">
        <v>306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0.671804752729608</v>
      </c>
      <c r="G14" s="52">
        <v>2.22</v>
      </c>
      <c r="H14" s="52"/>
      <c r="I14" s="55">
        <v>0.52</v>
      </c>
      <c r="J14" s="55"/>
      <c r="K14" s="59">
        <v>13.9</v>
      </c>
      <c r="L14" s="59">
        <v>0</v>
      </c>
      <c r="M14" s="59">
        <v>0</v>
      </c>
      <c r="N14" s="59">
        <v>0</v>
      </c>
      <c r="P14" s="26">
        <v>3114</v>
      </c>
      <c r="Q14" s="40">
        <v>2092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1.63615928066795</v>
      </c>
      <c r="G15" s="52">
        <v>2.26</v>
      </c>
      <c r="H15" s="52"/>
      <c r="I15" s="55">
        <v>0.5</v>
      </c>
      <c r="J15" s="55"/>
      <c r="K15" s="59">
        <v>23.05</v>
      </c>
      <c r="L15" s="59">
        <v>48</v>
      </c>
      <c r="M15" s="59">
        <v>0</v>
      </c>
      <c r="N15" s="59">
        <v>2</v>
      </c>
      <c r="P15" s="26">
        <v>3114</v>
      </c>
      <c r="Q15" s="40">
        <v>5095</v>
      </c>
    </row>
    <row r="16" ht="20" customHeight="1" spans="1:14">
      <c r="A16" s="58" t="s">
        <v>61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46" customHeight="1" spans="1:16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P17" s="61"/>
    </row>
    <row r="18" customFormat="1" ht="12" customHeight="1" spans="6:6">
      <c r="F18" s="41"/>
    </row>
  </sheetData>
  <mergeCells count="39">
    <mergeCell ref="A1:N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N1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A1:M1"/>
    </sheetView>
  </sheetViews>
  <sheetFormatPr defaultColWidth="9" defaultRowHeight="14.25"/>
  <cols>
    <col min="1" max="1" width="7.75" customWidth="1"/>
    <col min="2" max="2" width="10.5" customWidth="1"/>
    <col min="3" max="3" width="9.625" customWidth="1"/>
    <col min="4" max="4" width="3.625" customWidth="1"/>
    <col min="5" max="5" width="10.375"/>
    <col min="6" max="6" width="10.875" customWidth="1"/>
    <col min="8" max="8" width="5.125" customWidth="1"/>
    <col min="10" max="10" width="3.375" customWidth="1"/>
    <col min="12" max="12" width="8.625" customWidth="1"/>
    <col min="13" max="13" width="10.125" customWidth="1"/>
    <col min="16" max="16" width="10.375"/>
  </cols>
  <sheetData>
    <row r="1" ht="32" customHeight="1" spans="1:1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="40" customFormat="1" ht="22" customHeight="1" spans="1:13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</row>
    <row r="3" s="40" customFormat="1" ht="32" customHeight="1" spans="1:13">
      <c r="A3" s="49" t="s">
        <v>10</v>
      </c>
      <c r="B3" s="49">
        <v>15870.69</v>
      </c>
      <c r="C3" s="50">
        <v>19982</v>
      </c>
      <c r="D3" s="50"/>
      <c r="E3" s="51">
        <v>0.8517</v>
      </c>
      <c r="F3" s="51">
        <v>0.3575</v>
      </c>
      <c r="G3" s="49">
        <v>197</v>
      </c>
      <c r="H3" s="52">
        <v>2654.62</v>
      </c>
      <c r="I3" s="52"/>
      <c r="J3" s="48">
        <v>-2</v>
      </c>
      <c r="K3" s="48"/>
      <c r="L3" s="48"/>
      <c r="M3" s="59"/>
    </row>
    <row r="4" s="40" customFormat="1" ht="20" customHeight="1" spans="1:13">
      <c r="A4" s="53" t="s">
        <v>62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</row>
    <row r="5" s="40" customFormat="1" ht="20" customHeight="1" spans="1:13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</row>
    <row r="6" s="40" customFormat="1" ht="20" customHeight="1" spans="1:13">
      <c r="A6" s="52" t="s">
        <v>13</v>
      </c>
      <c r="B6" s="56" t="s">
        <v>14</v>
      </c>
      <c r="C6" s="50">
        <v>2489.6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63</v>
      </c>
      <c r="L6" s="49" t="s">
        <v>20</v>
      </c>
      <c r="M6" s="59" t="s">
        <v>22</v>
      </c>
    </row>
    <row r="7" s="40" customFormat="1" ht="20" customHeight="1" spans="1:17">
      <c r="A7" s="52"/>
      <c r="B7" s="49" t="s">
        <v>63</v>
      </c>
      <c r="C7" s="50" t="s">
        <v>64</v>
      </c>
      <c r="D7" s="50"/>
      <c r="E7" s="49" t="s">
        <v>23</v>
      </c>
      <c r="F7" s="51">
        <f t="shared" ref="F7:F15" si="0">P7/O7</f>
        <v>1</v>
      </c>
      <c r="G7" s="52">
        <v>0</v>
      </c>
      <c r="H7" s="52"/>
      <c r="I7" s="55">
        <v>0</v>
      </c>
      <c r="J7" s="55"/>
      <c r="K7" s="59">
        <v>0</v>
      </c>
      <c r="L7" s="59">
        <v>0</v>
      </c>
      <c r="M7" s="59">
        <v>0</v>
      </c>
      <c r="O7" s="26">
        <v>2076</v>
      </c>
      <c r="P7" s="26">
        <v>2076</v>
      </c>
      <c r="Q7" s="40">
        <v>0</v>
      </c>
    </row>
    <row r="8" s="40" customFormat="1" ht="20" customHeight="1" spans="1:17">
      <c r="A8" s="52"/>
      <c r="B8" s="49" t="s">
        <v>24</v>
      </c>
      <c r="C8" s="50">
        <v>892.11</v>
      </c>
      <c r="D8" s="50"/>
      <c r="E8" s="49" t="s">
        <v>25</v>
      </c>
      <c r="F8" s="51">
        <v>0</v>
      </c>
      <c r="G8" s="52">
        <v>2.18</v>
      </c>
      <c r="H8" s="52"/>
      <c r="I8" s="60">
        <v>0.6154</v>
      </c>
      <c r="J8" s="55"/>
      <c r="K8" s="59">
        <v>1</v>
      </c>
      <c r="L8" s="59">
        <v>415.11</v>
      </c>
      <c r="M8" s="59">
        <v>2</v>
      </c>
      <c r="O8" s="26">
        <v>2335</v>
      </c>
      <c r="P8" s="26">
        <v>2335</v>
      </c>
      <c r="Q8" s="40">
        <v>3524</v>
      </c>
    </row>
    <row r="9" s="40" customFormat="1" ht="20" customHeight="1" spans="1:17">
      <c r="A9" s="52"/>
      <c r="B9" s="49" t="s">
        <v>29</v>
      </c>
      <c r="C9" s="50" t="s">
        <v>30</v>
      </c>
      <c r="D9" s="50"/>
      <c r="E9" s="49" t="s">
        <v>28</v>
      </c>
      <c r="F9" s="51">
        <v>0.86</v>
      </c>
      <c r="G9" s="52">
        <v>2.62</v>
      </c>
      <c r="H9" s="52"/>
      <c r="I9" s="60">
        <v>0.62</v>
      </c>
      <c r="J9" s="60"/>
      <c r="K9" s="59">
        <v>0</v>
      </c>
      <c r="L9" s="59">
        <v>273</v>
      </c>
      <c r="M9" s="59">
        <v>2</v>
      </c>
      <c r="O9" s="26">
        <v>2335</v>
      </c>
      <c r="P9" s="26">
        <v>2335</v>
      </c>
      <c r="Q9" s="40">
        <v>2015</v>
      </c>
    </row>
    <row r="10" s="40" customFormat="1" ht="20" customHeight="1" spans="1:17">
      <c r="A10" s="52"/>
      <c r="B10" s="49" t="s">
        <v>32</v>
      </c>
      <c r="C10" s="50" t="s">
        <v>65</v>
      </c>
      <c r="D10" s="50"/>
      <c r="E10" s="49" t="s">
        <v>31</v>
      </c>
      <c r="F10" s="51">
        <v>0.88</v>
      </c>
      <c r="G10" s="52">
        <v>2.28</v>
      </c>
      <c r="H10" s="52"/>
      <c r="I10" s="55">
        <v>0.6667</v>
      </c>
      <c r="J10" s="55"/>
      <c r="K10" s="59">
        <v>0</v>
      </c>
      <c r="L10" s="59">
        <v>178</v>
      </c>
      <c r="M10" s="59">
        <v>1</v>
      </c>
      <c r="O10" s="26">
        <v>1620</v>
      </c>
      <c r="P10" s="26">
        <v>1620</v>
      </c>
      <c r="Q10" s="40">
        <v>1230</v>
      </c>
    </row>
    <row r="11" s="40" customFormat="1" ht="20" customHeight="1" spans="1:17">
      <c r="A11" s="52"/>
      <c r="B11" s="49" t="s">
        <v>35</v>
      </c>
      <c r="C11" s="50" t="s">
        <v>66</v>
      </c>
      <c r="D11" s="50"/>
      <c r="E11" s="49" t="s">
        <v>34</v>
      </c>
      <c r="F11" s="51">
        <f t="shared" si="0"/>
        <v>1</v>
      </c>
      <c r="G11" s="52">
        <v>1.96</v>
      </c>
      <c r="H11" s="52"/>
      <c r="I11" s="55">
        <v>0.72</v>
      </c>
      <c r="J11" s="55"/>
      <c r="K11" s="59">
        <v>0</v>
      </c>
      <c r="L11" s="59">
        <v>23.8</v>
      </c>
      <c r="M11" s="59">
        <v>2</v>
      </c>
      <c r="O11" s="26">
        <v>1557</v>
      </c>
      <c r="P11" s="26">
        <v>1557</v>
      </c>
      <c r="Q11" s="40">
        <v>1688</v>
      </c>
    </row>
    <row r="12" s="40" customFormat="1" ht="20" customHeight="1" spans="1:17">
      <c r="A12" s="52"/>
      <c r="B12" s="49"/>
      <c r="C12" s="50"/>
      <c r="D12" s="50"/>
      <c r="E12" s="49" t="s">
        <v>37</v>
      </c>
      <c r="F12" s="51">
        <f t="shared" si="0"/>
        <v>1</v>
      </c>
      <c r="G12" s="52">
        <v>3.17</v>
      </c>
      <c r="H12" s="52"/>
      <c r="I12" s="60">
        <v>0.6667</v>
      </c>
      <c r="J12" s="55"/>
      <c r="K12" s="59">
        <v>0</v>
      </c>
      <c r="L12" s="59">
        <v>0</v>
      </c>
      <c r="M12" s="59">
        <v>1</v>
      </c>
      <c r="O12" s="26">
        <v>1557</v>
      </c>
      <c r="P12" s="26">
        <v>1557</v>
      </c>
      <c r="Q12" s="40">
        <v>1463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v>0.87</v>
      </c>
      <c r="G13" s="52">
        <v>2.06</v>
      </c>
      <c r="H13" s="52"/>
      <c r="I13" s="55">
        <v>0.57</v>
      </c>
      <c r="J13" s="55"/>
      <c r="K13" s="59">
        <v>0</v>
      </c>
      <c r="L13" s="59">
        <v>0</v>
      </c>
      <c r="M13" s="59">
        <v>2</v>
      </c>
      <c r="O13" s="26">
        <v>1557</v>
      </c>
      <c r="P13" s="26">
        <v>1557</v>
      </c>
      <c r="Q13" s="40">
        <v>1363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 t="shared" si="0"/>
        <v>1</v>
      </c>
      <c r="G14" s="52">
        <v>1.98</v>
      </c>
      <c r="H14" s="52"/>
      <c r="I14" s="55">
        <v>0.71</v>
      </c>
      <c r="J14" s="55"/>
      <c r="K14" s="59">
        <v>0</v>
      </c>
      <c r="L14" s="59">
        <v>38</v>
      </c>
      <c r="M14" s="59">
        <v>1</v>
      </c>
      <c r="O14" s="26">
        <v>3114</v>
      </c>
      <c r="P14" s="26">
        <v>3114</v>
      </c>
      <c r="Q14" s="40">
        <v>4584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v>0</v>
      </c>
      <c r="G15" s="52">
        <v>0</v>
      </c>
      <c r="H15" s="52"/>
      <c r="I15" s="55">
        <v>0</v>
      </c>
      <c r="J15" s="55"/>
      <c r="K15" s="59">
        <v>0</v>
      </c>
      <c r="L15" s="59">
        <v>0</v>
      </c>
      <c r="M15" s="59">
        <v>0</v>
      </c>
      <c r="O15" s="26">
        <v>3114</v>
      </c>
      <c r="P15" s="26">
        <v>3114</v>
      </c>
      <c r="Q15" s="40">
        <v>0</v>
      </c>
    </row>
    <row r="16" ht="20" customHeight="1" spans="1:13">
      <c r="A16" s="58" t="s">
        <v>67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ht="46" customHeight="1" spans="1: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O17" s="61"/>
    </row>
    <row r="18" customFormat="1" ht="12" customHeight="1" spans="6:6">
      <c r="F18" s="41"/>
    </row>
  </sheetData>
  <mergeCells count="39">
    <mergeCell ref="A1:M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M17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C9" sqref="C9:D9"/>
    </sheetView>
  </sheetViews>
  <sheetFormatPr defaultColWidth="9" defaultRowHeight="14.25"/>
  <cols>
    <col min="1" max="1" width="7.75" customWidth="1"/>
    <col min="2" max="2" width="10.5" customWidth="1"/>
    <col min="3" max="3" width="9.625" customWidth="1"/>
    <col min="4" max="4" width="3.625" customWidth="1"/>
    <col min="5" max="5" width="10.375"/>
    <col min="6" max="6" width="10.875" customWidth="1"/>
    <col min="8" max="8" width="5.125" customWidth="1"/>
    <col min="10" max="10" width="3.375" customWidth="1"/>
    <col min="12" max="12" width="8.625" customWidth="1"/>
    <col min="13" max="13" width="10.125" customWidth="1"/>
    <col min="16" max="16" width="10.375"/>
  </cols>
  <sheetData>
    <row r="1" ht="32" customHeight="1" spans="1:13">
      <c r="A1" s="44" t="s">
        <v>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="40" customFormat="1" ht="22" customHeight="1" spans="1:13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</row>
    <row r="3" s="40" customFormat="1" ht="32" customHeight="1" spans="1:13">
      <c r="A3" s="49" t="s">
        <v>10</v>
      </c>
      <c r="B3" s="49">
        <v>14173.36</v>
      </c>
      <c r="C3" s="50">
        <v>19982</v>
      </c>
      <c r="D3" s="50"/>
      <c r="E3" s="51">
        <f>B3/C3</f>
        <v>0.709306375738164</v>
      </c>
      <c r="F3" s="51">
        <v>0.385</v>
      </c>
      <c r="G3" s="49">
        <v>209</v>
      </c>
      <c r="H3" s="52">
        <v>-2318.42</v>
      </c>
      <c r="I3" s="52"/>
      <c r="J3" s="48">
        <v>52</v>
      </c>
      <c r="K3" s="48"/>
      <c r="L3" s="48"/>
      <c r="M3" s="59"/>
    </row>
    <row r="4" s="40" customFormat="1" ht="20" customHeight="1" spans="1:13">
      <c r="A4" s="53" t="s">
        <v>69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</row>
    <row r="5" s="40" customFormat="1" ht="20" customHeight="1" spans="1:13">
      <c r="A5" s="49" t="s">
        <v>12</v>
      </c>
      <c r="B5" s="52">
        <v>0</v>
      </c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</row>
    <row r="6" s="40" customFormat="1" ht="20" customHeight="1" spans="1:13">
      <c r="A6" s="52" t="s">
        <v>13</v>
      </c>
      <c r="B6" s="56" t="s">
        <v>14</v>
      </c>
      <c r="C6" s="50">
        <v>1592.14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63</v>
      </c>
      <c r="L6" s="49" t="s">
        <v>20</v>
      </c>
      <c r="M6" s="59" t="s">
        <v>70</v>
      </c>
    </row>
    <row r="7" s="40" customFormat="1" ht="20" customHeight="1" spans="1:16">
      <c r="A7" s="52"/>
      <c r="B7" s="49" t="s">
        <v>63</v>
      </c>
      <c r="C7" s="50">
        <v>0</v>
      </c>
      <c r="D7" s="50"/>
      <c r="E7" s="49" t="s">
        <v>23</v>
      </c>
      <c r="F7" s="51">
        <f>P7/O7</f>
        <v>0</v>
      </c>
      <c r="G7" s="52">
        <v>0</v>
      </c>
      <c r="H7" s="52"/>
      <c r="I7" s="55">
        <v>0</v>
      </c>
      <c r="J7" s="55"/>
      <c r="K7" s="59">
        <v>0</v>
      </c>
      <c r="L7" s="59">
        <v>0</v>
      </c>
      <c r="M7" s="59">
        <v>0</v>
      </c>
      <c r="O7" s="26">
        <v>2076</v>
      </c>
      <c r="P7" s="26">
        <v>0</v>
      </c>
    </row>
    <row r="8" s="40" customFormat="1" ht="20" customHeight="1" spans="1:16">
      <c r="A8" s="52"/>
      <c r="B8" s="49" t="s">
        <v>24</v>
      </c>
      <c r="C8" s="50">
        <v>206</v>
      </c>
      <c r="D8" s="50"/>
      <c r="E8" s="49" t="s">
        <v>25</v>
      </c>
      <c r="F8" s="51">
        <f t="shared" ref="F8:F15" si="0">P8/O8</f>
        <v>1.12248394004283</v>
      </c>
      <c r="G8" s="52">
        <v>3.34</v>
      </c>
      <c r="H8" s="52"/>
      <c r="I8" s="60">
        <v>0.55</v>
      </c>
      <c r="J8" s="55"/>
      <c r="K8" s="59">
        <v>2</v>
      </c>
      <c r="L8" s="59">
        <v>0</v>
      </c>
      <c r="M8" s="59">
        <v>3.5</v>
      </c>
      <c r="O8" s="26">
        <v>2335</v>
      </c>
      <c r="P8" s="26">
        <v>2621</v>
      </c>
    </row>
    <row r="9" s="40" customFormat="1" ht="20" customHeight="1" spans="1:16">
      <c r="A9" s="52"/>
      <c r="B9" s="49" t="s">
        <v>29</v>
      </c>
      <c r="C9" s="50" t="s">
        <v>30</v>
      </c>
      <c r="D9" s="50"/>
      <c r="E9" s="49" t="s">
        <v>28</v>
      </c>
      <c r="F9" s="51">
        <f t="shared" si="0"/>
        <v>1.41087366167024</v>
      </c>
      <c r="G9" s="52">
        <v>1.68</v>
      </c>
      <c r="H9" s="52"/>
      <c r="I9" s="60">
        <v>0.6667</v>
      </c>
      <c r="J9" s="60"/>
      <c r="K9" s="59">
        <v>0</v>
      </c>
      <c r="L9" s="59">
        <v>0</v>
      </c>
      <c r="M9" s="59">
        <v>0</v>
      </c>
      <c r="O9" s="26">
        <v>2335</v>
      </c>
      <c r="P9" s="26">
        <v>3294.39</v>
      </c>
    </row>
    <row r="10" s="40" customFormat="1" ht="20" customHeight="1" spans="1:16">
      <c r="A10" s="52"/>
      <c r="B10" s="49" t="s">
        <v>70</v>
      </c>
      <c r="C10" s="50">
        <v>170</v>
      </c>
      <c r="D10" s="50"/>
      <c r="E10" s="49" t="s">
        <v>31</v>
      </c>
      <c r="F10" s="51">
        <f t="shared" si="0"/>
        <v>0.912962962962963</v>
      </c>
      <c r="G10" s="52">
        <v>2.25</v>
      </c>
      <c r="H10" s="52"/>
      <c r="I10" s="55">
        <v>0.7143</v>
      </c>
      <c r="J10" s="55"/>
      <c r="K10" s="59">
        <v>0</v>
      </c>
      <c r="L10" s="59">
        <v>0</v>
      </c>
      <c r="M10" s="59">
        <v>10.9</v>
      </c>
      <c r="O10" s="26">
        <v>1620</v>
      </c>
      <c r="P10" s="26">
        <v>1479</v>
      </c>
    </row>
    <row r="11" s="40" customFormat="1" ht="20" customHeight="1" spans="1:16">
      <c r="A11" s="52"/>
      <c r="B11" s="49" t="s">
        <v>32</v>
      </c>
      <c r="C11" s="50">
        <v>0</v>
      </c>
      <c r="D11" s="50"/>
      <c r="E11" s="49" t="s">
        <v>34</v>
      </c>
      <c r="F11" s="51">
        <f t="shared" si="0"/>
        <v>0.660886319845857</v>
      </c>
      <c r="G11" s="52">
        <v>1.36</v>
      </c>
      <c r="H11" s="52"/>
      <c r="I11" s="55">
        <v>0.6</v>
      </c>
      <c r="J11" s="55"/>
      <c r="K11" s="59">
        <v>0</v>
      </c>
      <c r="L11" s="59">
        <v>0</v>
      </c>
      <c r="M11" s="59">
        <v>7</v>
      </c>
      <c r="O11" s="26">
        <v>1557</v>
      </c>
      <c r="P11" s="26">
        <v>1029</v>
      </c>
    </row>
    <row r="12" s="40" customFormat="1" ht="20" customHeight="1" spans="1:16">
      <c r="A12" s="52"/>
      <c r="B12" s="49" t="s">
        <v>35</v>
      </c>
      <c r="C12" s="50">
        <v>17.8</v>
      </c>
      <c r="D12" s="50"/>
      <c r="E12" s="49" t="s">
        <v>37</v>
      </c>
      <c r="F12" s="51">
        <f t="shared" si="0"/>
        <v>0.752729608220938</v>
      </c>
      <c r="G12" s="52">
        <v>1.19</v>
      </c>
      <c r="H12" s="52"/>
      <c r="I12" s="60">
        <v>0.7222</v>
      </c>
      <c r="J12" s="55"/>
      <c r="K12" s="59">
        <v>0</v>
      </c>
      <c r="L12" s="59">
        <v>168</v>
      </c>
      <c r="M12" s="59">
        <v>0</v>
      </c>
      <c r="O12" s="26">
        <v>1557</v>
      </c>
      <c r="P12" s="26">
        <v>1172</v>
      </c>
    </row>
    <row r="13" s="40" customFormat="1" ht="20" customHeight="1" spans="1:16">
      <c r="A13" s="52"/>
      <c r="B13" s="49"/>
      <c r="C13" s="52"/>
      <c r="D13" s="52"/>
      <c r="E13" s="49" t="s">
        <v>38</v>
      </c>
      <c r="F13" s="51">
        <f t="shared" si="0"/>
        <v>0.591522157996146</v>
      </c>
      <c r="G13" s="52">
        <v>1.8</v>
      </c>
      <c r="H13" s="52"/>
      <c r="I13" s="55">
        <v>0.625</v>
      </c>
      <c r="J13" s="55"/>
      <c r="K13" s="59">
        <v>0</v>
      </c>
      <c r="L13" s="59">
        <v>0</v>
      </c>
      <c r="M13" s="59">
        <v>136</v>
      </c>
      <c r="O13" s="26">
        <v>1557</v>
      </c>
      <c r="P13" s="26">
        <v>921</v>
      </c>
    </row>
    <row r="14" s="40" customFormat="1" ht="20" customHeight="1" spans="1:16">
      <c r="A14" s="52"/>
      <c r="B14" s="49"/>
      <c r="C14" s="52"/>
      <c r="D14" s="52"/>
      <c r="E14" s="49" t="s">
        <v>39</v>
      </c>
      <c r="F14" s="51">
        <f t="shared" si="0"/>
        <v>0.490044958253051</v>
      </c>
      <c r="G14" s="52">
        <v>2.43</v>
      </c>
      <c r="H14" s="52"/>
      <c r="I14" s="55">
        <v>0.6522</v>
      </c>
      <c r="J14" s="55"/>
      <c r="K14" s="59">
        <v>0</v>
      </c>
      <c r="L14" s="59">
        <v>0</v>
      </c>
      <c r="M14" s="59">
        <v>12.8</v>
      </c>
      <c r="O14" s="26">
        <v>3114</v>
      </c>
      <c r="P14" s="26">
        <v>1526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f t="shared" si="0"/>
        <v>0.759152215799615</v>
      </c>
      <c r="G15" s="52">
        <v>2.04</v>
      </c>
      <c r="H15" s="52"/>
      <c r="I15" s="55">
        <v>0.5</v>
      </c>
      <c r="J15" s="55"/>
      <c r="K15" s="59">
        <v>1</v>
      </c>
      <c r="L15" s="59">
        <v>38</v>
      </c>
      <c r="M15" s="59">
        <v>0</v>
      </c>
      <c r="O15" s="26">
        <v>3114</v>
      </c>
      <c r="P15" s="26">
        <v>2364</v>
      </c>
      <c r="Q15" s="40">
        <v>0</v>
      </c>
    </row>
    <row r="16" ht="20" customHeight="1" spans="1:13">
      <c r="A16" s="58" t="s">
        <v>71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ht="46" customHeight="1" spans="1: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O17" s="61"/>
    </row>
    <row r="18" customFormat="1" ht="12" customHeight="1" spans="6:6">
      <c r="F18" s="41"/>
    </row>
  </sheetData>
  <mergeCells count="39">
    <mergeCell ref="A1:M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M17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P7" sqref="P7:Q15"/>
    </sheetView>
  </sheetViews>
  <sheetFormatPr defaultColWidth="9" defaultRowHeight="14.25"/>
  <cols>
    <col min="1" max="1" width="7.75" customWidth="1"/>
    <col min="2" max="2" width="10.5" customWidth="1"/>
    <col min="3" max="3" width="9.625" customWidth="1"/>
    <col min="4" max="4" width="3.625" customWidth="1"/>
    <col min="5" max="5" width="10.375"/>
    <col min="6" max="6" width="10.875" customWidth="1"/>
    <col min="8" max="8" width="5.125" customWidth="1"/>
    <col min="10" max="10" width="3.375" customWidth="1"/>
    <col min="12" max="12" width="8.625" customWidth="1"/>
    <col min="13" max="13" width="10.125" customWidth="1"/>
    <col min="16" max="16" width="10.375"/>
  </cols>
  <sheetData>
    <row r="1" ht="32" customHeight="1" spans="1:13">
      <c r="A1" s="44">
        <v>9.2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="40" customFormat="1" ht="22" customHeight="1" spans="1:13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5" t="s">
        <v>7</v>
      </c>
      <c r="H2" s="48" t="s">
        <v>8</v>
      </c>
      <c r="I2" s="45"/>
      <c r="J2" s="48" t="s">
        <v>9</v>
      </c>
      <c r="K2" s="48"/>
      <c r="L2" s="48"/>
      <c r="M2" s="59"/>
    </row>
    <row r="3" s="40" customFormat="1" ht="32" customHeight="1" spans="1:13">
      <c r="A3" s="49" t="s">
        <v>10</v>
      </c>
      <c r="B3" s="49">
        <v>15870.69</v>
      </c>
      <c r="C3" s="50">
        <v>19982</v>
      </c>
      <c r="D3" s="50"/>
      <c r="E3" s="51">
        <v>0.8517</v>
      </c>
      <c r="F3" s="51">
        <v>0.3575</v>
      </c>
      <c r="G3" s="49">
        <v>197</v>
      </c>
      <c r="H3" s="52">
        <v>2654.62</v>
      </c>
      <c r="I3" s="52"/>
      <c r="J3" s="48">
        <v>-2</v>
      </c>
      <c r="K3" s="48"/>
      <c r="L3" s="48"/>
      <c r="M3" s="59"/>
    </row>
    <row r="4" s="40" customFormat="1" ht="20" customHeight="1" spans="1:13">
      <c r="A4" s="53" t="s">
        <v>62</v>
      </c>
      <c r="B4" s="53"/>
      <c r="C4" s="53"/>
      <c r="D4" s="53"/>
      <c r="E4" s="53"/>
      <c r="F4" s="54"/>
      <c r="G4" s="53"/>
      <c r="H4" s="53"/>
      <c r="I4" s="53"/>
      <c r="J4" s="53"/>
      <c r="K4" s="53"/>
      <c r="L4" s="53"/>
      <c r="M4" s="59"/>
    </row>
    <row r="5" s="40" customFormat="1" ht="20" customHeight="1" spans="1:13">
      <c r="A5" s="49" t="s">
        <v>12</v>
      </c>
      <c r="B5" s="52"/>
      <c r="C5" s="52"/>
      <c r="D5" s="52"/>
      <c r="E5" s="52"/>
      <c r="F5" s="55"/>
      <c r="G5" s="52"/>
      <c r="H5" s="52"/>
      <c r="I5" s="52"/>
      <c r="J5" s="52"/>
      <c r="K5" s="52"/>
      <c r="L5" s="52"/>
      <c r="M5" s="59"/>
    </row>
    <row r="6" s="40" customFormat="1" ht="20" customHeight="1" spans="1:13">
      <c r="A6" s="52" t="s">
        <v>13</v>
      </c>
      <c r="B6" s="56" t="s">
        <v>14</v>
      </c>
      <c r="C6" s="50">
        <v>2489.6</v>
      </c>
      <c r="D6" s="50"/>
      <c r="E6" s="57" t="s">
        <v>15</v>
      </c>
      <c r="F6" s="51" t="s">
        <v>16</v>
      </c>
      <c r="G6" s="52" t="s">
        <v>17</v>
      </c>
      <c r="H6" s="52"/>
      <c r="I6" s="52" t="s">
        <v>18</v>
      </c>
      <c r="J6" s="52"/>
      <c r="K6" s="49" t="s">
        <v>63</v>
      </c>
      <c r="L6" s="49" t="s">
        <v>20</v>
      </c>
      <c r="M6" s="59" t="s">
        <v>22</v>
      </c>
    </row>
    <row r="7" s="40" customFormat="1" ht="20" customHeight="1" spans="1:17">
      <c r="A7" s="52"/>
      <c r="B7" s="49" t="s">
        <v>63</v>
      </c>
      <c r="C7" s="50" t="s">
        <v>64</v>
      </c>
      <c r="D7" s="50"/>
      <c r="E7" s="49" t="s">
        <v>23</v>
      </c>
      <c r="F7" s="51">
        <f t="shared" ref="F7:F12" si="0">P7/O7</f>
        <v>1</v>
      </c>
      <c r="G7" s="52">
        <v>0</v>
      </c>
      <c r="H7" s="52"/>
      <c r="I7" s="55">
        <v>0</v>
      </c>
      <c r="J7" s="55"/>
      <c r="K7" s="59">
        <v>0</v>
      </c>
      <c r="L7" s="59">
        <v>0</v>
      </c>
      <c r="M7" s="59">
        <v>0</v>
      </c>
      <c r="O7" s="26">
        <v>2076</v>
      </c>
      <c r="P7" s="26">
        <v>2076</v>
      </c>
      <c r="Q7" s="40">
        <v>0</v>
      </c>
    </row>
    <row r="8" s="40" customFormat="1" ht="20" customHeight="1" spans="1:17">
      <c r="A8" s="52"/>
      <c r="B8" s="49" t="s">
        <v>24</v>
      </c>
      <c r="C8" s="50">
        <v>892.11</v>
      </c>
      <c r="D8" s="50"/>
      <c r="E8" s="49" t="s">
        <v>25</v>
      </c>
      <c r="F8" s="51">
        <v>0</v>
      </c>
      <c r="G8" s="52">
        <v>2.18</v>
      </c>
      <c r="H8" s="52"/>
      <c r="I8" s="60">
        <v>0.6154</v>
      </c>
      <c r="J8" s="55"/>
      <c r="K8" s="59">
        <v>1</v>
      </c>
      <c r="L8" s="59">
        <v>415.11</v>
      </c>
      <c r="M8" s="59">
        <v>2</v>
      </c>
      <c r="O8" s="26">
        <v>2335</v>
      </c>
      <c r="P8" s="26">
        <v>2335</v>
      </c>
      <c r="Q8" s="40">
        <v>3524</v>
      </c>
    </row>
    <row r="9" s="40" customFormat="1" ht="20" customHeight="1" spans="1:17">
      <c r="A9" s="52"/>
      <c r="B9" s="49" t="s">
        <v>29</v>
      </c>
      <c r="C9" s="50" t="s">
        <v>30</v>
      </c>
      <c r="D9" s="50"/>
      <c r="E9" s="49" t="s">
        <v>28</v>
      </c>
      <c r="F9" s="51">
        <v>0.86</v>
      </c>
      <c r="G9" s="52">
        <v>2.62</v>
      </c>
      <c r="H9" s="52"/>
      <c r="I9" s="60">
        <v>0.62</v>
      </c>
      <c r="J9" s="60"/>
      <c r="K9" s="59">
        <v>0</v>
      </c>
      <c r="L9" s="59">
        <v>273</v>
      </c>
      <c r="M9" s="59">
        <v>2</v>
      </c>
      <c r="O9" s="26">
        <v>2335</v>
      </c>
      <c r="P9" s="26">
        <v>2335</v>
      </c>
      <c r="Q9" s="40">
        <v>2015</v>
      </c>
    </row>
    <row r="10" s="40" customFormat="1" ht="20" customHeight="1" spans="1:17">
      <c r="A10" s="52"/>
      <c r="B10" s="49" t="s">
        <v>32</v>
      </c>
      <c r="C10" s="50" t="s">
        <v>65</v>
      </c>
      <c r="D10" s="50"/>
      <c r="E10" s="49" t="s">
        <v>31</v>
      </c>
      <c r="F10" s="51">
        <v>0.88</v>
      </c>
      <c r="G10" s="52">
        <v>2.28</v>
      </c>
      <c r="H10" s="52"/>
      <c r="I10" s="55">
        <v>0.6667</v>
      </c>
      <c r="J10" s="55"/>
      <c r="K10" s="59">
        <v>0</v>
      </c>
      <c r="L10" s="59">
        <v>178</v>
      </c>
      <c r="M10" s="59">
        <v>1</v>
      </c>
      <c r="O10" s="26">
        <v>1620</v>
      </c>
      <c r="P10" s="26">
        <v>1620</v>
      </c>
      <c r="Q10" s="40">
        <v>1230</v>
      </c>
    </row>
    <row r="11" s="40" customFormat="1" ht="20" customHeight="1" spans="1:17">
      <c r="A11" s="52"/>
      <c r="B11" s="49" t="s">
        <v>35</v>
      </c>
      <c r="C11" s="50" t="s">
        <v>66</v>
      </c>
      <c r="D11" s="50"/>
      <c r="E11" s="49" t="s">
        <v>34</v>
      </c>
      <c r="F11" s="51">
        <f t="shared" si="0"/>
        <v>1</v>
      </c>
      <c r="G11" s="52">
        <v>1.96</v>
      </c>
      <c r="H11" s="52"/>
      <c r="I11" s="55">
        <v>0.72</v>
      </c>
      <c r="J11" s="55"/>
      <c r="K11" s="59">
        <v>0</v>
      </c>
      <c r="L11" s="59">
        <v>23.8</v>
      </c>
      <c r="M11" s="59">
        <v>2</v>
      </c>
      <c r="O11" s="26">
        <v>1557</v>
      </c>
      <c r="P11" s="26">
        <v>1557</v>
      </c>
      <c r="Q11" s="40">
        <v>1688</v>
      </c>
    </row>
    <row r="12" s="40" customFormat="1" ht="20" customHeight="1" spans="1:17">
      <c r="A12" s="52"/>
      <c r="B12" s="49"/>
      <c r="C12" s="50"/>
      <c r="D12" s="50"/>
      <c r="E12" s="49" t="s">
        <v>37</v>
      </c>
      <c r="F12" s="51">
        <f t="shared" si="0"/>
        <v>1</v>
      </c>
      <c r="G12" s="52">
        <v>3.17</v>
      </c>
      <c r="H12" s="52"/>
      <c r="I12" s="60">
        <v>0.6667</v>
      </c>
      <c r="J12" s="55"/>
      <c r="K12" s="59">
        <v>0</v>
      </c>
      <c r="L12" s="59">
        <v>0</v>
      </c>
      <c r="M12" s="59">
        <v>1</v>
      </c>
      <c r="O12" s="26">
        <v>1557</v>
      </c>
      <c r="P12" s="26">
        <v>1557</v>
      </c>
      <c r="Q12" s="40">
        <v>1463</v>
      </c>
    </row>
    <row r="13" s="40" customFormat="1" ht="20" customHeight="1" spans="1:17">
      <c r="A13" s="52"/>
      <c r="B13" s="49"/>
      <c r="C13" s="52"/>
      <c r="D13" s="52"/>
      <c r="E13" s="49" t="s">
        <v>38</v>
      </c>
      <c r="F13" s="51">
        <v>0.87</v>
      </c>
      <c r="G13" s="52">
        <v>2.06</v>
      </c>
      <c r="H13" s="52"/>
      <c r="I13" s="55">
        <v>0.57</v>
      </c>
      <c r="J13" s="55"/>
      <c r="K13" s="59">
        <v>0</v>
      </c>
      <c r="L13" s="59">
        <v>0</v>
      </c>
      <c r="M13" s="59">
        <v>2</v>
      </c>
      <c r="O13" s="26">
        <v>1557</v>
      </c>
      <c r="P13" s="26">
        <v>1557</v>
      </c>
      <c r="Q13" s="40">
        <v>1363</v>
      </c>
    </row>
    <row r="14" s="40" customFormat="1" ht="20" customHeight="1" spans="1:17">
      <c r="A14" s="52"/>
      <c r="B14" s="49"/>
      <c r="C14" s="52"/>
      <c r="D14" s="52"/>
      <c r="E14" s="49" t="s">
        <v>39</v>
      </c>
      <c r="F14" s="51">
        <f>P14/O14</f>
        <v>1</v>
      </c>
      <c r="G14" s="52">
        <v>1.98</v>
      </c>
      <c r="H14" s="52"/>
      <c r="I14" s="55">
        <v>0.71</v>
      </c>
      <c r="J14" s="55"/>
      <c r="K14" s="59">
        <v>0</v>
      </c>
      <c r="L14" s="59">
        <v>38</v>
      </c>
      <c r="M14" s="59">
        <v>1</v>
      </c>
      <c r="O14" s="26">
        <v>3114</v>
      </c>
      <c r="P14" s="26">
        <v>3114</v>
      </c>
      <c r="Q14" s="40">
        <v>4584</v>
      </c>
    </row>
    <row r="15" s="40" customFormat="1" ht="20" customHeight="1" spans="1:17">
      <c r="A15" s="49"/>
      <c r="B15" s="49"/>
      <c r="C15" s="50"/>
      <c r="D15" s="50"/>
      <c r="E15" s="49" t="s">
        <v>40</v>
      </c>
      <c r="F15" s="51">
        <v>0</v>
      </c>
      <c r="G15" s="52">
        <v>0</v>
      </c>
      <c r="H15" s="52"/>
      <c r="I15" s="55">
        <v>0</v>
      </c>
      <c r="J15" s="55"/>
      <c r="K15" s="59">
        <v>0</v>
      </c>
      <c r="L15" s="59">
        <v>0</v>
      </c>
      <c r="M15" s="59">
        <v>0</v>
      </c>
      <c r="O15" s="26">
        <v>3114</v>
      </c>
      <c r="P15" s="26">
        <v>3114</v>
      </c>
      <c r="Q15" s="40">
        <v>0</v>
      </c>
    </row>
    <row r="16" ht="20" customHeight="1" spans="1:13">
      <c r="A16" s="58" t="s">
        <v>67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ht="46" customHeight="1" spans="1: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O17" s="61"/>
    </row>
    <row r="18" customFormat="1" ht="12" customHeight="1" spans="6:6">
      <c r="F18" s="41"/>
    </row>
  </sheetData>
  <mergeCells count="39">
    <mergeCell ref="A1:M1"/>
    <mergeCell ref="H2:I2"/>
    <mergeCell ref="J2:L2"/>
    <mergeCell ref="H3:I3"/>
    <mergeCell ref="J3:L3"/>
    <mergeCell ref="A4:L4"/>
    <mergeCell ref="B5:L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A6:A11"/>
    <mergeCell ref="A16:M17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C1" workbookViewId="0">
      <selection activeCell="O5" sqref="O5:O13"/>
    </sheetView>
  </sheetViews>
  <sheetFormatPr defaultColWidth="8.925" defaultRowHeight="14.25"/>
  <cols>
    <col min="1" max="1" width="8.125" customWidth="1"/>
    <col min="2" max="2" width="13" customWidth="1"/>
    <col min="3" max="3" width="9.375" customWidth="1"/>
    <col min="4" max="4" width="0.5" customWidth="1"/>
    <col min="5" max="5" width="10" customWidth="1"/>
    <col min="6" max="6" width="12.375" style="41" customWidth="1"/>
    <col min="7" max="7" width="9.5" customWidth="1"/>
    <col min="8" max="8" width="2.375" hidden="1" customWidth="1"/>
    <col min="9" max="9" width="11.5" customWidth="1"/>
    <col min="10" max="10" width="8.75" customWidth="1"/>
    <col min="11" max="11" width="8.875" customWidth="1"/>
    <col min="12" max="12" width="8.75" customWidth="1"/>
    <col min="13" max="13" width="11.7583333333333" customWidth="1"/>
    <col min="16" max="16" width="10.375"/>
  </cols>
  <sheetData>
    <row r="1" s="40" customFormat="1" ht="33" customHeight="1" spans="1:14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43"/>
    </row>
    <row r="2" s="40" customFormat="1" ht="18" customHeight="1" spans="1:13">
      <c r="A2" s="7" t="s">
        <v>10</v>
      </c>
      <c r="B2" s="7">
        <v>27888.16</v>
      </c>
      <c r="C2" s="8">
        <v>19982</v>
      </c>
      <c r="D2" s="8">
        <v>23905.18</v>
      </c>
      <c r="E2" s="9">
        <v>1.12</v>
      </c>
      <c r="F2" s="10">
        <v>0.3204</v>
      </c>
      <c r="G2" s="7">
        <v>260</v>
      </c>
      <c r="H2" s="11">
        <v>7338.23</v>
      </c>
      <c r="I2" s="11"/>
      <c r="J2" s="11"/>
      <c r="K2" s="5">
        <v>40</v>
      </c>
      <c r="L2" s="5"/>
      <c r="M2" s="5"/>
    </row>
    <row r="3" s="40" customFormat="1" ht="18.75" spans="1:13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="40" customFormat="1" ht="41" customHeight="1" spans="1:13">
      <c r="A4" s="11" t="s">
        <v>73</v>
      </c>
      <c r="B4" s="11" t="s">
        <v>74</v>
      </c>
      <c r="C4" s="11">
        <v>491.04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s="11" t="s">
        <v>75</v>
      </c>
      <c r="K4" s="11" t="s">
        <v>70</v>
      </c>
      <c r="L4" s="23" t="s">
        <v>63</v>
      </c>
      <c r="M4" s="23" t="s">
        <v>22</v>
      </c>
    </row>
    <row r="5" s="40" customFormat="1" ht="21" customHeight="1" spans="1:16">
      <c r="A5" s="15"/>
      <c r="B5" s="11" t="s">
        <v>76</v>
      </c>
      <c r="C5" s="16">
        <v>438.63</v>
      </c>
      <c r="D5" s="11"/>
      <c r="E5" s="11" t="s">
        <v>23</v>
      </c>
      <c r="F5" s="17"/>
      <c r="G5" s="11">
        <v>0</v>
      </c>
      <c r="H5" s="11"/>
      <c r="I5" s="31">
        <v>0</v>
      </c>
      <c r="J5" s="23">
        <v>0</v>
      </c>
      <c r="K5" s="23">
        <v>0</v>
      </c>
      <c r="L5" s="23">
        <v>0</v>
      </c>
      <c r="M5" s="23">
        <v>0</v>
      </c>
      <c r="O5" s="26">
        <v>2076</v>
      </c>
      <c r="P5" s="40">
        <v>0</v>
      </c>
    </row>
    <row r="6" s="40" customFormat="1" ht="21" customHeight="1" spans="1:16">
      <c r="A6" s="15"/>
      <c r="B6" s="11"/>
      <c r="C6" s="16"/>
      <c r="D6" s="11"/>
      <c r="E6" s="11" t="s">
        <v>25</v>
      </c>
      <c r="F6" s="42">
        <v>1.52</v>
      </c>
      <c r="G6" s="11">
        <v>3.3</v>
      </c>
      <c r="H6" s="11"/>
      <c r="I6" s="42">
        <v>0.59</v>
      </c>
      <c r="J6" s="23">
        <v>396</v>
      </c>
      <c r="K6" s="23">
        <v>48.8</v>
      </c>
      <c r="L6" s="23">
        <v>0</v>
      </c>
      <c r="M6" s="23">
        <v>1</v>
      </c>
      <c r="O6" s="26">
        <v>2335</v>
      </c>
      <c r="P6" s="40">
        <v>4108</v>
      </c>
    </row>
    <row r="7" s="40" customFormat="1" ht="21" customHeight="1" spans="1:16">
      <c r="A7" s="15"/>
      <c r="B7" s="11"/>
      <c r="C7" s="16"/>
      <c r="D7" s="11"/>
      <c r="E7" s="11" t="s">
        <v>28</v>
      </c>
      <c r="F7" s="17">
        <v>2.11</v>
      </c>
      <c r="G7" s="11">
        <v>1.86</v>
      </c>
      <c r="H7" s="11"/>
      <c r="I7" s="17">
        <v>0.388</v>
      </c>
      <c r="J7" s="23">
        <v>0</v>
      </c>
      <c r="K7" s="23">
        <v>38.5</v>
      </c>
      <c r="L7" s="23">
        <v>3</v>
      </c>
      <c r="M7" s="23">
        <v>10</v>
      </c>
      <c r="O7" s="26">
        <v>2335</v>
      </c>
      <c r="P7" s="40">
        <v>4807</v>
      </c>
    </row>
    <row r="8" s="40" customFormat="1" ht="21" customHeight="1" spans="1:16">
      <c r="A8" s="15"/>
      <c r="B8" s="11" t="s">
        <v>77</v>
      </c>
      <c r="C8" s="16" t="s">
        <v>78</v>
      </c>
      <c r="D8" s="11"/>
      <c r="E8" s="11" t="s">
        <v>31</v>
      </c>
      <c r="F8" s="17">
        <f>P8/O8</f>
        <v>1.29012345679012</v>
      </c>
      <c r="G8" s="11">
        <v>2.61</v>
      </c>
      <c r="H8" s="11"/>
      <c r="I8" s="29">
        <v>0.6</v>
      </c>
      <c r="J8" s="23">
        <v>0</v>
      </c>
      <c r="K8" s="23">
        <v>29.8</v>
      </c>
      <c r="L8" s="23">
        <v>0</v>
      </c>
      <c r="M8" s="23">
        <v>0</v>
      </c>
      <c r="O8" s="26">
        <v>1620</v>
      </c>
      <c r="P8" s="40">
        <v>2090</v>
      </c>
    </row>
    <row r="9" s="40" customFormat="1" ht="21" customHeight="1" spans="1:16">
      <c r="A9" s="15"/>
      <c r="B9" s="11"/>
      <c r="C9" s="16"/>
      <c r="D9" s="11"/>
      <c r="E9" s="11" t="s">
        <v>37</v>
      </c>
      <c r="F9" s="17">
        <f t="shared" ref="F9:F14" si="0">P9/O9</f>
        <v>1.80796403339756</v>
      </c>
      <c r="G9" s="11">
        <v>1.65</v>
      </c>
      <c r="H9" s="11"/>
      <c r="I9" s="29">
        <v>0.7</v>
      </c>
      <c r="J9" s="23">
        <v>0</v>
      </c>
      <c r="K9" s="23">
        <v>58.33</v>
      </c>
      <c r="L9" s="23">
        <v>0</v>
      </c>
      <c r="M9" s="23">
        <v>0</v>
      </c>
      <c r="O9" s="26">
        <v>1557</v>
      </c>
      <c r="P9" s="40">
        <v>2815</v>
      </c>
    </row>
    <row r="10" s="40" customFormat="1" ht="21" customHeight="1" spans="1:16">
      <c r="A10" s="15"/>
      <c r="B10" s="11"/>
      <c r="C10" s="16"/>
      <c r="D10" s="11"/>
      <c r="E10" s="11" t="s">
        <v>34</v>
      </c>
      <c r="F10" s="17">
        <f t="shared" si="0"/>
        <v>1.48554913294798</v>
      </c>
      <c r="G10" s="11">
        <v>1.88</v>
      </c>
      <c r="H10" s="11"/>
      <c r="I10" s="14">
        <v>0.51</v>
      </c>
      <c r="J10" s="23">
        <v>0</v>
      </c>
      <c r="K10" s="23">
        <v>86</v>
      </c>
      <c r="L10" s="23">
        <v>0</v>
      </c>
      <c r="M10" s="23">
        <v>0</v>
      </c>
      <c r="O10" s="26">
        <v>1557</v>
      </c>
      <c r="P10" s="40">
        <v>2313</v>
      </c>
    </row>
    <row r="11" s="40" customFormat="1" ht="21" customHeight="1" spans="1:16">
      <c r="A11" s="15"/>
      <c r="B11" s="11"/>
      <c r="C11" s="38"/>
      <c r="D11" s="16"/>
      <c r="E11" s="11" t="s">
        <v>38</v>
      </c>
      <c r="F11" s="17">
        <f t="shared" si="0"/>
        <v>1.04881181759794</v>
      </c>
      <c r="G11" s="11">
        <v>2.18</v>
      </c>
      <c r="H11" s="11"/>
      <c r="I11" s="29">
        <v>0.6</v>
      </c>
      <c r="J11" s="23">
        <v>0</v>
      </c>
      <c r="K11" s="23"/>
      <c r="L11" s="23">
        <v>0</v>
      </c>
      <c r="M11" s="23">
        <v>2</v>
      </c>
      <c r="O11" s="26">
        <v>1557</v>
      </c>
      <c r="P11" s="40">
        <v>1633</v>
      </c>
    </row>
    <row r="12" s="40" customFormat="1" ht="21" customHeight="1" spans="1:16">
      <c r="A12" s="15"/>
      <c r="B12" s="11"/>
      <c r="C12" s="16"/>
      <c r="D12" s="11"/>
      <c r="E12" s="11" t="s">
        <v>40</v>
      </c>
      <c r="F12" s="17">
        <f t="shared" si="0"/>
        <v>1.75690430314708</v>
      </c>
      <c r="G12" s="11">
        <v>2.32</v>
      </c>
      <c r="H12" s="11"/>
      <c r="I12" s="14">
        <v>0.34</v>
      </c>
      <c r="J12" s="23">
        <v>95</v>
      </c>
      <c r="K12" s="23">
        <v>235.2</v>
      </c>
      <c r="L12" s="23">
        <v>2</v>
      </c>
      <c r="M12" s="23">
        <v>4</v>
      </c>
      <c r="O12" s="26">
        <v>3114</v>
      </c>
      <c r="P12" s="40">
        <v>5471</v>
      </c>
    </row>
    <row r="13" s="40" customFormat="1" ht="21" customHeight="1" spans="1:16">
      <c r="A13" s="15"/>
      <c r="B13" s="11"/>
      <c r="C13" s="16"/>
      <c r="D13" s="11"/>
      <c r="E13" s="11" t="s">
        <v>39</v>
      </c>
      <c r="F13" s="17">
        <f t="shared" si="0"/>
        <v>1.27970456005138</v>
      </c>
      <c r="G13" s="11">
        <v>1.88</v>
      </c>
      <c r="H13" s="11"/>
      <c r="I13" s="14">
        <v>0.6</v>
      </c>
      <c r="J13" s="23"/>
      <c r="K13" s="23"/>
      <c r="L13" s="23">
        <v>0</v>
      </c>
      <c r="M13" s="23">
        <v>1</v>
      </c>
      <c r="O13" s="26">
        <v>3114</v>
      </c>
      <c r="P13" s="40">
        <v>3985</v>
      </c>
    </row>
    <row r="14" s="40" customFormat="1" ht="18" customHeight="1" spans="1:16">
      <c r="A14" s="15"/>
      <c r="B14" s="11"/>
      <c r="C14" s="16"/>
      <c r="D14" s="11"/>
      <c r="E14" s="11" t="s">
        <v>79</v>
      </c>
      <c r="F14" s="17"/>
      <c r="G14" s="11">
        <v>1</v>
      </c>
      <c r="H14" s="11"/>
      <c r="I14" s="29">
        <v>0.63</v>
      </c>
      <c r="J14" s="23">
        <v>0</v>
      </c>
      <c r="K14" s="23"/>
      <c r="L14" s="23">
        <v>0</v>
      </c>
      <c r="M14" s="23">
        <v>0</v>
      </c>
      <c r="P14" s="40">
        <v>706</v>
      </c>
    </row>
    <row r="15" s="40" customFormat="1" ht="26" hidden="1" customHeight="1" spans="1:13">
      <c r="A15" s="15"/>
      <c r="B15" s="11"/>
      <c r="C15" s="16"/>
      <c r="D15" s="11"/>
      <c r="E15" s="11"/>
      <c r="F15" s="14"/>
      <c r="G15" s="11"/>
      <c r="H15" s="11"/>
      <c r="I15" s="11"/>
      <c r="J15" s="23"/>
      <c r="K15" s="23"/>
      <c r="L15" s="23"/>
      <c r="M15" s="23"/>
    </row>
    <row r="16" s="40" customFormat="1" ht="19" customHeight="1" spans="1:13">
      <c r="A16" s="21" t="s">
        <v>80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s="40" customFormat="1" ht="24" customHeight="1" spans="1:13">
      <c r="A17" s="21" t="s">
        <v>81</v>
      </c>
      <c r="B17" s="22"/>
      <c r="C17" s="22"/>
      <c r="D17" s="22"/>
      <c r="E17" s="21"/>
      <c r="F17" s="22"/>
      <c r="G17" s="22"/>
      <c r="H17" s="22"/>
      <c r="I17" s="22"/>
      <c r="J17" s="22"/>
      <c r="K17" s="22"/>
      <c r="L17" s="22"/>
      <c r="M17" s="22"/>
    </row>
    <row r="18" s="40" customFormat="1" ht="26" customHeight="1" spans="1:13">
      <c r="A18" s="21" t="s">
        <v>82</v>
      </c>
      <c r="B18" s="22"/>
      <c r="C18" s="22"/>
      <c r="D18" s="22"/>
      <c r="E18" s="21"/>
      <c r="F18" s="22"/>
      <c r="G18" s="22"/>
      <c r="H18" s="22"/>
      <c r="I18" s="22"/>
      <c r="J18" s="22"/>
      <c r="K18" s="22"/>
      <c r="L18" s="22"/>
      <c r="M18" s="22"/>
    </row>
    <row r="19" ht="23" customHeight="1"/>
    <row r="20" ht="29" customHeight="1"/>
    <row r="21" ht="29" customHeight="1"/>
  </sheetData>
  <mergeCells count="22">
    <mergeCell ref="H1:J1"/>
    <mergeCell ref="K1:M1"/>
    <mergeCell ref="H2:J2"/>
    <mergeCell ref="K2:M2"/>
    <mergeCell ref="A3:M3"/>
    <mergeCell ref="C4:D4"/>
    <mergeCell ref="G4:H4"/>
    <mergeCell ref="G5:H5"/>
    <mergeCell ref="G6:H6"/>
    <mergeCell ref="G7:H7"/>
    <mergeCell ref="G8:H8"/>
    <mergeCell ref="G9:H9"/>
    <mergeCell ref="C15:D15"/>
    <mergeCell ref="G15:H15"/>
    <mergeCell ref="A16:M16"/>
    <mergeCell ref="A17:M17"/>
    <mergeCell ref="A18:M18"/>
    <mergeCell ref="A4:A15"/>
    <mergeCell ref="B5:B7"/>
    <mergeCell ref="B8:B15"/>
    <mergeCell ref="C8:D14"/>
    <mergeCell ref="C5:D7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B1" workbookViewId="0">
      <selection activeCell="K2" sqref="A1:P18"/>
    </sheetView>
  </sheetViews>
  <sheetFormatPr defaultColWidth="9" defaultRowHeight="14.25"/>
  <cols>
    <col min="2" max="3" width="11.75"/>
    <col min="4" max="4" width="7.875" customWidth="1"/>
    <col min="6" max="6" width="15.125" customWidth="1"/>
    <col min="7" max="7" width="9.875" customWidth="1"/>
    <col min="8" max="8" width="5" hidden="1" customWidth="1"/>
    <col min="9" max="9" width="9.125"/>
    <col min="11" max="11" width="9.125"/>
    <col min="16" max="16" width="9.375"/>
  </cols>
  <sheetData>
    <row r="1" ht="37.5" spans="1:13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</row>
    <row r="2" ht="37.5" spans="1:13">
      <c r="A2" s="7" t="s">
        <v>10</v>
      </c>
      <c r="B2" s="7">
        <v>22240.74</v>
      </c>
      <c r="C2" s="8">
        <v>19982</v>
      </c>
      <c r="D2" s="8">
        <v>0</v>
      </c>
      <c r="E2" s="9">
        <f>B2/C2</f>
        <v>1.11303873486138</v>
      </c>
      <c r="F2" s="10">
        <v>0.2429</v>
      </c>
      <c r="G2" s="7">
        <v>187</v>
      </c>
      <c r="H2" s="11">
        <v>-14266.53</v>
      </c>
      <c r="I2" s="11"/>
      <c r="J2" s="11"/>
      <c r="K2" s="5">
        <v>58</v>
      </c>
      <c r="L2" s="5"/>
      <c r="M2" s="5"/>
    </row>
    <row r="3" ht="21" customHeight="1" spans="1:13">
      <c r="A3" s="12" t="s">
        <v>83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37.5" spans="1:14">
      <c r="A4" s="11"/>
      <c r="B4" s="11" t="s">
        <v>74</v>
      </c>
      <c r="C4" s="11">
        <v>153.8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70</v>
      </c>
      <c r="M4" s="23" t="s">
        <v>63</v>
      </c>
      <c r="N4" s="23" t="s">
        <v>22</v>
      </c>
    </row>
    <row r="5" ht="18.75" spans="1:16">
      <c r="A5" s="15"/>
      <c r="B5" s="11" t="s">
        <v>76</v>
      </c>
      <c r="C5" s="16">
        <v>162.67</v>
      </c>
      <c r="D5" s="11"/>
      <c r="E5" s="11" t="s">
        <v>23</v>
      </c>
      <c r="F5" s="17">
        <f>P5/O5</f>
        <v>1.02319845857418</v>
      </c>
      <c r="G5" s="11">
        <v>2.91</v>
      </c>
      <c r="H5" s="11"/>
      <c r="I5" s="17">
        <v>0.5833</v>
      </c>
      <c r="J5" s="25">
        <v>0</v>
      </c>
      <c r="K5" s="23">
        <v>0</v>
      </c>
      <c r="L5" s="23">
        <v>98.01</v>
      </c>
      <c r="M5" s="23">
        <v>2</v>
      </c>
      <c r="N5" s="23">
        <v>0</v>
      </c>
      <c r="O5" s="26">
        <v>2076</v>
      </c>
      <c r="P5">
        <v>2124.16</v>
      </c>
    </row>
    <row r="6" ht="18.75" spans="1:16">
      <c r="A6" s="15"/>
      <c r="B6" s="11"/>
      <c r="C6" s="16"/>
      <c r="D6" s="11"/>
      <c r="E6" s="11" t="s">
        <v>25</v>
      </c>
      <c r="F6" s="17">
        <f t="shared" ref="F6:F13" si="0">P6/O6</f>
        <v>1.55070663811563</v>
      </c>
      <c r="G6" s="11">
        <v>1.89</v>
      </c>
      <c r="H6" s="11"/>
      <c r="I6" s="17">
        <v>0.6316</v>
      </c>
      <c r="J6" s="25">
        <v>0</v>
      </c>
      <c r="K6" s="23">
        <v>0</v>
      </c>
      <c r="L6" s="23">
        <v>4.16</v>
      </c>
      <c r="M6" s="23">
        <v>0</v>
      </c>
      <c r="N6" s="23">
        <v>0</v>
      </c>
      <c r="O6" s="26">
        <v>2335</v>
      </c>
      <c r="P6">
        <v>3620.9</v>
      </c>
    </row>
    <row r="7" ht="18.75" spans="1:16">
      <c r="A7" s="15"/>
      <c r="B7" s="11"/>
      <c r="C7" s="16"/>
      <c r="D7" s="11"/>
      <c r="E7" s="11" t="s">
        <v>28</v>
      </c>
      <c r="F7" s="17">
        <f t="shared" si="0"/>
        <v>1.57282655246253</v>
      </c>
      <c r="G7" s="11">
        <v>3.96</v>
      </c>
      <c r="H7" s="11"/>
      <c r="I7" s="17">
        <v>0.5217</v>
      </c>
      <c r="J7" s="25">
        <v>0</v>
      </c>
      <c r="K7" s="23">
        <v>0</v>
      </c>
      <c r="L7" s="23">
        <v>0</v>
      </c>
      <c r="M7" s="23">
        <v>0</v>
      </c>
      <c r="N7" s="23">
        <v>0</v>
      </c>
      <c r="O7" s="26">
        <v>2335</v>
      </c>
      <c r="P7">
        <v>3672.55</v>
      </c>
    </row>
    <row r="8" ht="18.75" spans="1:16">
      <c r="A8" s="15"/>
      <c r="B8" s="11" t="s">
        <v>77</v>
      </c>
      <c r="C8" s="16" t="s">
        <v>85</v>
      </c>
      <c r="D8" s="11"/>
      <c r="E8" s="11" t="s">
        <v>31</v>
      </c>
      <c r="F8" s="17">
        <f t="shared" si="0"/>
        <v>2.5886975308642</v>
      </c>
      <c r="G8" s="11">
        <v>5.64</v>
      </c>
      <c r="H8" s="11"/>
      <c r="I8" s="29">
        <v>0.7143</v>
      </c>
      <c r="J8" s="25">
        <v>0</v>
      </c>
      <c r="K8" s="23">
        <v>38</v>
      </c>
      <c r="L8" s="23">
        <v>32</v>
      </c>
      <c r="M8" s="23">
        <v>0</v>
      </c>
      <c r="N8" s="23">
        <v>0</v>
      </c>
      <c r="O8" s="26">
        <v>1620</v>
      </c>
      <c r="P8">
        <v>4193.69</v>
      </c>
    </row>
    <row r="9" ht="18.75" spans="1:16">
      <c r="A9" s="15"/>
      <c r="B9" s="11"/>
      <c r="C9" s="16"/>
      <c r="D9" s="11"/>
      <c r="E9" s="11" t="s">
        <v>37</v>
      </c>
      <c r="F9" s="17">
        <f t="shared" si="0"/>
        <v>0.639184328837508</v>
      </c>
      <c r="G9" s="11">
        <v>2.12</v>
      </c>
      <c r="H9" s="11"/>
      <c r="I9" s="29">
        <v>0.4706</v>
      </c>
      <c r="J9" s="25">
        <v>0</v>
      </c>
      <c r="K9" s="23">
        <v>0</v>
      </c>
      <c r="L9" s="23">
        <v>0</v>
      </c>
      <c r="M9" s="23">
        <v>0</v>
      </c>
      <c r="N9" s="23">
        <v>0</v>
      </c>
      <c r="O9" s="26">
        <v>1557</v>
      </c>
      <c r="P9">
        <v>995.21</v>
      </c>
    </row>
    <row r="10" ht="18.75" spans="1:16">
      <c r="A10" s="15"/>
      <c r="B10" s="11"/>
      <c r="C10" s="16"/>
      <c r="D10" s="11"/>
      <c r="E10" s="11" t="s">
        <v>34</v>
      </c>
      <c r="F10" s="17">
        <f t="shared" si="0"/>
        <v>0.9252408477842</v>
      </c>
      <c r="G10" s="7">
        <v>1.76</v>
      </c>
      <c r="H10" s="7"/>
      <c r="I10" s="14">
        <v>0.6087</v>
      </c>
      <c r="J10" s="25">
        <v>0</v>
      </c>
      <c r="K10" s="23">
        <v>115.8</v>
      </c>
      <c r="L10" s="23">
        <v>0</v>
      </c>
      <c r="M10" s="23">
        <v>0</v>
      </c>
      <c r="N10" s="23">
        <v>0</v>
      </c>
      <c r="O10" s="26">
        <v>1557</v>
      </c>
      <c r="P10">
        <v>1440.6</v>
      </c>
    </row>
    <row r="11" ht="18.75" spans="1:16">
      <c r="A11" s="15"/>
      <c r="B11" s="11"/>
      <c r="C11" s="38"/>
      <c r="D11" s="16"/>
      <c r="E11" s="11" t="s">
        <v>38</v>
      </c>
      <c r="F11" s="17">
        <f t="shared" si="0"/>
        <v>0.486191393705845</v>
      </c>
      <c r="G11" s="7">
        <v>1.89</v>
      </c>
      <c r="H11" s="7"/>
      <c r="I11" s="29">
        <v>0.5882</v>
      </c>
      <c r="J11" s="25">
        <v>0</v>
      </c>
      <c r="K11" s="23">
        <v>0</v>
      </c>
      <c r="L11" s="23">
        <v>0</v>
      </c>
      <c r="M11" s="23">
        <v>0</v>
      </c>
      <c r="N11" s="23">
        <v>0</v>
      </c>
      <c r="O11" s="26">
        <v>1557</v>
      </c>
      <c r="P11">
        <v>757</v>
      </c>
    </row>
    <row r="12" ht="18.75" spans="1:16">
      <c r="A12" s="15"/>
      <c r="B12" s="11"/>
      <c r="C12" s="16"/>
      <c r="D12" s="11"/>
      <c r="E12" s="11" t="s">
        <v>40</v>
      </c>
      <c r="F12" s="17">
        <f t="shared" si="0"/>
        <v>1.07257546563905</v>
      </c>
      <c r="G12" s="7">
        <v>3.68</v>
      </c>
      <c r="H12" s="7"/>
      <c r="I12" s="14">
        <v>0.5263</v>
      </c>
      <c r="J12" s="25">
        <v>0</v>
      </c>
      <c r="K12" s="23">
        <v>0</v>
      </c>
      <c r="L12" s="23">
        <v>0</v>
      </c>
      <c r="M12" s="23">
        <v>0</v>
      </c>
      <c r="N12" s="23">
        <v>0</v>
      </c>
      <c r="O12" s="26">
        <v>3114</v>
      </c>
      <c r="P12">
        <v>3340</v>
      </c>
    </row>
    <row r="13" ht="18.75" spans="1:16">
      <c r="A13" s="15"/>
      <c r="B13" s="11"/>
      <c r="C13" s="16"/>
      <c r="D13" s="11"/>
      <c r="E13" s="11" t="s">
        <v>39</v>
      </c>
      <c r="F13" s="17">
        <f t="shared" si="0"/>
        <v>0.44048490687219</v>
      </c>
      <c r="G13" s="7">
        <v>2.58</v>
      </c>
      <c r="H13" s="7"/>
      <c r="I13" s="14">
        <v>0.4</v>
      </c>
      <c r="J13" s="25">
        <v>0</v>
      </c>
      <c r="K13" s="23">
        <v>0</v>
      </c>
      <c r="L13" s="23">
        <v>28.5</v>
      </c>
      <c r="M13" s="23">
        <v>0</v>
      </c>
      <c r="N13" s="23">
        <v>2</v>
      </c>
      <c r="O13" s="26">
        <v>3114</v>
      </c>
      <c r="P13">
        <v>1371.67</v>
      </c>
    </row>
    <row r="14" ht="18.75" spans="1:14">
      <c r="A14" s="15"/>
      <c r="B14" s="11"/>
      <c r="C14" s="16"/>
      <c r="D14" s="11"/>
      <c r="E14" s="11"/>
      <c r="F14" s="17"/>
      <c r="G14" s="11"/>
      <c r="H14" s="11"/>
      <c r="I14" s="29"/>
      <c r="J14" s="39"/>
      <c r="K14" s="23"/>
      <c r="L14" s="23"/>
      <c r="M14" s="23"/>
      <c r="N14" s="23"/>
    </row>
    <row r="15" ht="18.75" spans="1:14">
      <c r="A15" s="15"/>
      <c r="B15" s="11"/>
      <c r="C15" s="16"/>
      <c r="D15" s="11"/>
      <c r="E15" s="11"/>
      <c r="F15" s="14"/>
      <c r="G15" s="11"/>
      <c r="H15" s="11"/>
      <c r="I15" s="11"/>
      <c r="J15" s="25"/>
      <c r="K15" s="23"/>
      <c r="L15" s="23"/>
      <c r="M15" s="23"/>
      <c r="N15" s="23"/>
    </row>
    <row r="16" ht="20.25" spans="1:13">
      <c r="A16" s="21" t="s">
        <v>86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ht="20.25" spans="1:13">
      <c r="A17" s="21" t="s">
        <v>87</v>
      </c>
      <c r="B17" s="22"/>
      <c r="C17" s="22"/>
      <c r="D17" s="22"/>
      <c r="E17" s="21"/>
      <c r="F17" s="22"/>
      <c r="G17" s="22"/>
      <c r="H17" s="22"/>
      <c r="I17" s="22"/>
      <c r="J17" s="22"/>
      <c r="K17" s="22"/>
      <c r="L17" s="22"/>
      <c r="M17" s="22"/>
    </row>
    <row r="18" ht="20.25" spans="1:13">
      <c r="A18" s="21" t="s">
        <v>88</v>
      </c>
      <c r="B18" s="22"/>
      <c r="C18" s="22"/>
      <c r="D18" s="22"/>
      <c r="E18" s="21"/>
      <c r="F18" s="22"/>
      <c r="G18" s="22"/>
      <c r="H18" s="22"/>
      <c r="I18" s="22"/>
      <c r="J18" s="22"/>
      <c r="K18" s="22"/>
      <c r="L18" s="22"/>
      <c r="M18" s="22"/>
    </row>
  </sheetData>
  <mergeCells count="26">
    <mergeCell ref="H1:J1"/>
    <mergeCell ref="K1:M1"/>
    <mergeCell ref="H2:J2"/>
    <mergeCell ref="K2:M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C15:D15"/>
    <mergeCell ref="G15:H15"/>
    <mergeCell ref="A16:M16"/>
    <mergeCell ref="A17:M17"/>
    <mergeCell ref="A18:M18"/>
    <mergeCell ref="A4:A15"/>
    <mergeCell ref="B5:B7"/>
    <mergeCell ref="B8:B15"/>
    <mergeCell ref="C5:D7"/>
    <mergeCell ref="C8:D14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P13" sqref="A1:P19"/>
    </sheetView>
  </sheetViews>
  <sheetFormatPr defaultColWidth="9" defaultRowHeight="14.25"/>
  <cols>
    <col min="1" max="1" width="7.125" customWidth="1"/>
    <col min="2" max="2" width="9.875" customWidth="1"/>
    <col min="3" max="3" width="7" customWidth="1"/>
    <col min="4" max="4" width="5.375" customWidth="1"/>
    <col min="6" max="6" width="12" customWidth="1"/>
    <col min="7" max="7" width="8.625" customWidth="1"/>
    <col min="8" max="8" width="9.25" customWidth="1"/>
    <col min="9" max="9" width="8.75" customWidth="1"/>
    <col min="10" max="10" width="9.125" customWidth="1"/>
  </cols>
  <sheetData>
    <row r="1" ht="48" customHeight="1" spans="1:13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</row>
    <row r="2" ht="39" customHeight="1" spans="1:13">
      <c r="A2" s="7" t="s">
        <v>10</v>
      </c>
      <c r="B2" s="7">
        <v>15573.94</v>
      </c>
      <c r="C2" s="8">
        <v>19982</v>
      </c>
      <c r="D2" s="8">
        <v>0</v>
      </c>
      <c r="E2" s="9">
        <f>B2/C2</f>
        <v>0.779398458612751</v>
      </c>
      <c r="F2" s="10">
        <v>0.3166</v>
      </c>
      <c r="G2" s="7">
        <v>201</v>
      </c>
      <c r="H2" s="11">
        <v>2792</v>
      </c>
      <c r="I2" s="11"/>
      <c r="J2" s="11"/>
      <c r="K2" s="5">
        <v>36</v>
      </c>
      <c r="L2" s="5"/>
      <c r="M2" s="5"/>
    </row>
    <row r="3" ht="18.75" spans="1:13">
      <c r="A3" s="12" t="s">
        <v>89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35" customHeight="1" spans="1:14">
      <c r="A4" s="11"/>
      <c r="B4" s="11" t="s">
        <v>74</v>
      </c>
      <c r="C4" s="11">
        <v>435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70</v>
      </c>
      <c r="M4" s="23" t="s">
        <v>63</v>
      </c>
      <c r="N4" s="23" t="s">
        <v>22</v>
      </c>
    </row>
    <row r="5" ht="18.75" spans="1:16">
      <c r="A5" s="15"/>
      <c r="B5" s="11" t="s">
        <v>76</v>
      </c>
      <c r="C5" s="16">
        <v>95.7</v>
      </c>
      <c r="D5" s="11"/>
      <c r="E5" s="11" t="s">
        <v>23</v>
      </c>
      <c r="F5" s="17">
        <f>P5/O5</f>
        <v>0.524566473988439</v>
      </c>
      <c r="G5" s="11">
        <v>2.36</v>
      </c>
      <c r="H5" s="11"/>
      <c r="I5" s="17">
        <v>0.3333</v>
      </c>
      <c r="J5" s="25">
        <v>0</v>
      </c>
      <c r="K5" s="23">
        <v>0</v>
      </c>
      <c r="L5" s="23"/>
      <c r="M5" s="23">
        <v>3</v>
      </c>
      <c r="N5" s="23">
        <v>4</v>
      </c>
      <c r="O5" s="26">
        <v>2076</v>
      </c>
      <c r="P5">
        <v>1089</v>
      </c>
    </row>
    <row r="6" ht="18.75" spans="1:16">
      <c r="A6" s="15"/>
      <c r="B6" s="11"/>
      <c r="C6" s="16"/>
      <c r="D6" s="11"/>
      <c r="E6" s="11" t="s">
        <v>25</v>
      </c>
      <c r="F6" s="17">
        <f t="shared" ref="F5:F13" si="0">P6/O6</f>
        <v>0.637687366167024</v>
      </c>
      <c r="G6" s="11">
        <v>1.7</v>
      </c>
      <c r="H6" s="11"/>
      <c r="I6" s="17">
        <v>0.5652</v>
      </c>
      <c r="J6" s="25">
        <v>0</v>
      </c>
      <c r="K6" s="23">
        <v>0</v>
      </c>
      <c r="L6" s="23">
        <v>10.9</v>
      </c>
      <c r="M6" s="23">
        <v>1</v>
      </c>
      <c r="N6" s="23">
        <v>2</v>
      </c>
      <c r="O6" s="26">
        <v>2335</v>
      </c>
      <c r="P6">
        <v>1489</v>
      </c>
    </row>
    <row r="7" ht="18.75" spans="1:16">
      <c r="A7" s="15"/>
      <c r="B7" s="11"/>
      <c r="C7" s="16"/>
      <c r="D7" s="11"/>
      <c r="E7" s="11" t="s">
        <v>28</v>
      </c>
      <c r="F7" s="17">
        <f t="shared" si="0"/>
        <v>1.31434689507495</v>
      </c>
      <c r="G7" s="11">
        <v>2.03</v>
      </c>
      <c r="H7" s="11"/>
      <c r="I7" s="17">
        <v>0.6563</v>
      </c>
      <c r="J7" s="25">
        <v>1</v>
      </c>
      <c r="K7" s="23">
        <v>0</v>
      </c>
      <c r="L7" s="23">
        <v>0</v>
      </c>
      <c r="M7" s="23">
        <v>0</v>
      </c>
      <c r="N7" s="23">
        <v>5</v>
      </c>
      <c r="O7" s="26">
        <v>2335</v>
      </c>
      <c r="P7">
        <v>3069</v>
      </c>
    </row>
    <row r="8" ht="18.75" spans="1:16">
      <c r="A8" s="15"/>
      <c r="B8" s="11" t="s">
        <v>77</v>
      </c>
      <c r="C8" s="16" t="s">
        <v>90</v>
      </c>
      <c r="D8" s="11"/>
      <c r="E8" s="11" t="s">
        <v>31</v>
      </c>
      <c r="F8" s="17">
        <f t="shared" si="0"/>
        <v>0.741975308641975</v>
      </c>
      <c r="G8" s="11">
        <v>1.65</v>
      </c>
      <c r="H8" s="11"/>
      <c r="I8" s="29">
        <v>0.7059</v>
      </c>
      <c r="J8" s="25">
        <v>0</v>
      </c>
      <c r="K8" s="23">
        <v>0</v>
      </c>
      <c r="L8" s="23">
        <v>19.5</v>
      </c>
      <c r="M8" s="23">
        <v>0</v>
      </c>
      <c r="N8" s="23">
        <v>3</v>
      </c>
      <c r="O8" s="26">
        <v>1620</v>
      </c>
      <c r="P8">
        <v>1202</v>
      </c>
    </row>
    <row r="9" ht="18.75" spans="1:16">
      <c r="A9" s="15"/>
      <c r="B9" s="11"/>
      <c r="C9" s="16"/>
      <c r="D9" s="11"/>
      <c r="E9" s="11" t="s">
        <v>34</v>
      </c>
      <c r="F9" s="17">
        <f t="shared" si="0"/>
        <v>1.06422607578677</v>
      </c>
      <c r="G9" s="11">
        <v>1.96</v>
      </c>
      <c r="H9" s="11"/>
      <c r="I9" s="29">
        <v>0.7895</v>
      </c>
      <c r="J9" s="25">
        <v>0</v>
      </c>
      <c r="K9" s="23">
        <v>0</v>
      </c>
      <c r="L9" s="23">
        <v>0</v>
      </c>
      <c r="M9" s="23">
        <v>0</v>
      </c>
      <c r="N9" s="23">
        <v>1</v>
      </c>
      <c r="O9" s="26">
        <v>1557</v>
      </c>
      <c r="P9">
        <v>1657</v>
      </c>
    </row>
    <row r="10" ht="18.75" spans="1:16">
      <c r="A10" s="15"/>
      <c r="B10" s="11"/>
      <c r="C10" s="16"/>
      <c r="D10" s="11"/>
      <c r="E10" s="11" t="s">
        <v>37</v>
      </c>
      <c r="F10" s="17">
        <f t="shared" si="0"/>
        <v>0.592164418754014</v>
      </c>
      <c r="G10" s="11">
        <v>1.9</v>
      </c>
      <c r="H10" s="11"/>
      <c r="I10" s="14">
        <v>0.5417</v>
      </c>
      <c r="J10" s="25">
        <v>0</v>
      </c>
      <c r="K10" s="23">
        <v>88</v>
      </c>
      <c r="L10" s="23">
        <v>0</v>
      </c>
      <c r="M10" s="23">
        <v>0</v>
      </c>
      <c r="N10" s="23">
        <v>6</v>
      </c>
      <c r="O10" s="26">
        <v>1557</v>
      </c>
      <c r="P10">
        <v>922</v>
      </c>
    </row>
    <row r="11" ht="18.75" spans="1:16">
      <c r="A11" s="15"/>
      <c r="B11" s="11"/>
      <c r="C11" s="38"/>
      <c r="D11" s="16"/>
      <c r="E11" s="11" t="s">
        <v>38</v>
      </c>
      <c r="F11" s="17">
        <f t="shared" si="0"/>
        <v>0.790622992935132</v>
      </c>
      <c r="G11" s="11">
        <v>2.41</v>
      </c>
      <c r="H11" s="11"/>
      <c r="I11" s="29">
        <v>0.6</v>
      </c>
      <c r="J11" s="25">
        <v>0</v>
      </c>
      <c r="K11" s="23">
        <v>0</v>
      </c>
      <c r="L11" s="23">
        <v>0</v>
      </c>
      <c r="M11" s="23">
        <v>0</v>
      </c>
      <c r="N11" s="23">
        <v>4</v>
      </c>
      <c r="O11" s="26">
        <v>1557</v>
      </c>
      <c r="P11">
        <v>1231</v>
      </c>
    </row>
    <row r="12" ht="18.75" spans="1:16">
      <c r="A12" s="15"/>
      <c r="B12" s="11"/>
      <c r="C12" s="16"/>
      <c r="D12" s="11"/>
      <c r="E12" s="11" t="s">
        <v>39</v>
      </c>
      <c r="F12" s="17">
        <f t="shared" si="0"/>
        <v>0.496788696210662</v>
      </c>
      <c r="G12" s="11">
        <v>2.84</v>
      </c>
      <c r="H12" s="11"/>
      <c r="I12" s="14">
        <v>0.4583</v>
      </c>
      <c r="J12" s="25">
        <v>0</v>
      </c>
      <c r="K12" s="23">
        <v>79</v>
      </c>
      <c r="L12" s="23">
        <v>65.3</v>
      </c>
      <c r="M12" s="23">
        <v>0</v>
      </c>
      <c r="N12" s="23">
        <v>6</v>
      </c>
      <c r="O12" s="26">
        <v>3114</v>
      </c>
      <c r="P12">
        <v>1547</v>
      </c>
    </row>
    <row r="13" ht="18.75" spans="1:16">
      <c r="A13" s="15"/>
      <c r="B13" s="11"/>
      <c r="C13" s="16"/>
      <c r="D13" s="11"/>
      <c r="E13" s="11" t="s">
        <v>40</v>
      </c>
      <c r="F13" s="17">
        <f t="shared" si="0"/>
        <v>1.00128452151574</v>
      </c>
      <c r="G13" s="11">
        <v>2.86</v>
      </c>
      <c r="H13" s="11"/>
      <c r="I13" s="14">
        <v>0.5</v>
      </c>
      <c r="J13" s="25">
        <v>0</v>
      </c>
      <c r="K13" s="23">
        <v>268</v>
      </c>
      <c r="L13" s="23">
        <v>0</v>
      </c>
      <c r="M13" s="23">
        <v>0</v>
      </c>
      <c r="N13" s="23">
        <v>2</v>
      </c>
      <c r="O13" s="26">
        <v>3114</v>
      </c>
      <c r="P13">
        <v>3118</v>
      </c>
    </row>
    <row r="14" ht="18.75" spans="1:14">
      <c r="A14" s="15"/>
      <c r="B14" s="11"/>
      <c r="C14" s="16"/>
      <c r="D14" s="11"/>
      <c r="E14" s="11"/>
      <c r="F14" s="17"/>
      <c r="G14" s="11"/>
      <c r="H14" s="11"/>
      <c r="I14" s="29"/>
      <c r="J14" s="39"/>
      <c r="K14" s="23"/>
      <c r="L14" s="23"/>
      <c r="M14" s="23"/>
      <c r="N14" s="23"/>
    </row>
    <row r="15" ht="18.75" spans="1:14">
      <c r="A15" s="15"/>
      <c r="B15" s="11"/>
      <c r="C15" s="16"/>
      <c r="D15" s="11"/>
      <c r="E15" s="11"/>
      <c r="F15" s="14"/>
      <c r="G15" s="11"/>
      <c r="H15" s="11"/>
      <c r="I15" s="11"/>
      <c r="J15" s="25"/>
      <c r="K15" s="23"/>
      <c r="L15" s="23"/>
      <c r="M15" s="23"/>
      <c r="N15" s="23"/>
    </row>
    <row r="16" ht="20.25" spans="1:13">
      <c r="A16" s="21" t="s">
        <v>91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ht="20.25" spans="1:13">
      <c r="A17" s="21" t="s">
        <v>92</v>
      </c>
      <c r="B17" s="22"/>
      <c r="C17" s="22"/>
      <c r="D17" s="22"/>
      <c r="E17" s="21"/>
      <c r="F17" s="22"/>
      <c r="G17" s="22"/>
      <c r="H17" s="22"/>
      <c r="I17" s="22"/>
      <c r="J17" s="22"/>
      <c r="K17" s="22"/>
      <c r="L17" s="22"/>
      <c r="M17" s="22"/>
    </row>
    <row r="18" ht="20.25" spans="1:13">
      <c r="A18" s="21" t="s">
        <v>93</v>
      </c>
      <c r="B18" s="22"/>
      <c r="C18" s="22"/>
      <c r="D18" s="22"/>
      <c r="E18" s="21"/>
      <c r="F18" s="22"/>
      <c r="G18" s="22"/>
      <c r="H18" s="22"/>
      <c r="I18" s="22"/>
      <c r="J18" s="22"/>
      <c r="K18" s="22"/>
      <c r="L18" s="22"/>
      <c r="M18" s="22"/>
    </row>
    <row r="19" spans="1:1">
      <c r="A19" t="s">
        <v>94</v>
      </c>
    </row>
  </sheetData>
  <mergeCells count="26">
    <mergeCell ref="H1:J1"/>
    <mergeCell ref="K1:M1"/>
    <mergeCell ref="H2:J2"/>
    <mergeCell ref="K2:M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C15:D15"/>
    <mergeCell ref="G15:H15"/>
    <mergeCell ref="A16:M16"/>
    <mergeCell ref="A17:M17"/>
    <mergeCell ref="A18:M18"/>
    <mergeCell ref="A4:A15"/>
    <mergeCell ref="B5:B7"/>
    <mergeCell ref="B8:B15"/>
    <mergeCell ref="C5:D7"/>
    <mergeCell ref="C8:D14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P17" sqref="$A1:$XFD1048576"/>
    </sheetView>
  </sheetViews>
  <sheetFormatPr defaultColWidth="9" defaultRowHeight="14.25"/>
  <cols>
    <col min="1" max="1" width="7.375" customWidth="1"/>
    <col min="2" max="2" width="7.5" customWidth="1"/>
    <col min="3" max="3" width="8.25" customWidth="1"/>
    <col min="4" max="4" width="2.75" hidden="1" customWidth="1"/>
    <col min="5" max="5" width="9.75" customWidth="1"/>
    <col min="6" max="6" width="9.625" customWidth="1"/>
    <col min="7" max="7" width="5.625" customWidth="1"/>
    <col min="8" max="8" width="4.75" customWidth="1"/>
    <col min="9" max="9" width="9.5" customWidth="1"/>
    <col min="10" max="10" width="8" customWidth="1"/>
    <col min="11" max="11" width="7.625" customWidth="1"/>
    <col min="12" max="12" width="8.125" customWidth="1"/>
  </cols>
  <sheetData>
    <row r="1" ht="75" spans="1:13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</row>
    <row r="2" ht="56.25" spans="1:13">
      <c r="A2" s="7" t="s">
        <v>10</v>
      </c>
      <c r="B2" s="7">
        <v>20918.33</v>
      </c>
      <c r="C2" s="8">
        <v>19982</v>
      </c>
      <c r="D2" s="8">
        <v>0</v>
      </c>
      <c r="E2" s="9">
        <f>B2/C2</f>
        <v>1.04685867280553</v>
      </c>
      <c r="F2" s="10">
        <v>0.338</v>
      </c>
      <c r="G2" s="7">
        <v>221</v>
      </c>
      <c r="H2" s="11">
        <v>-3429.51</v>
      </c>
      <c r="I2" s="11"/>
      <c r="J2" s="11"/>
      <c r="K2" s="5">
        <v>-28</v>
      </c>
      <c r="L2" s="5"/>
      <c r="M2" s="5"/>
    </row>
    <row r="3" ht="18.75" spans="1:13">
      <c r="A3" s="12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56.25" spans="1:15">
      <c r="A4" s="11"/>
      <c r="B4" s="11" t="s">
        <v>74</v>
      </c>
      <c r="C4" s="11" t="s">
        <v>96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70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76</v>
      </c>
      <c r="C5" s="16" t="s">
        <v>98</v>
      </c>
      <c r="D5" s="11"/>
      <c r="E5" s="11" t="s">
        <v>23</v>
      </c>
      <c r="F5" s="17">
        <f>Q5/P5</f>
        <v>1.10500963391137</v>
      </c>
      <c r="G5" s="11">
        <v>2.62</v>
      </c>
      <c r="H5" s="11"/>
      <c r="I5" s="17">
        <v>0.3846</v>
      </c>
      <c r="J5" s="25">
        <v>0</v>
      </c>
      <c r="K5" s="23">
        <v>0</v>
      </c>
      <c r="L5" s="23">
        <v>0</v>
      </c>
      <c r="M5" s="23">
        <v>0</v>
      </c>
      <c r="N5" s="23">
        <v>4</v>
      </c>
      <c r="O5" s="23"/>
      <c r="P5" s="26">
        <v>2076</v>
      </c>
      <c r="Q5">
        <v>2294</v>
      </c>
    </row>
    <row r="6" ht="18.75" spans="1:17">
      <c r="A6" s="15"/>
      <c r="B6" s="11"/>
      <c r="C6" s="16"/>
      <c r="D6" s="11"/>
      <c r="E6" s="11" t="s">
        <v>25</v>
      </c>
      <c r="F6" s="17">
        <f t="shared" ref="F5:F13" si="0">Q6/P6</f>
        <v>1.10706638115632</v>
      </c>
      <c r="G6" s="11">
        <v>2.5</v>
      </c>
      <c r="H6" s="11"/>
      <c r="I6" s="17">
        <v>0.55</v>
      </c>
      <c r="J6" s="25">
        <v>0</v>
      </c>
      <c r="K6" s="23">
        <v>0</v>
      </c>
      <c r="L6" s="23">
        <v>0</v>
      </c>
      <c r="M6" s="23">
        <v>0</v>
      </c>
      <c r="N6" s="23">
        <v>3</v>
      </c>
      <c r="O6" s="23"/>
      <c r="P6" s="26">
        <v>2335</v>
      </c>
      <c r="Q6">
        <v>2585</v>
      </c>
    </row>
    <row r="7" ht="18.75" spans="1:17">
      <c r="A7" s="15"/>
      <c r="B7" s="11"/>
      <c r="C7" s="16"/>
      <c r="D7" s="11"/>
      <c r="E7" s="11" t="s">
        <v>28</v>
      </c>
      <c r="F7" s="17">
        <v>0.8235</v>
      </c>
      <c r="G7" s="11">
        <v>2.78</v>
      </c>
      <c r="H7" s="11"/>
      <c r="I7" s="17">
        <v>0.4615</v>
      </c>
      <c r="J7" s="25">
        <v>0</v>
      </c>
      <c r="K7" s="23">
        <v>0</v>
      </c>
      <c r="L7" s="23">
        <v>0</v>
      </c>
      <c r="M7" s="23">
        <v>1</v>
      </c>
      <c r="N7" s="23">
        <v>3</v>
      </c>
      <c r="O7" s="23"/>
      <c r="P7" s="26">
        <v>2335</v>
      </c>
      <c r="Q7">
        <v>2176</v>
      </c>
    </row>
    <row r="8" ht="18.75" spans="1:17">
      <c r="A8" s="15"/>
      <c r="B8" s="11" t="s">
        <v>77</v>
      </c>
      <c r="C8" s="16" t="s">
        <v>99</v>
      </c>
      <c r="D8" s="11"/>
      <c r="E8" s="11" t="s">
        <v>31</v>
      </c>
      <c r="F8" s="17">
        <f t="shared" si="0"/>
        <v>2.04814814814815</v>
      </c>
      <c r="G8" s="11">
        <v>2.07</v>
      </c>
      <c r="H8" s="11"/>
      <c r="I8" s="29">
        <v>0.6842</v>
      </c>
      <c r="J8" s="25">
        <v>0</v>
      </c>
      <c r="K8" s="23">
        <v>0</v>
      </c>
      <c r="L8" s="23">
        <v>0</v>
      </c>
      <c r="M8" s="23">
        <v>0</v>
      </c>
      <c r="N8" s="23">
        <v>3</v>
      </c>
      <c r="O8" s="23"/>
      <c r="P8" s="26">
        <v>1620</v>
      </c>
      <c r="Q8">
        <v>3318</v>
      </c>
    </row>
    <row r="9" ht="18.75" spans="1:17">
      <c r="A9" s="15"/>
      <c r="B9" s="11"/>
      <c r="C9" s="16"/>
      <c r="D9" s="11"/>
      <c r="E9" s="11" t="s">
        <v>34</v>
      </c>
      <c r="F9" s="17">
        <f t="shared" si="0"/>
        <v>1.78355812459859</v>
      </c>
      <c r="G9" s="11">
        <v>2.47</v>
      </c>
      <c r="H9" s="11"/>
      <c r="I9" s="29">
        <v>0.5588</v>
      </c>
      <c r="J9" s="25">
        <v>0</v>
      </c>
      <c r="K9" s="23">
        <v>0</v>
      </c>
      <c r="L9" s="23">
        <v>0</v>
      </c>
      <c r="M9" s="23">
        <v>0</v>
      </c>
      <c r="N9" s="23">
        <v>3</v>
      </c>
      <c r="O9" s="23"/>
      <c r="P9" s="26">
        <v>1557</v>
      </c>
      <c r="Q9">
        <v>2777</v>
      </c>
    </row>
    <row r="10" ht="18.75" spans="1:17">
      <c r="A10" s="15"/>
      <c r="B10" s="11"/>
      <c r="C10" s="16"/>
      <c r="D10" s="11"/>
      <c r="E10" s="11" t="s">
        <v>37</v>
      </c>
      <c r="F10" s="17">
        <f t="shared" si="0"/>
        <v>0.783558124598587</v>
      </c>
      <c r="G10" s="11">
        <v>1.75</v>
      </c>
      <c r="H10" s="11"/>
      <c r="I10" s="14">
        <v>0.6424</v>
      </c>
      <c r="J10" s="25">
        <v>0</v>
      </c>
      <c r="K10" s="23">
        <v>0</v>
      </c>
      <c r="L10" s="23">
        <v>0</v>
      </c>
      <c r="M10" s="23">
        <v>0</v>
      </c>
      <c r="N10" s="23">
        <v>6</v>
      </c>
      <c r="O10" s="23"/>
      <c r="P10" s="26">
        <v>1557</v>
      </c>
      <c r="Q10">
        <v>1220</v>
      </c>
    </row>
    <row r="11" ht="18.75" spans="1:17">
      <c r="A11" s="15"/>
      <c r="B11" s="11"/>
      <c r="C11" s="38"/>
      <c r="D11" s="16"/>
      <c r="E11" s="11" t="s">
        <v>38</v>
      </c>
      <c r="F11" s="17">
        <f t="shared" si="0"/>
        <v>0.66024405908799</v>
      </c>
      <c r="G11" s="11">
        <v>1.79</v>
      </c>
      <c r="H11" s="11"/>
      <c r="I11" s="29">
        <v>0.4444</v>
      </c>
      <c r="J11" s="25">
        <v>0</v>
      </c>
      <c r="K11" s="23">
        <v>0</v>
      </c>
      <c r="L11" s="23">
        <v>0</v>
      </c>
      <c r="M11" s="23">
        <v>0</v>
      </c>
      <c r="N11" s="23">
        <v>5</v>
      </c>
      <c r="O11" s="23"/>
      <c r="P11" s="26">
        <v>1557</v>
      </c>
      <c r="Q11">
        <v>1028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0.616570327552986</v>
      </c>
      <c r="G12" s="11">
        <v>2</v>
      </c>
      <c r="H12" s="11"/>
      <c r="I12" s="14">
        <v>0.7</v>
      </c>
      <c r="J12" s="25">
        <v>0</v>
      </c>
      <c r="K12" s="23">
        <v>0</v>
      </c>
      <c r="L12" s="23">
        <v>7</v>
      </c>
      <c r="M12" s="23">
        <v>0</v>
      </c>
      <c r="N12" s="23">
        <v>3</v>
      </c>
      <c r="O12" s="23"/>
      <c r="P12" s="26">
        <v>3114</v>
      </c>
      <c r="Q12">
        <v>1920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0.893063583815029</v>
      </c>
      <c r="G13" s="11">
        <v>3.14</v>
      </c>
      <c r="H13" s="11"/>
      <c r="I13" s="14">
        <v>0.5417</v>
      </c>
      <c r="J13" s="25">
        <v>0</v>
      </c>
      <c r="K13" s="23">
        <v>0</v>
      </c>
      <c r="L13" s="23">
        <v>0</v>
      </c>
      <c r="M13" s="23">
        <v>0</v>
      </c>
      <c r="N13" s="23">
        <v>9</v>
      </c>
      <c r="O13" s="23"/>
      <c r="P13" s="26">
        <v>3114</v>
      </c>
      <c r="Q13">
        <v>2781</v>
      </c>
    </row>
    <row r="14" ht="18.75" spans="1:15">
      <c r="A14" s="15"/>
      <c r="B14" s="11"/>
      <c r="C14" s="16"/>
      <c r="D14" s="11"/>
      <c r="E14" s="11"/>
      <c r="F14" s="17"/>
      <c r="G14" s="11"/>
      <c r="H14" s="11"/>
      <c r="I14" s="29"/>
      <c r="J14" s="39"/>
      <c r="K14" s="23"/>
      <c r="L14" s="23"/>
      <c r="M14" s="23"/>
      <c r="N14" s="23"/>
      <c r="O14" s="23"/>
    </row>
    <row r="15" ht="18.75" spans="1:15">
      <c r="A15" s="15"/>
      <c r="B15" s="11"/>
      <c r="C15" s="16"/>
      <c r="D15" s="11"/>
      <c r="E15" s="11"/>
      <c r="F15" s="14"/>
      <c r="G15" s="11"/>
      <c r="H15" s="11"/>
      <c r="I15" s="11"/>
      <c r="J15" s="25"/>
      <c r="K15" s="23"/>
      <c r="L15" s="23"/>
      <c r="M15" s="23"/>
      <c r="N15" s="23"/>
      <c r="O15" s="23"/>
    </row>
    <row r="16" ht="20.25" spans="1:13">
      <c r="A16" s="21" t="s">
        <v>100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ht="20.25" spans="1:13">
      <c r="A17" s="21" t="s">
        <v>101</v>
      </c>
      <c r="B17" s="22"/>
      <c r="C17" s="22"/>
      <c r="D17" s="22"/>
      <c r="E17" s="21"/>
      <c r="F17" s="22"/>
      <c r="G17" s="22"/>
      <c r="H17" s="22"/>
      <c r="I17" s="22"/>
      <c r="J17" s="22"/>
      <c r="K17" s="22"/>
      <c r="L17" s="22"/>
      <c r="M17" s="22"/>
    </row>
    <row r="18" ht="20.25" spans="1:13">
      <c r="A18" s="21" t="s">
        <v>102</v>
      </c>
      <c r="B18" s="22"/>
      <c r="C18" s="22"/>
      <c r="D18" s="22"/>
      <c r="E18" s="21"/>
      <c r="F18" s="22"/>
      <c r="G18" s="22"/>
      <c r="H18" s="22"/>
      <c r="I18" s="22"/>
      <c r="J18" s="22"/>
      <c r="K18" s="22"/>
      <c r="L18" s="22"/>
      <c r="M18" s="22"/>
    </row>
    <row r="19" spans="1:1">
      <c r="A19" t="s">
        <v>94</v>
      </c>
    </row>
  </sheetData>
  <mergeCells count="26">
    <mergeCell ref="H1:J1"/>
    <mergeCell ref="K1:M1"/>
    <mergeCell ref="H2:J2"/>
    <mergeCell ref="K2:M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C15:D15"/>
    <mergeCell ref="G15:H15"/>
    <mergeCell ref="A16:M16"/>
    <mergeCell ref="A17:M17"/>
    <mergeCell ref="A18:M18"/>
    <mergeCell ref="A4:A15"/>
    <mergeCell ref="B5:B7"/>
    <mergeCell ref="B8:B15"/>
    <mergeCell ref="C5:D7"/>
    <mergeCell ref="C8:D14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I6" sqref="A1:Q17"/>
    </sheetView>
  </sheetViews>
  <sheetFormatPr defaultColWidth="9" defaultRowHeight="14.25"/>
  <cols>
    <col min="1" max="1" width="6.5" customWidth="1"/>
    <col min="2" max="2" width="7.125" customWidth="1"/>
    <col min="3" max="3" width="9.625" customWidth="1"/>
    <col min="4" max="4" width="0.625" customWidth="1"/>
    <col min="5" max="5" width="9" customWidth="1"/>
    <col min="6" max="6" width="9.375" customWidth="1"/>
    <col min="7" max="7" width="5.625" customWidth="1"/>
    <col min="8" max="8" width="5.375" customWidth="1"/>
    <col min="9" max="9" width="9.5" customWidth="1"/>
    <col min="10" max="10" width="8" customWidth="1"/>
    <col min="11" max="11" width="7.625" customWidth="1"/>
    <col min="12" max="12" width="9.25" customWidth="1"/>
    <col min="13" max="13" width="8" customWidth="1"/>
    <col min="14" max="14" width="10.5" customWidth="1"/>
    <col min="15" max="15" width="8" customWidth="1"/>
  </cols>
  <sheetData>
    <row r="1" ht="57" customHeight="1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3" customHeight="1" spans="1:15">
      <c r="A2" s="7" t="s">
        <v>10</v>
      </c>
      <c r="B2" s="7">
        <v>23685.49</v>
      </c>
      <c r="C2" s="8">
        <v>19570</v>
      </c>
      <c r="D2" s="8">
        <v>0</v>
      </c>
      <c r="E2" s="9">
        <f>B2/C2</f>
        <v>1.21029586101175</v>
      </c>
      <c r="F2" s="10">
        <v>0.3211</v>
      </c>
      <c r="G2" s="7">
        <v>184</v>
      </c>
      <c r="H2" s="11">
        <v>10190.83</v>
      </c>
      <c r="I2" s="11"/>
      <c r="J2" s="11"/>
      <c r="K2" s="5">
        <v>0</v>
      </c>
      <c r="L2" s="5"/>
      <c r="M2" s="5"/>
      <c r="N2" s="5"/>
      <c r="O2" s="5"/>
    </row>
    <row r="3" ht="18.75" spans="1:15">
      <c r="A3" s="12" t="s">
        <v>103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48" customHeight="1" spans="1:15">
      <c r="A4" s="11"/>
      <c r="B4" s="11" t="s">
        <v>74</v>
      </c>
      <c r="C4" s="11" t="s">
        <v>104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70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76</v>
      </c>
      <c r="C5" s="16" t="s">
        <v>105</v>
      </c>
      <c r="D5" s="11"/>
      <c r="E5" s="11" t="s">
        <v>23</v>
      </c>
      <c r="F5" s="17">
        <f>Q5/P5</f>
        <v>1.76011560693642</v>
      </c>
      <c r="G5" s="11">
        <v>1.9</v>
      </c>
      <c r="H5" s="11"/>
      <c r="I5" s="17">
        <v>0.6429</v>
      </c>
      <c r="J5" s="25">
        <v>0</v>
      </c>
      <c r="K5" s="23">
        <v>0</v>
      </c>
      <c r="L5" s="23">
        <v>0</v>
      </c>
      <c r="M5" s="23">
        <v>0</v>
      </c>
      <c r="N5" s="23">
        <v>0</v>
      </c>
      <c r="O5" s="23">
        <v>3</v>
      </c>
      <c r="P5" s="26">
        <v>2076</v>
      </c>
      <c r="Q5">
        <v>3654</v>
      </c>
    </row>
    <row r="6" ht="18.75" spans="1:17">
      <c r="A6" s="15"/>
      <c r="B6" s="11"/>
      <c r="C6" s="16"/>
      <c r="D6" s="11"/>
      <c r="E6" s="11" t="s">
        <v>25</v>
      </c>
      <c r="F6" s="17">
        <f t="shared" ref="F6:F13" si="0">Q6/P6</f>
        <v>1.92633832976445</v>
      </c>
      <c r="G6" s="11">
        <v>2.69</v>
      </c>
      <c r="H6" s="11"/>
      <c r="I6" s="17">
        <v>0.6429</v>
      </c>
      <c r="J6" s="25">
        <v>1</v>
      </c>
      <c r="K6" s="23">
        <v>79</v>
      </c>
      <c r="L6" s="23">
        <v>0</v>
      </c>
      <c r="M6" s="23">
        <v>0</v>
      </c>
      <c r="N6" s="23">
        <v>2</v>
      </c>
      <c r="O6" s="23">
        <v>1</v>
      </c>
      <c r="P6" s="26">
        <v>2335</v>
      </c>
      <c r="Q6">
        <v>4498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1.98072805139186</v>
      </c>
      <c r="G7" s="11">
        <v>2.44</v>
      </c>
      <c r="H7" s="11"/>
      <c r="I7" s="17">
        <v>0.59</v>
      </c>
      <c r="J7" s="25">
        <v>0</v>
      </c>
      <c r="K7" s="23">
        <v>198</v>
      </c>
      <c r="L7" s="23">
        <v>67.8</v>
      </c>
      <c r="M7" s="23">
        <v>3</v>
      </c>
      <c r="N7" s="23">
        <v>2</v>
      </c>
      <c r="O7" s="23">
        <v>3</v>
      </c>
      <c r="P7" s="26">
        <v>2335</v>
      </c>
      <c r="Q7">
        <v>4625</v>
      </c>
    </row>
    <row r="8" s="30" customFormat="1" ht="18.75" spans="1:17">
      <c r="A8" s="18"/>
      <c r="B8" s="12" t="s">
        <v>77</v>
      </c>
      <c r="C8" s="19" t="s">
        <v>90</v>
      </c>
      <c r="D8" s="12"/>
      <c r="E8" s="12" t="s">
        <v>31</v>
      </c>
      <c r="F8" s="17">
        <v>0</v>
      </c>
      <c r="G8" s="12">
        <v>0</v>
      </c>
      <c r="H8" s="12"/>
      <c r="I8" s="37">
        <v>0</v>
      </c>
      <c r="J8" s="33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28">
        <v>1620</v>
      </c>
      <c r="Q8" s="30">
        <v>0</v>
      </c>
    </row>
    <row r="9" s="30" customFormat="1" ht="18.75" spans="1:17">
      <c r="A9" s="18"/>
      <c r="B9" s="12"/>
      <c r="C9" s="19"/>
      <c r="D9" s="12"/>
      <c r="E9" s="12" t="s">
        <v>34</v>
      </c>
      <c r="F9" s="17">
        <v>0</v>
      </c>
      <c r="G9" s="12">
        <v>0</v>
      </c>
      <c r="H9" s="12"/>
      <c r="I9" s="37">
        <v>0</v>
      </c>
      <c r="J9" s="33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28">
        <v>1557</v>
      </c>
      <c r="Q9" s="30">
        <v>0</v>
      </c>
    </row>
    <row r="10" s="30" customFormat="1" ht="18.75" spans="1:17">
      <c r="A10" s="18"/>
      <c r="B10" s="12"/>
      <c r="C10" s="19"/>
      <c r="D10" s="12"/>
      <c r="E10" s="12" t="s">
        <v>37</v>
      </c>
      <c r="F10" s="17">
        <f t="shared" si="0"/>
        <v>1.53179190751445</v>
      </c>
      <c r="G10" s="12">
        <v>1.71</v>
      </c>
      <c r="H10" s="12"/>
      <c r="I10" s="36">
        <v>0.6552</v>
      </c>
      <c r="J10" s="33">
        <v>0</v>
      </c>
      <c r="K10" s="34">
        <v>0</v>
      </c>
      <c r="L10" s="34">
        <v>13.5</v>
      </c>
      <c r="M10" s="34">
        <v>0</v>
      </c>
      <c r="N10" s="34">
        <v>1</v>
      </c>
      <c r="O10" s="34">
        <v>3</v>
      </c>
      <c r="P10" s="28">
        <v>1557</v>
      </c>
      <c r="Q10" s="30">
        <v>2385</v>
      </c>
    </row>
    <row r="11" s="30" customFormat="1" ht="18.75" spans="1:17">
      <c r="A11" s="18"/>
      <c r="B11" s="12"/>
      <c r="C11" s="20"/>
      <c r="D11" s="19"/>
      <c r="E11" s="12" t="s">
        <v>38</v>
      </c>
      <c r="F11" s="17">
        <f t="shared" si="0"/>
        <v>0.734104046242775</v>
      </c>
      <c r="G11" s="12">
        <v>1.68</v>
      </c>
      <c r="H11" s="12"/>
      <c r="I11" s="37">
        <v>0.6667</v>
      </c>
      <c r="J11" s="33">
        <v>0</v>
      </c>
      <c r="K11" s="34">
        <v>0</v>
      </c>
      <c r="L11" s="34">
        <v>0</v>
      </c>
      <c r="M11" s="34">
        <v>0</v>
      </c>
      <c r="N11" s="34">
        <v>2</v>
      </c>
      <c r="O11" s="34">
        <v>0</v>
      </c>
      <c r="P11" s="28">
        <v>1557</v>
      </c>
      <c r="Q11" s="30">
        <v>1143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0.76878612716763</v>
      </c>
      <c r="G12" s="11">
        <v>2.04</v>
      </c>
      <c r="H12" s="11"/>
      <c r="I12" s="14">
        <v>0.68</v>
      </c>
      <c r="J12" s="25">
        <v>0</v>
      </c>
      <c r="K12" s="23">
        <v>0</v>
      </c>
      <c r="L12" s="23">
        <v>0</v>
      </c>
      <c r="M12" s="23">
        <v>0</v>
      </c>
      <c r="N12" s="23">
        <v>2</v>
      </c>
      <c r="O12" s="23">
        <v>1</v>
      </c>
      <c r="P12" s="26">
        <v>3114</v>
      </c>
      <c r="Q12">
        <v>2394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1.59794476557482</v>
      </c>
      <c r="G13" s="11">
        <v>3.52</v>
      </c>
      <c r="H13" s="11"/>
      <c r="I13" s="14">
        <v>0.4737</v>
      </c>
      <c r="J13" s="25">
        <v>0</v>
      </c>
      <c r="K13" s="23">
        <v>0</v>
      </c>
      <c r="L13" s="23">
        <v>24</v>
      </c>
      <c r="M13" s="23">
        <v>0</v>
      </c>
      <c r="N13" s="23">
        <v>3</v>
      </c>
      <c r="O13" s="23">
        <v>0</v>
      </c>
      <c r="P13" s="26">
        <v>3114</v>
      </c>
      <c r="Q13">
        <v>4976</v>
      </c>
    </row>
    <row r="14" ht="20.25" spans="1:13">
      <c r="A14" s="21" t="s">
        <v>106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107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108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customFormat="1" spans="1:1">
      <c r="A17" t="s">
        <v>94</v>
      </c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3" sqref="A1:Q17"/>
    </sheetView>
  </sheetViews>
  <sheetFormatPr defaultColWidth="9" defaultRowHeight="14.25"/>
  <cols>
    <col min="1" max="1" width="5.375" customWidth="1"/>
    <col min="2" max="2" width="10.375" customWidth="1"/>
    <col min="3" max="3" width="8.875" customWidth="1"/>
    <col min="4" max="4" width="2.125" customWidth="1"/>
    <col min="5" max="5" width="12.125" customWidth="1"/>
    <col min="6" max="6" width="11.875" customWidth="1"/>
    <col min="8" max="8" width="2.875" customWidth="1"/>
    <col min="9" max="9" width="11.875"/>
    <col min="10" max="10" width="6.5" customWidth="1"/>
    <col min="12" max="13" width="7.75" customWidth="1"/>
  </cols>
  <sheetData>
    <row r="1" ht="75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2" customHeight="1" spans="1:15">
      <c r="A2" s="7" t="s">
        <v>10</v>
      </c>
      <c r="B2" s="7">
        <v>28994.54</v>
      </c>
      <c r="C2" s="8">
        <v>19570</v>
      </c>
      <c r="D2" s="8">
        <v>0</v>
      </c>
      <c r="E2" s="9">
        <f>B2/C2</f>
        <v>1.48158099131323</v>
      </c>
      <c r="F2" s="10">
        <v>0.2594</v>
      </c>
      <c r="G2" s="7">
        <v>223</v>
      </c>
      <c r="H2" s="11">
        <v>1463</v>
      </c>
      <c r="I2" s="11"/>
      <c r="J2" s="11"/>
      <c r="K2" s="5">
        <v>-15</v>
      </c>
      <c r="L2" s="5"/>
      <c r="M2" s="5"/>
      <c r="N2" s="5"/>
      <c r="O2" s="5"/>
    </row>
    <row r="3" ht="18.75" spans="1:15">
      <c r="A3" s="12" t="s">
        <v>109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41" customHeight="1" spans="1:15">
      <c r="A4" s="11"/>
      <c r="B4" s="11" t="s">
        <v>74</v>
      </c>
      <c r="C4" s="11" t="s">
        <v>110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113</v>
      </c>
      <c r="D5" s="11"/>
      <c r="E5" s="11" t="s">
        <v>23</v>
      </c>
      <c r="F5" s="17">
        <f t="shared" ref="F5:F7" si="0">Q5/P5</f>
        <v>1.27071290944123</v>
      </c>
      <c r="G5" s="11">
        <v>3.86</v>
      </c>
      <c r="H5" s="11"/>
      <c r="I5" s="17">
        <v>0.2857</v>
      </c>
      <c r="J5" s="25">
        <v>0</v>
      </c>
      <c r="K5" s="23">
        <v>0</v>
      </c>
      <c r="L5" s="23">
        <v>0</v>
      </c>
      <c r="M5" s="23">
        <v>0</v>
      </c>
      <c r="N5" s="23">
        <v>6</v>
      </c>
      <c r="O5" s="23">
        <v>2</v>
      </c>
      <c r="P5" s="26">
        <v>2076</v>
      </c>
      <c r="Q5">
        <v>2638</v>
      </c>
    </row>
    <row r="6" ht="18.75" spans="1:17">
      <c r="A6" s="15"/>
      <c r="B6" s="11"/>
      <c r="C6" s="16"/>
      <c r="D6" s="11"/>
      <c r="E6" s="11" t="s">
        <v>25</v>
      </c>
      <c r="F6" s="17">
        <f t="shared" si="0"/>
        <v>1.59100642398287</v>
      </c>
      <c r="G6" s="11">
        <v>3.04</v>
      </c>
      <c r="H6" s="11"/>
      <c r="I6" s="17">
        <v>0.4615</v>
      </c>
      <c r="J6" s="25">
        <v>0</v>
      </c>
      <c r="K6" s="23">
        <v>0</v>
      </c>
      <c r="L6" s="23">
        <v>0</v>
      </c>
      <c r="M6" s="23">
        <v>0</v>
      </c>
      <c r="N6" s="23">
        <v>4</v>
      </c>
      <c r="O6" s="23">
        <v>2</v>
      </c>
      <c r="P6" s="26">
        <v>2335</v>
      </c>
      <c r="Q6">
        <v>3715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1.9271948608137</v>
      </c>
      <c r="G7" s="11">
        <v>3.96</v>
      </c>
      <c r="H7" s="11"/>
      <c r="I7" s="17">
        <v>0.4167</v>
      </c>
      <c r="J7" s="25">
        <v>0</v>
      </c>
      <c r="K7" s="23">
        <v>0</v>
      </c>
      <c r="L7" s="23">
        <v>0</v>
      </c>
      <c r="M7" s="23">
        <v>7</v>
      </c>
      <c r="N7" s="23">
        <v>3</v>
      </c>
      <c r="O7" s="23">
        <v>4</v>
      </c>
      <c r="P7" s="26">
        <v>2335</v>
      </c>
      <c r="Q7">
        <v>4500</v>
      </c>
    </row>
    <row r="8" ht="18.75" spans="1:17">
      <c r="A8" s="18"/>
      <c r="B8" s="12" t="s">
        <v>77</v>
      </c>
      <c r="C8" s="19" t="s">
        <v>114</v>
      </c>
      <c r="D8" s="12"/>
      <c r="E8" s="12" t="s">
        <v>31</v>
      </c>
      <c r="F8" s="17">
        <f t="shared" ref="F8:F13" si="1">Q8/P8</f>
        <v>1.20864197530864</v>
      </c>
      <c r="G8" s="12">
        <v>1.93</v>
      </c>
      <c r="H8" s="12"/>
      <c r="I8" s="35" t="s">
        <v>115</v>
      </c>
      <c r="J8" s="33">
        <v>0</v>
      </c>
      <c r="K8" s="34">
        <v>0</v>
      </c>
      <c r="L8" s="23">
        <v>0</v>
      </c>
      <c r="M8" s="23">
        <v>1</v>
      </c>
      <c r="N8" s="34">
        <v>3</v>
      </c>
      <c r="O8" s="34">
        <v>1</v>
      </c>
      <c r="P8" s="28">
        <v>1620</v>
      </c>
      <c r="Q8" s="30">
        <v>1958</v>
      </c>
    </row>
    <row r="9" ht="18.75" spans="1:17">
      <c r="A9" s="18"/>
      <c r="B9" s="12"/>
      <c r="C9" s="19"/>
      <c r="D9" s="12"/>
      <c r="E9" s="12" t="s">
        <v>34</v>
      </c>
      <c r="F9" s="17">
        <f t="shared" si="1"/>
        <v>5.01412973667309</v>
      </c>
      <c r="G9" s="12">
        <v>7.8</v>
      </c>
      <c r="H9" s="12"/>
      <c r="I9" s="35" t="s">
        <v>116</v>
      </c>
      <c r="J9" s="33">
        <v>0</v>
      </c>
      <c r="K9" s="34">
        <v>0</v>
      </c>
      <c r="L9" s="23">
        <v>0</v>
      </c>
      <c r="M9" s="23">
        <v>0</v>
      </c>
      <c r="N9" s="34">
        <v>0</v>
      </c>
      <c r="O9" s="34">
        <v>1</v>
      </c>
      <c r="P9" s="28">
        <v>1557</v>
      </c>
      <c r="Q9" s="30">
        <v>7807</v>
      </c>
    </row>
    <row r="10" ht="18.75" spans="1:17">
      <c r="A10" s="18"/>
      <c r="B10" s="12"/>
      <c r="C10" s="19"/>
      <c r="D10" s="12"/>
      <c r="E10" s="12" t="s">
        <v>37</v>
      </c>
      <c r="F10" s="17">
        <f t="shared" si="1"/>
        <v>1.94219653179191</v>
      </c>
      <c r="G10" s="12">
        <v>3.09</v>
      </c>
      <c r="H10" s="12"/>
      <c r="I10" s="36">
        <v>0.59</v>
      </c>
      <c r="J10" s="33">
        <v>0</v>
      </c>
      <c r="K10" s="34">
        <v>0</v>
      </c>
      <c r="L10" s="23">
        <v>0</v>
      </c>
      <c r="M10" s="23">
        <v>0</v>
      </c>
      <c r="N10" s="34">
        <v>0</v>
      </c>
      <c r="O10" s="34">
        <v>2</v>
      </c>
      <c r="P10" s="28">
        <v>1557</v>
      </c>
      <c r="Q10" s="30">
        <v>3024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1"/>
        <v>1.92549775208735</v>
      </c>
      <c r="G11" s="12">
        <v>1.64</v>
      </c>
      <c r="H11" s="12"/>
      <c r="I11" s="37">
        <v>0.7</v>
      </c>
      <c r="J11" s="33">
        <v>0</v>
      </c>
      <c r="K11" s="34">
        <v>168.3</v>
      </c>
      <c r="L11" s="23">
        <v>0</v>
      </c>
      <c r="M11" s="23">
        <v>0</v>
      </c>
      <c r="N11" s="34">
        <v>3</v>
      </c>
      <c r="O11" s="34">
        <v>2</v>
      </c>
      <c r="P11" s="28">
        <v>1557</v>
      </c>
      <c r="Q11" s="30">
        <v>2998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1"/>
        <v>0.482980089916506</v>
      </c>
      <c r="G12" s="11">
        <v>2.12</v>
      </c>
      <c r="H12" s="11"/>
      <c r="I12" s="14">
        <v>0.6</v>
      </c>
      <c r="J12" s="25">
        <v>1</v>
      </c>
      <c r="K12" s="23">
        <v>0</v>
      </c>
      <c r="L12" s="23">
        <v>0</v>
      </c>
      <c r="M12" s="23">
        <v>0</v>
      </c>
      <c r="N12" s="23">
        <v>3</v>
      </c>
      <c r="O12" s="23">
        <v>3</v>
      </c>
      <c r="P12" s="26">
        <v>3114</v>
      </c>
      <c r="Q12">
        <v>1504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1"/>
        <v>0</v>
      </c>
      <c r="G13" s="11">
        <v>0</v>
      </c>
      <c r="H13" s="11"/>
      <c r="I13" s="14">
        <v>0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0</v>
      </c>
    </row>
    <row r="14" ht="20.25" spans="1:13">
      <c r="A14" s="21" t="s">
        <v>117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118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119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spans="1:1">
      <c r="A17" t="s">
        <v>94</v>
      </c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B1" workbookViewId="0">
      <selection activeCell="P13" sqref="A1:Q17"/>
    </sheetView>
  </sheetViews>
  <sheetFormatPr defaultColWidth="9" defaultRowHeight="14.25"/>
  <cols>
    <col min="1" max="1" width="8.125" customWidth="1"/>
    <col min="2" max="2" width="8" customWidth="1"/>
    <col min="4" max="4" width="0.625" customWidth="1"/>
    <col min="6" max="6" width="10.375"/>
    <col min="7" max="7" width="7.625" customWidth="1"/>
    <col min="8" max="8" width="4.25" customWidth="1"/>
    <col min="9" max="9" width="8" customWidth="1"/>
    <col min="10" max="10" width="8.375" customWidth="1"/>
    <col min="11" max="11" width="7.75" customWidth="1"/>
  </cols>
  <sheetData>
    <row r="1" ht="75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37.5" spans="1:15">
      <c r="A2" s="7" t="s">
        <v>10</v>
      </c>
      <c r="B2" s="7">
        <v>23734</v>
      </c>
      <c r="C2" s="8">
        <v>19570</v>
      </c>
      <c r="D2" s="8">
        <v>0</v>
      </c>
      <c r="E2" s="9">
        <f>B2/C2</f>
        <v>1.21277465508431</v>
      </c>
      <c r="F2" s="10">
        <v>0.3181</v>
      </c>
      <c r="G2" s="7">
        <v>244</v>
      </c>
      <c r="H2" s="11">
        <v>10654.33</v>
      </c>
      <c r="I2" s="11"/>
      <c r="J2" s="11"/>
      <c r="K2" s="5">
        <v>75</v>
      </c>
      <c r="L2" s="5"/>
      <c r="M2" s="5"/>
      <c r="N2" s="5"/>
      <c r="O2" s="5"/>
    </row>
    <row r="3" ht="18.75" spans="1:15">
      <c r="A3" s="12" t="s">
        <v>120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 t="s">
        <v>121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113</v>
      </c>
      <c r="D5" s="11"/>
      <c r="E5" s="11" t="s">
        <v>23</v>
      </c>
      <c r="F5" s="17">
        <f>Q5/P5</f>
        <v>0.806840077071291</v>
      </c>
      <c r="G5" s="11">
        <v>1.49</v>
      </c>
      <c r="H5" s="11"/>
      <c r="I5" s="17">
        <v>0.5</v>
      </c>
      <c r="J5" s="25">
        <v>0</v>
      </c>
      <c r="K5" s="23">
        <v>0</v>
      </c>
      <c r="L5" s="23">
        <v>0</v>
      </c>
      <c r="M5" s="23">
        <v>0</v>
      </c>
      <c r="N5" s="23">
        <v>3</v>
      </c>
      <c r="O5" s="23">
        <v>1</v>
      </c>
      <c r="P5" s="26">
        <v>2076</v>
      </c>
      <c r="Q5">
        <v>1675</v>
      </c>
    </row>
    <row r="6" ht="18.75" spans="1:16">
      <c r="A6" s="15"/>
      <c r="B6" s="11"/>
      <c r="C6" s="16"/>
      <c r="D6" s="11"/>
      <c r="E6" s="11" t="s">
        <v>25</v>
      </c>
      <c r="F6" s="17">
        <f t="shared" ref="F6:F13" si="0">Q6/P6</f>
        <v>0</v>
      </c>
      <c r="G6" s="11">
        <v>0</v>
      </c>
      <c r="H6" s="11"/>
      <c r="I6" s="17">
        <v>0</v>
      </c>
      <c r="J6" s="25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6">
        <v>2335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3.01413276231263</v>
      </c>
      <c r="G7" s="11">
        <v>1.98</v>
      </c>
      <c r="H7" s="11"/>
      <c r="I7" s="17">
        <v>0.5</v>
      </c>
      <c r="J7" s="25">
        <v>0</v>
      </c>
      <c r="K7" s="23">
        <v>264</v>
      </c>
      <c r="L7" s="23">
        <v>3</v>
      </c>
      <c r="M7" s="23">
        <v>0</v>
      </c>
      <c r="N7" s="23">
        <v>2</v>
      </c>
      <c r="O7" s="23">
        <v>0</v>
      </c>
      <c r="P7" s="26">
        <v>2335</v>
      </c>
      <c r="Q7">
        <v>7038</v>
      </c>
    </row>
    <row r="8" ht="18.75" spans="1:17">
      <c r="A8" s="18"/>
      <c r="B8" s="12" t="s">
        <v>77</v>
      </c>
      <c r="C8" s="19" t="s">
        <v>122</v>
      </c>
      <c r="D8" s="12"/>
      <c r="E8" s="12" t="s">
        <v>31</v>
      </c>
      <c r="F8" s="17">
        <f t="shared" si="0"/>
        <v>1.29506172839506</v>
      </c>
      <c r="G8" s="12">
        <v>1.92</v>
      </c>
      <c r="H8" s="12"/>
      <c r="I8" s="35" t="s">
        <v>123</v>
      </c>
      <c r="J8" s="33">
        <v>0</v>
      </c>
      <c r="K8" s="34">
        <v>0</v>
      </c>
      <c r="L8" s="23">
        <v>1</v>
      </c>
      <c r="M8" s="23">
        <v>0</v>
      </c>
      <c r="N8" s="34">
        <v>2</v>
      </c>
      <c r="O8" s="34">
        <v>1</v>
      </c>
      <c r="P8" s="28">
        <v>1620</v>
      </c>
      <c r="Q8" s="30">
        <v>2098</v>
      </c>
    </row>
    <row r="9" ht="18.75" spans="1:17">
      <c r="A9" s="18"/>
      <c r="B9" s="12"/>
      <c r="C9" s="19"/>
      <c r="D9" s="12"/>
      <c r="E9" s="12" t="s">
        <v>34</v>
      </c>
      <c r="F9" s="17">
        <f t="shared" si="0"/>
        <v>1.73089274245344</v>
      </c>
      <c r="G9" s="12">
        <v>1.67</v>
      </c>
      <c r="H9" s="12"/>
      <c r="I9" s="35" t="s">
        <v>124</v>
      </c>
      <c r="J9" s="33">
        <v>0</v>
      </c>
      <c r="K9" s="34">
        <v>0</v>
      </c>
      <c r="L9" s="23">
        <v>0</v>
      </c>
      <c r="M9" s="23">
        <v>1</v>
      </c>
      <c r="N9" s="34">
        <v>1</v>
      </c>
      <c r="O9" s="34">
        <v>1</v>
      </c>
      <c r="P9" s="28">
        <v>1557</v>
      </c>
      <c r="Q9" s="30">
        <v>2695</v>
      </c>
    </row>
    <row r="10" ht="18.75" spans="1:17">
      <c r="A10" s="18"/>
      <c r="B10" s="12"/>
      <c r="C10" s="19"/>
      <c r="D10" s="12"/>
      <c r="E10" s="12" t="s">
        <v>37</v>
      </c>
      <c r="F10" s="17">
        <f t="shared" si="0"/>
        <v>1.44123314065511</v>
      </c>
      <c r="G10" s="12">
        <v>1.87</v>
      </c>
      <c r="H10" s="12"/>
      <c r="I10" s="36">
        <v>0.6087</v>
      </c>
      <c r="J10" s="33">
        <v>0</v>
      </c>
      <c r="K10" s="34">
        <v>0</v>
      </c>
      <c r="L10" s="23">
        <v>0</v>
      </c>
      <c r="M10" s="23">
        <v>0</v>
      </c>
      <c r="N10" s="34">
        <v>1</v>
      </c>
      <c r="O10" s="34">
        <v>7</v>
      </c>
      <c r="P10" s="28">
        <v>1557</v>
      </c>
      <c r="Q10" s="30">
        <v>2244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0"/>
        <v>1.24020552344252</v>
      </c>
      <c r="G11" s="12">
        <v>1.89</v>
      </c>
      <c r="H11" s="12"/>
      <c r="I11" s="37">
        <v>0.625</v>
      </c>
      <c r="J11" s="33">
        <v>0</v>
      </c>
      <c r="K11" s="34">
        <v>58</v>
      </c>
      <c r="L11" s="23">
        <v>2</v>
      </c>
      <c r="M11" s="23">
        <v>1</v>
      </c>
      <c r="N11" s="34">
        <v>5</v>
      </c>
      <c r="O11" s="34">
        <v>2</v>
      </c>
      <c r="P11" s="28">
        <v>1557</v>
      </c>
      <c r="Q11" s="30">
        <v>1931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1.1432241490045</v>
      </c>
      <c r="G12" s="11">
        <v>2.41</v>
      </c>
      <c r="H12" s="11"/>
      <c r="I12" s="14">
        <v>0.5161</v>
      </c>
      <c r="J12" s="25">
        <v>1</v>
      </c>
      <c r="K12" s="23">
        <v>443.19</v>
      </c>
      <c r="L12" s="23">
        <v>0</v>
      </c>
      <c r="M12" s="23">
        <v>2</v>
      </c>
      <c r="N12" s="23">
        <v>3</v>
      </c>
      <c r="O12" s="23">
        <v>0</v>
      </c>
      <c r="P12" s="26">
        <v>3114</v>
      </c>
      <c r="Q12">
        <v>3560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0.675016056518947</v>
      </c>
      <c r="G13" s="11">
        <v>4.5</v>
      </c>
      <c r="H13" s="11"/>
      <c r="I13" s="14">
        <v>0.5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2102</v>
      </c>
    </row>
    <row r="14" ht="20.25" spans="1:13">
      <c r="A14" s="21" t="s">
        <v>125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126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127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spans="1:1">
      <c r="A17" t="s">
        <v>94</v>
      </c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6" sqref="A16:M16"/>
    </sheetView>
  </sheetViews>
  <sheetFormatPr defaultColWidth="9" defaultRowHeight="14.25"/>
  <cols>
    <col min="1" max="1" width="8.75" customWidth="1"/>
    <col min="2" max="2" width="7.625" customWidth="1"/>
    <col min="3" max="3" width="8.75" customWidth="1"/>
    <col min="4" max="4" width="4.875" hidden="1" customWidth="1"/>
    <col min="5" max="5" width="9.625" customWidth="1"/>
    <col min="6" max="6" width="10.125" customWidth="1"/>
    <col min="8" max="8" width="1" customWidth="1"/>
    <col min="9" max="9" width="8.625" customWidth="1"/>
  </cols>
  <sheetData>
    <row r="1" ht="75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37.5" spans="1:15">
      <c r="A2" s="7" t="s">
        <v>10</v>
      </c>
      <c r="B2" s="7">
        <v>16620</v>
      </c>
      <c r="C2" s="8">
        <v>19570</v>
      </c>
      <c r="D2" s="8">
        <v>0</v>
      </c>
      <c r="E2" s="9">
        <f>B2/C2</f>
        <v>0.84925907000511</v>
      </c>
      <c r="F2" s="10">
        <v>0.3409</v>
      </c>
      <c r="G2" s="7">
        <v>201</v>
      </c>
      <c r="H2" s="11">
        <v>-2521.72</v>
      </c>
      <c r="I2" s="11"/>
      <c r="J2" s="11"/>
      <c r="K2" s="5">
        <v>30</v>
      </c>
      <c r="L2" s="5"/>
      <c r="M2" s="5"/>
      <c r="N2" s="5"/>
      <c r="O2" s="5"/>
    </row>
    <row r="3" ht="18.75" spans="1:15">
      <c r="A3" s="12" t="s">
        <v>128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 t="s">
        <v>96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60</v>
      </c>
      <c r="D5" s="11"/>
      <c r="E5" s="11" t="s">
        <v>23</v>
      </c>
      <c r="F5" s="17">
        <f>Q5/P5</f>
        <v>1.86608863198459</v>
      </c>
      <c r="G5" s="11">
        <v>2.25</v>
      </c>
      <c r="H5" s="11"/>
      <c r="I5" s="17">
        <v>0.5652</v>
      </c>
      <c r="J5" s="25">
        <v>0</v>
      </c>
      <c r="K5" s="23">
        <v>0</v>
      </c>
      <c r="L5" s="23">
        <v>0</v>
      </c>
      <c r="M5" s="23">
        <v>0</v>
      </c>
      <c r="N5" s="23">
        <v>3</v>
      </c>
      <c r="O5" s="23">
        <v>0</v>
      </c>
      <c r="P5" s="26">
        <v>2076</v>
      </c>
      <c r="Q5">
        <v>3874</v>
      </c>
    </row>
    <row r="6" ht="18.75" spans="1:17">
      <c r="A6" s="15"/>
      <c r="B6" s="11"/>
      <c r="C6" s="16"/>
      <c r="D6" s="11"/>
      <c r="E6" s="11" t="s">
        <v>25</v>
      </c>
      <c r="F6" s="17">
        <f t="shared" ref="F6:F13" si="0">Q6/P6</f>
        <v>1.04111349036403</v>
      </c>
      <c r="G6" s="11">
        <v>2.05</v>
      </c>
      <c r="H6" s="11"/>
      <c r="I6" s="17">
        <v>0.5</v>
      </c>
      <c r="J6" s="25">
        <v>0</v>
      </c>
      <c r="K6" s="23">
        <v>0</v>
      </c>
      <c r="L6" s="23">
        <v>0</v>
      </c>
      <c r="M6" s="23">
        <v>1</v>
      </c>
      <c r="N6" s="23">
        <v>0</v>
      </c>
      <c r="O6" s="23">
        <v>0</v>
      </c>
      <c r="P6" s="26">
        <v>2335</v>
      </c>
      <c r="Q6">
        <v>2431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0.811563169164882</v>
      </c>
      <c r="G7" s="11">
        <v>1.14</v>
      </c>
      <c r="H7" s="11"/>
      <c r="I7" s="17">
        <v>0.68</v>
      </c>
      <c r="J7" s="25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6">
        <v>2335</v>
      </c>
      <c r="Q7">
        <v>1895</v>
      </c>
    </row>
    <row r="8" ht="18.75" spans="1:17">
      <c r="A8" s="18"/>
      <c r="B8" s="12" t="s">
        <v>77</v>
      </c>
      <c r="C8" s="19" t="s">
        <v>85</v>
      </c>
      <c r="D8" s="12"/>
      <c r="E8" s="12" t="s">
        <v>31</v>
      </c>
      <c r="F8" s="17">
        <f t="shared" si="0"/>
        <v>0.941358024691358</v>
      </c>
      <c r="G8" s="12">
        <v>2.06</v>
      </c>
      <c r="H8" s="12"/>
      <c r="I8" s="35" t="s">
        <v>129</v>
      </c>
      <c r="J8" s="33">
        <v>0</v>
      </c>
      <c r="K8" s="34">
        <v>0</v>
      </c>
      <c r="L8" s="23">
        <v>0</v>
      </c>
      <c r="M8" s="23">
        <v>1</v>
      </c>
      <c r="N8" s="34">
        <v>0</v>
      </c>
      <c r="O8" s="34">
        <v>0</v>
      </c>
      <c r="P8" s="28">
        <v>1620</v>
      </c>
      <c r="Q8" s="30">
        <v>1525</v>
      </c>
    </row>
    <row r="9" ht="18.75" spans="1:17">
      <c r="A9" s="18"/>
      <c r="B9" s="12"/>
      <c r="C9" s="19"/>
      <c r="D9" s="12"/>
      <c r="E9" s="12" t="s">
        <v>34</v>
      </c>
      <c r="F9" s="17">
        <f t="shared" si="0"/>
        <v>2.09890815671162</v>
      </c>
      <c r="G9" s="12">
        <v>2.35</v>
      </c>
      <c r="H9" s="12"/>
      <c r="I9" s="35" t="s">
        <v>130</v>
      </c>
      <c r="J9" s="33">
        <v>0</v>
      </c>
      <c r="K9" s="34">
        <v>0</v>
      </c>
      <c r="L9" s="23">
        <v>0</v>
      </c>
      <c r="M9" s="23">
        <v>0</v>
      </c>
      <c r="N9" s="34">
        <v>0</v>
      </c>
      <c r="O9" s="34">
        <v>0</v>
      </c>
      <c r="P9" s="28">
        <v>1557</v>
      </c>
      <c r="Q9" s="30">
        <v>3268</v>
      </c>
    </row>
    <row r="10" ht="18.75" spans="1:17">
      <c r="A10" s="18"/>
      <c r="B10" s="12"/>
      <c r="C10" s="19"/>
      <c r="D10" s="12"/>
      <c r="E10" s="12" t="s">
        <v>37</v>
      </c>
      <c r="F10" s="17">
        <f t="shared" si="0"/>
        <v>1.41875401412974</v>
      </c>
      <c r="G10" s="12">
        <v>1.89</v>
      </c>
      <c r="H10" s="12"/>
      <c r="I10" s="36">
        <v>0.4839</v>
      </c>
      <c r="J10" s="33">
        <v>0</v>
      </c>
      <c r="K10" s="34">
        <v>0</v>
      </c>
      <c r="L10" s="23">
        <v>0</v>
      </c>
      <c r="M10" s="23">
        <v>0</v>
      </c>
      <c r="N10" s="34">
        <v>2</v>
      </c>
      <c r="O10" s="34">
        <v>0</v>
      </c>
      <c r="P10" s="28">
        <v>1557</v>
      </c>
      <c r="Q10" s="30">
        <v>2209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0"/>
        <v>0.568400770712909</v>
      </c>
      <c r="G11" s="12">
        <v>1.69</v>
      </c>
      <c r="H11" s="12"/>
      <c r="I11" s="37">
        <v>0.65</v>
      </c>
      <c r="J11" s="33">
        <v>0</v>
      </c>
      <c r="K11" s="34">
        <v>0</v>
      </c>
      <c r="L11" s="23">
        <v>0</v>
      </c>
      <c r="M11" s="23">
        <v>0</v>
      </c>
      <c r="N11" s="34">
        <v>0</v>
      </c>
      <c r="O11" s="34">
        <v>0</v>
      </c>
      <c r="P11" s="28">
        <v>1557</v>
      </c>
      <c r="Q11" s="30">
        <v>885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</v>
      </c>
      <c r="G12" s="11">
        <v>0</v>
      </c>
      <c r="H12" s="11"/>
      <c r="I12" s="14">
        <v>0</v>
      </c>
      <c r="J12" s="25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6">
        <v>3114</v>
      </c>
      <c r="Q12">
        <v>0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</v>
      </c>
      <c r="G13" s="11">
        <v>0</v>
      </c>
      <c r="H13" s="11"/>
      <c r="I13" s="14">
        <v>0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0</v>
      </c>
    </row>
    <row r="14" ht="20.25" spans="1:13">
      <c r="A14" s="21" t="s">
        <v>131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132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133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  <row r="17" spans="1:1">
      <c r="A17" t="s">
        <v>94</v>
      </c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$A1:$XFD1048576"/>
    </sheetView>
  </sheetViews>
  <sheetFormatPr defaultColWidth="9" defaultRowHeight="14.25"/>
  <cols>
    <col min="2" max="2" width="11.75"/>
    <col min="4" max="4" width="5.625" customWidth="1"/>
    <col min="6" max="6" width="11.375" customWidth="1"/>
    <col min="9" max="9" width="9.125"/>
  </cols>
  <sheetData>
    <row r="1" ht="75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37.5" spans="1:15">
      <c r="A2" s="7" t="s">
        <v>10</v>
      </c>
      <c r="B2" s="7">
        <v>14942.83</v>
      </c>
      <c r="C2" s="8">
        <v>19570</v>
      </c>
      <c r="D2" s="8">
        <v>0</v>
      </c>
      <c r="E2" s="9">
        <f>B2/C2</f>
        <v>0.763557996934083</v>
      </c>
      <c r="F2" s="10">
        <v>0.398</v>
      </c>
      <c r="G2" s="7">
        <v>194</v>
      </c>
      <c r="H2" s="11">
        <v>-1031.89</v>
      </c>
      <c r="I2" s="11"/>
      <c r="J2" s="11"/>
      <c r="K2" s="5">
        <v>10</v>
      </c>
      <c r="L2" s="5"/>
      <c r="M2" s="5"/>
      <c r="N2" s="5"/>
      <c r="O2" s="5"/>
    </row>
    <row r="3" ht="18.75" spans="1:15">
      <c r="A3" s="12" t="s">
        <v>134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 t="s">
        <v>135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36</v>
      </c>
      <c r="D5" s="11"/>
      <c r="E5" s="11" t="s">
        <v>23</v>
      </c>
      <c r="F5" s="17">
        <f t="shared" ref="F5:F13" si="0">Q5/P5</f>
        <v>1.05828516377649</v>
      </c>
      <c r="G5" s="11">
        <v>2.88</v>
      </c>
      <c r="H5" s="11"/>
      <c r="I5" s="17">
        <v>0.6667</v>
      </c>
      <c r="J5" s="25">
        <v>0</v>
      </c>
      <c r="K5" s="23">
        <v>0</v>
      </c>
      <c r="L5" s="23">
        <v>0</v>
      </c>
      <c r="M5" s="23">
        <v>0</v>
      </c>
      <c r="N5" s="23">
        <v>0</v>
      </c>
      <c r="O5" s="23">
        <v>3</v>
      </c>
      <c r="P5" s="26">
        <v>2076</v>
      </c>
      <c r="Q5">
        <v>2197</v>
      </c>
    </row>
    <row r="6" ht="18.75" spans="1:17">
      <c r="A6" s="15"/>
      <c r="B6" s="11"/>
      <c r="C6" s="16"/>
      <c r="D6" s="11"/>
      <c r="E6" s="11" t="s">
        <v>25</v>
      </c>
      <c r="F6" s="17">
        <f t="shared" si="0"/>
        <v>1.03040685224839</v>
      </c>
      <c r="G6" s="11">
        <v>1.96</v>
      </c>
      <c r="H6" s="11"/>
      <c r="I6" s="17">
        <v>0.5652</v>
      </c>
      <c r="J6" s="25">
        <v>0</v>
      </c>
      <c r="K6" s="23">
        <v>0</v>
      </c>
      <c r="L6" s="23">
        <v>0</v>
      </c>
      <c r="M6" s="23">
        <v>0</v>
      </c>
      <c r="N6" s="23">
        <v>0</v>
      </c>
      <c r="O6" s="23">
        <v>3</v>
      </c>
      <c r="P6" s="26">
        <v>2335</v>
      </c>
      <c r="Q6">
        <v>2406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1.41113490364026</v>
      </c>
      <c r="G7" s="11">
        <v>2.37</v>
      </c>
      <c r="H7" s="11"/>
      <c r="I7" s="17">
        <v>0.5263</v>
      </c>
      <c r="J7" s="25">
        <v>0</v>
      </c>
      <c r="K7" s="23">
        <v>0</v>
      </c>
      <c r="L7" s="23">
        <v>4</v>
      </c>
      <c r="M7" s="23">
        <v>1</v>
      </c>
      <c r="N7" s="23">
        <v>0</v>
      </c>
      <c r="O7" s="23">
        <v>4</v>
      </c>
      <c r="P7" s="26">
        <v>2335</v>
      </c>
      <c r="Q7">
        <v>3295</v>
      </c>
    </row>
    <row r="8" ht="18.75" spans="1:17">
      <c r="A8" s="18"/>
      <c r="B8" s="12" t="s">
        <v>77</v>
      </c>
      <c r="C8" s="19" t="s">
        <v>64</v>
      </c>
      <c r="D8" s="12"/>
      <c r="E8" s="12" t="s">
        <v>31</v>
      </c>
      <c r="F8" s="17">
        <f t="shared" si="0"/>
        <v>0.682098765432099</v>
      </c>
      <c r="G8" s="12">
        <v>1.63</v>
      </c>
      <c r="H8" s="12"/>
      <c r="I8" s="35" t="s">
        <v>136</v>
      </c>
      <c r="J8" s="33">
        <v>0</v>
      </c>
      <c r="K8" s="34">
        <v>15.24</v>
      </c>
      <c r="L8" s="23">
        <v>1</v>
      </c>
      <c r="M8" s="23">
        <v>0</v>
      </c>
      <c r="N8" s="34">
        <v>0</v>
      </c>
      <c r="O8" s="34">
        <v>3</v>
      </c>
      <c r="P8" s="28">
        <v>1620</v>
      </c>
      <c r="Q8" s="30">
        <v>1105</v>
      </c>
    </row>
    <row r="9" ht="19" customHeight="1" spans="1:17">
      <c r="A9" s="18"/>
      <c r="B9" s="12"/>
      <c r="C9" s="19"/>
      <c r="D9" s="12"/>
      <c r="E9" s="12" t="s">
        <v>34</v>
      </c>
      <c r="F9" s="17">
        <f t="shared" si="0"/>
        <v>0.829158638407193</v>
      </c>
      <c r="G9" s="12">
        <v>1.96</v>
      </c>
      <c r="H9" s="12"/>
      <c r="I9" s="35" t="s">
        <v>137</v>
      </c>
      <c r="J9" s="33">
        <v>0</v>
      </c>
      <c r="K9" s="34">
        <v>0</v>
      </c>
      <c r="L9" s="23">
        <v>0</v>
      </c>
      <c r="M9" s="23">
        <v>0</v>
      </c>
      <c r="N9" s="34">
        <v>0</v>
      </c>
      <c r="O9" s="34">
        <v>1</v>
      </c>
      <c r="P9" s="28">
        <v>1557</v>
      </c>
      <c r="Q9" s="30">
        <v>1291</v>
      </c>
    </row>
    <row r="10" ht="18.75" spans="1:17">
      <c r="A10" s="18"/>
      <c r="B10" s="12"/>
      <c r="C10" s="19"/>
      <c r="D10" s="12"/>
      <c r="E10" s="12" t="s">
        <v>37</v>
      </c>
      <c r="F10" s="17" t="e">
        <f t="shared" si="0"/>
        <v>#VALUE!</v>
      </c>
      <c r="G10" s="12">
        <v>0</v>
      </c>
      <c r="H10" s="12"/>
      <c r="I10" s="36">
        <v>0</v>
      </c>
      <c r="J10" s="33">
        <v>0</v>
      </c>
      <c r="K10" s="34">
        <v>0</v>
      </c>
      <c r="L10" s="23">
        <v>0</v>
      </c>
      <c r="M10" s="23">
        <v>0</v>
      </c>
      <c r="N10" s="34">
        <v>0</v>
      </c>
      <c r="O10" s="34">
        <v>0</v>
      </c>
      <c r="P10" s="28">
        <v>1557</v>
      </c>
      <c r="Q10" s="30" t="s">
        <v>45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0"/>
        <v>1.52536929993577</v>
      </c>
      <c r="G11" s="12">
        <v>2.29</v>
      </c>
      <c r="H11" s="12"/>
      <c r="I11" s="37">
        <v>0.6389</v>
      </c>
      <c r="J11" s="33">
        <v>0</v>
      </c>
      <c r="K11" s="34">
        <v>0</v>
      </c>
      <c r="L11" s="23">
        <v>0</v>
      </c>
      <c r="M11" s="23">
        <v>0</v>
      </c>
      <c r="N11" s="34">
        <v>0</v>
      </c>
      <c r="O11" s="34">
        <v>0</v>
      </c>
      <c r="P11" s="28">
        <v>1557</v>
      </c>
      <c r="Q11" s="30">
        <v>2375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0.614001284521516</v>
      </c>
      <c r="G12" s="11">
        <v>2.09</v>
      </c>
      <c r="H12" s="11"/>
      <c r="I12" s="14">
        <v>0.5417</v>
      </c>
      <c r="J12" s="25">
        <v>0</v>
      </c>
      <c r="K12" s="23">
        <v>0</v>
      </c>
      <c r="L12" s="23">
        <v>0</v>
      </c>
      <c r="M12" s="23">
        <v>0</v>
      </c>
      <c r="N12" s="23">
        <v>0</v>
      </c>
      <c r="O12" s="23">
        <v>2</v>
      </c>
      <c r="P12" s="26">
        <v>3114</v>
      </c>
      <c r="Q12">
        <v>1912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</v>
      </c>
      <c r="G13" s="11">
        <v>0</v>
      </c>
      <c r="H13" s="11"/>
      <c r="I13" s="14">
        <v>0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0</v>
      </c>
    </row>
    <row r="14" ht="20.25" spans="1:13">
      <c r="A14" s="21" t="s">
        <v>138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139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140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B1" workbookViewId="0">
      <selection activeCell="F13" sqref="$A1:$XFD1048576"/>
    </sheetView>
  </sheetViews>
  <sheetFormatPr defaultColWidth="9" defaultRowHeight="14.25"/>
  <cols>
    <col min="2" max="2" width="11.75"/>
    <col min="4" max="4" width="5.625" customWidth="1"/>
    <col min="6" max="6" width="11.375" customWidth="1"/>
    <col min="9" max="9" width="9.125"/>
  </cols>
  <sheetData>
    <row r="1" ht="75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37.5" spans="1:15">
      <c r="A2" s="7" t="s">
        <v>10</v>
      </c>
      <c r="B2" s="7">
        <v>22128.7</v>
      </c>
      <c r="C2" s="8">
        <v>19570</v>
      </c>
      <c r="D2" s="8">
        <v>0</v>
      </c>
      <c r="E2" s="9">
        <f>B2/C2</f>
        <v>1.13074603985692</v>
      </c>
      <c r="F2" s="10">
        <v>0.3182</v>
      </c>
      <c r="G2" s="7">
        <v>254</v>
      </c>
      <c r="H2" s="11">
        <v>4891.92</v>
      </c>
      <c r="I2" s="11"/>
      <c r="J2" s="11"/>
      <c r="K2" s="5">
        <v>54</v>
      </c>
      <c r="L2" s="5"/>
      <c r="M2" s="5"/>
      <c r="N2" s="5"/>
      <c r="O2" s="5"/>
    </row>
    <row r="3" ht="18.75" spans="1:15">
      <c r="A3" s="12" t="s">
        <v>141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>
        <v>94.3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142</v>
      </c>
      <c r="D5" s="11"/>
      <c r="E5" s="11" t="s">
        <v>23</v>
      </c>
      <c r="F5" s="17">
        <f t="shared" ref="F5:F13" si="0">Q5/P5</f>
        <v>0</v>
      </c>
      <c r="G5" s="11">
        <v>0</v>
      </c>
      <c r="H5" s="11"/>
      <c r="I5" s="17">
        <v>0</v>
      </c>
      <c r="J5" s="25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6">
        <v>2076</v>
      </c>
      <c r="Q5">
        <v>0</v>
      </c>
    </row>
    <row r="6" ht="18.75" spans="1:17">
      <c r="A6" s="15"/>
      <c r="B6" s="11"/>
      <c r="C6" s="16"/>
      <c r="D6" s="11"/>
      <c r="E6" s="11" t="s">
        <v>25</v>
      </c>
      <c r="F6" s="17">
        <v>0</v>
      </c>
      <c r="G6" s="11">
        <v>0</v>
      </c>
      <c r="H6" s="11"/>
      <c r="I6" s="17">
        <v>0</v>
      </c>
      <c r="J6" s="25">
        <v>0</v>
      </c>
      <c r="K6" s="23">
        <v>0</v>
      </c>
      <c r="L6" s="23">
        <v>0</v>
      </c>
      <c r="M6" s="23">
        <v>0</v>
      </c>
      <c r="N6" s="23">
        <v>0</v>
      </c>
      <c r="O6" s="23">
        <v>4</v>
      </c>
      <c r="P6" s="26">
        <v>2335</v>
      </c>
      <c r="Q6">
        <v>0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3.46124197002141</v>
      </c>
      <c r="G7" s="11">
        <v>2.74</v>
      </c>
      <c r="H7" s="11"/>
      <c r="I7" s="17">
        <v>0.4769</v>
      </c>
      <c r="J7" s="25">
        <v>0</v>
      </c>
      <c r="K7" s="23">
        <v>94.3</v>
      </c>
      <c r="L7" s="23">
        <v>7</v>
      </c>
      <c r="M7" s="23">
        <v>0</v>
      </c>
      <c r="N7" s="23">
        <v>5</v>
      </c>
      <c r="O7" s="23">
        <v>0</v>
      </c>
      <c r="P7" s="26">
        <v>2335</v>
      </c>
      <c r="Q7">
        <v>8082</v>
      </c>
    </row>
    <row r="8" ht="18.75" spans="1:17">
      <c r="A8" s="18"/>
      <c r="B8" s="12" t="s">
        <v>77</v>
      </c>
      <c r="C8" s="19" t="s">
        <v>85</v>
      </c>
      <c r="D8" s="12"/>
      <c r="E8" s="12" t="s">
        <v>31</v>
      </c>
      <c r="F8" s="17">
        <f t="shared" si="0"/>
        <v>1.12469135802469</v>
      </c>
      <c r="G8" s="12">
        <v>1.66</v>
      </c>
      <c r="H8" s="12"/>
      <c r="I8" s="35" t="s">
        <v>143</v>
      </c>
      <c r="J8" s="33">
        <v>0</v>
      </c>
      <c r="K8" s="34">
        <v>0</v>
      </c>
      <c r="L8" s="23">
        <v>0</v>
      </c>
      <c r="M8" s="23">
        <v>0</v>
      </c>
      <c r="N8" s="34">
        <v>0</v>
      </c>
      <c r="O8" s="34">
        <v>2</v>
      </c>
      <c r="P8" s="28">
        <v>1620</v>
      </c>
      <c r="Q8" s="30">
        <v>1822</v>
      </c>
    </row>
    <row r="9" ht="19" customHeight="1" spans="1:17">
      <c r="A9" s="18"/>
      <c r="B9" s="12"/>
      <c r="C9" s="19"/>
      <c r="D9" s="12"/>
      <c r="E9" s="12" t="s">
        <v>34</v>
      </c>
      <c r="F9" s="17">
        <f t="shared" si="0"/>
        <v>1.08798972382787</v>
      </c>
      <c r="G9" s="12">
        <v>1.62</v>
      </c>
      <c r="H9" s="12"/>
      <c r="I9" s="36">
        <v>0.6875</v>
      </c>
      <c r="J9" s="33">
        <v>0</v>
      </c>
      <c r="K9" s="34">
        <v>0</v>
      </c>
      <c r="L9" s="23">
        <v>0</v>
      </c>
      <c r="M9" s="23">
        <v>0</v>
      </c>
      <c r="N9" s="34">
        <v>0</v>
      </c>
      <c r="O9" s="34">
        <v>3</v>
      </c>
      <c r="P9" s="28">
        <v>1557</v>
      </c>
      <c r="Q9" s="30">
        <v>1694</v>
      </c>
    </row>
    <row r="10" ht="18.75" spans="1:17">
      <c r="A10" s="18"/>
      <c r="B10" s="12"/>
      <c r="C10" s="19"/>
      <c r="D10" s="12"/>
      <c r="E10" s="12" t="s">
        <v>37</v>
      </c>
      <c r="F10" s="17">
        <f t="shared" si="0"/>
        <v>1.29094412331407</v>
      </c>
      <c r="G10" s="12">
        <v>1.88</v>
      </c>
      <c r="H10" s="12"/>
      <c r="I10" s="36">
        <v>0.5217</v>
      </c>
      <c r="J10" s="33">
        <v>0</v>
      </c>
      <c r="K10" s="34">
        <v>0</v>
      </c>
      <c r="L10" s="23">
        <v>2</v>
      </c>
      <c r="M10" s="23">
        <v>2</v>
      </c>
      <c r="N10" s="34">
        <v>2</v>
      </c>
      <c r="O10" s="34">
        <v>2</v>
      </c>
      <c r="P10" s="28">
        <v>1557</v>
      </c>
      <c r="Q10" s="30">
        <v>2010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0"/>
        <v>1.94990366088632</v>
      </c>
      <c r="G11" s="12">
        <v>2.03</v>
      </c>
      <c r="H11" s="12"/>
      <c r="I11" s="37">
        <v>0.7368</v>
      </c>
      <c r="J11" s="33">
        <v>0</v>
      </c>
      <c r="K11" s="34">
        <v>0</v>
      </c>
      <c r="L11" s="23">
        <v>1</v>
      </c>
      <c r="M11" s="23">
        <v>0</v>
      </c>
      <c r="N11" s="34">
        <v>0</v>
      </c>
      <c r="O11" s="34">
        <v>0</v>
      </c>
      <c r="P11" s="28">
        <v>1557</v>
      </c>
      <c r="Q11" s="30">
        <v>3036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1.6053307642903</v>
      </c>
      <c r="G12" s="11">
        <v>2.72</v>
      </c>
      <c r="H12" s="11"/>
      <c r="I12" s="14">
        <v>0.475</v>
      </c>
      <c r="J12" s="25">
        <v>0</v>
      </c>
      <c r="K12" s="23">
        <v>0</v>
      </c>
      <c r="L12" s="23">
        <v>1</v>
      </c>
      <c r="M12" s="23">
        <v>0</v>
      </c>
      <c r="N12" s="23">
        <v>0</v>
      </c>
      <c r="O12" s="23">
        <v>2</v>
      </c>
      <c r="P12" s="26">
        <v>3114</v>
      </c>
      <c r="Q12">
        <v>4999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</v>
      </c>
      <c r="G13" s="11">
        <v>0</v>
      </c>
      <c r="H13" s="11"/>
      <c r="I13" s="14">
        <v>0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0</v>
      </c>
    </row>
    <row r="14" ht="20.25" spans="1:13">
      <c r="A14" s="21" t="s">
        <v>144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145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146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B1" workbookViewId="0">
      <selection activeCell="G6" sqref="A1:Q16"/>
    </sheetView>
  </sheetViews>
  <sheetFormatPr defaultColWidth="9" defaultRowHeight="14.25"/>
  <cols>
    <col min="1" max="1" width="8.375" customWidth="1"/>
    <col min="2" max="2" width="10.5" customWidth="1"/>
    <col min="3" max="3" width="8.375" customWidth="1"/>
    <col min="4" max="4" width="7.5" customWidth="1"/>
    <col min="5" max="5" width="8.375" customWidth="1"/>
    <col min="6" max="6" width="10.375" customWidth="1"/>
    <col min="7" max="7" width="5.875" customWidth="1"/>
    <col min="8" max="8" width="2.625" customWidth="1"/>
    <col min="9" max="9" width="11.125" customWidth="1"/>
    <col min="10" max="10" width="8.625" customWidth="1"/>
    <col min="11" max="12" width="8" customWidth="1"/>
    <col min="13" max="13" width="7.875" customWidth="1"/>
    <col min="14" max="14" width="10.75" customWidth="1"/>
    <col min="15" max="15" width="8" customWidth="1"/>
    <col min="16" max="16" width="6.625" customWidth="1"/>
    <col min="17" max="17" width="5.375" customWidth="1"/>
  </cols>
  <sheetData>
    <row r="1" ht="62" customHeight="1" spans="1:15">
      <c r="A1" s="1" t="s">
        <v>1</v>
      </c>
      <c r="B1" s="1" t="s">
        <v>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37.5" spans="1:15">
      <c r="A2" s="7" t="s">
        <v>10</v>
      </c>
      <c r="B2" s="7">
        <v>22684.77</v>
      </c>
      <c r="C2" s="8">
        <v>19570</v>
      </c>
      <c r="D2" s="8">
        <v>25588.95</v>
      </c>
      <c r="E2" s="9">
        <f>B2/C2</f>
        <v>1.15916044966786</v>
      </c>
      <c r="F2" s="10">
        <v>0.2665</v>
      </c>
      <c r="G2" s="7">
        <v>207</v>
      </c>
      <c r="H2" s="11">
        <v>17482.78</v>
      </c>
      <c r="I2" s="11"/>
      <c r="J2" s="11"/>
      <c r="K2" s="5">
        <v>42</v>
      </c>
      <c r="L2" s="5"/>
      <c r="M2" s="5"/>
      <c r="N2" s="5"/>
      <c r="O2" s="5"/>
    </row>
    <row r="3" ht="18.75" spans="1:15">
      <c r="A3" s="12" t="s">
        <v>147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 t="s">
        <v>96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111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112</v>
      </c>
      <c r="C5" s="16" t="s">
        <v>30</v>
      </c>
      <c r="D5" s="11"/>
      <c r="E5" s="11" t="s">
        <v>23</v>
      </c>
      <c r="F5" s="17">
        <f>Q5/P5</f>
        <v>2.40751445086705</v>
      </c>
      <c r="G5" s="11">
        <v>9.19</v>
      </c>
      <c r="H5" s="11"/>
      <c r="I5" s="17">
        <v>0.5294</v>
      </c>
      <c r="J5" s="25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6">
        <v>2076</v>
      </c>
      <c r="Q5">
        <v>4998</v>
      </c>
    </row>
    <row r="6" ht="18.75" spans="1:17">
      <c r="A6" s="15"/>
      <c r="B6" s="11"/>
      <c r="C6" s="16"/>
      <c r="D6" s="11"/>
      <c r="E6" s="11" t="s">
        <v>25</v>
      </c>
      <c r="F6" s="17">
        <f t="shared" ref="F6:F13" si="0">Q6/P6</f>
        <v>1.26381156316916</v>
      </c>
      <c r="G6" s="11">
        <v>2.96</v>
      </c>
      <c r="H6" s="11"/>
      <c r="I6" s="17">
        <v>0.4231</v>
      </c>
      <c r="J6" s="25">
        <v>0</v>
      </c>
      <c r="K6" s="23">
        <v>0</v>
      </c>
      <c r="L6" s="23">
        <v>0</v>
      </c>
      <c r="M6" s="23">
        <v>1</v>
      </c>
      <c r="N6" s="23">
        <v>2</v>
      </c>
      <c r="O6" s="23">
        <v>1</v>
      </c>
      <c r="P6" s="26">
        <v>2335</v>
      </c>
      <c r="Q6">
        <v>2951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2.53019271948608</v>
      </c>
      <c r="G7" s="11">
        <v>2.91</v>
      </c>
      <c r="H7" s="11"/>
      <c r="I7" s="17">
        <v>0.5909</v>
      </c>
      <c r="J7" s="25">
        <v>0</v>
      </c>
      <c r="K7" s="23">
        <v>0</v>
      </c>
      <c r="L7" s="23">
        <v>0</v>
      </c>
      <c r="M7" s="23">
        <v>0</v>
      </c>
      <c r="N7" s="23">
        <v>0</v>
      </c>
      <c r="O7" s="23">
        <v>2</v>
      </c>
      <c r="P7" s="26">
        <v>2335</v>
      </c>
      <c r="Q7">
        <v>5908</v>
      </c>
    </row>
    <row r="8" ht="18.75" spans="1:17">
      <c r="A8" s="18"/>
      <c r="B8" s="12" t="s">
        <v>77</v>
      </c>
      <c r="C8" s="19" t="s">
        <v>148</v>
      </c>
      <c r="D8" s="12"/>
      <c r="E8" s="12" t="s">
        <v>31</v>
      </c>
      <c r="F8" s="17">
        <f t="shared" si="0"/>
        <v>1.17407407407407</v>
      </c>
      <c r="G8" s="11">
        <v>2.8</v>
      </c>
      <c r="H8" s="11"/>
      <c r="I8" s="17">
        <v>0.625</v>
      </c>
      <c r="J8" s="33">
        <v>0</v>
      </c>
      <c r="K8" s="34">
        <v>0</v>
      </c>
      <c r="L8" s="23">
        <v>0</v>
      </c>
      <c r="M8" s="23">
        <v>2</v>
      </c>
      <c r="N8" s="34">
        <v>0</v>
      </c>
      <c r="O8" s="34">
        <v>2</v>
      </c>
      <c r="P8" s="28">
        <v>1620</v>
      </c>
      <c r="Q8" s="30">
        <v>1902</v>
      </c>
    </row>
    <row r="9" ht="19" customHeight="1" spans="1:17">
      <c r="A9" s="18"/>
      <c r="B9" s="12"/>
      <c r="C9" s="19"/>
      <c r="D9" s="12"/>
      <c r="E9" s="12" t="s">
        <v>34</v>
      </c>
      <c r="F9" s="17">
        <f t="shared" si="0"/>
        <v>0.642260757867694</v>
      </c>
      <c r="G9" s="11">
        <v>2.31</v>
      </c>
      <c r="H9" s="11"/>
      <c r="I9" s="14">
        <v>0.6471</v>
      </c>
      <c r="J9" s="33">
        <v>0</v>
      </c>
      <c r="K9" s="34">
        <v>0</v>
      </c>
      <c r="L9" s="23">
        <v>0</v>
      </c>
      <c r="M9" s="23">
        <v>1</v>
      </c>
      <c r="N9" s="34">
        <v>0</v>
      </c>
      <c r="O9" s="34">
        <v>1</v>
      </c>
      <c r="P9" s="28">
        <v>1557</v>
      </c>
      <c r="Q9" s="30">
        <v>1000</v>
      </c>
    </row>
    <row r="10" ht="18.75" spans="1:17">
      <c r="A10" s="18"/>
      <c r="B10" s="12"/>
      <c r="C10" s="19"/>
      <c r="D10" s="12"/>
      <c r="E10" s="12" t="s">
        <v>37</v>
      </c>
      <c r="F10" s="17">
        <f t="shared" si="0"/>
        <v>1.6281310211946</v>
      </c>
      <c r="G10" s="11">
        <v>2.17</v>
      </c>
      <c r="H10" s="11"/>
      <c r="I10" s="14">
        <v>0.7</v>
      </c>
      <c r="J10" s="33">
        <v>0</v>
      </c>
      <c r="K10" s="34">
        <v>0</v>
      </c>
      <c r="L10" s="23">
        <v>0</v>
      </c>
      <c r="M10" s="23">
        <v>1</v>
      </c>
      <c r="N10" s="34">
        <v>0</v>
      </c>
      <c r="O10" s="34">
        <v>4</v>
      </c>
      <c r="P10" s="28">
        <v>1557</v>
      </c>
      <c r="Q10" s="30">
        <v>2535</v>
      </c>
    </row>
    <row r="11" ht="18.75" spans="1:17">
      <c r="A11" s="18"/>
      <c r="B11" s="12"/>
      <c r="C11" s="20"/>
      <c r="D11" s="19"/>
      <c r="E11" s="12" t="s">
        <v>38</v>
      </c>
      <c r="F11" s="17">
        <f t="shared" si="0"/>
        <v>0</v>
      </c>
      <c r="G11" s="11">
        <v>0</v>
      </c>
      <c r="H11" s="11"/>
      <c r="I11" s="29">
        <v>0</v>
      </c>
      <c r="J11" s="33">
        <v>0</v>
      </c>
      <c r="K11" s="34">
        <v>0</v>
      </c>
      <c r="L11" s="23">
        <v>0</v>
      </c>
      <c r="M11" s="23">
        <v>0</v>
      </c>
      <c r="N11" s="34">
        <v>0</v>
      </c>
      <c r="O11" s="34">
        <v>0</v>
      </c>
      <c r="P11" s="28">
        <v>1557</v>
      </c>
      <c r="Q11" s="30">
        <v>0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0.858702633269107</v>
      </c>
      <c r="G12" s="11">
        <v>2.81</v>
      </c>
      <c r="H12" s="11"/>
      <c r="I12" s="14">
        <v>0.55</v>
      </c>
      <c r="J12" s="25">
        <v>0</v>
      </c>
      <c r="K12" s="23">
        <v>0</v>
      </c>
      <c r="L12" s="23">
        <v>0</v>
      </c>
      <c r="M12" s="23">
        <v>4</v>
      </c>
      <c r="N12" s="23">
        <v>0</v>
      </c>
      <c r="O12" s="23">
        <v>2</v>
      </c>
      <c r="P12" s="26">
        <v>3114</v>
      </c>
      <c r="Q12">
        <v>2674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</v>
      </c>
      <c r="G13" s="11">
        <v>0</v>
      </c>
      <c r="H13" s="11"/>
      <c r="I13" s="14">
        <v>0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0</v>
      </c>
    </row>
    <row r="14" ht="20.25" spans="1:13">
      <c r="A14" s="21" t="s">
        <v>149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150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151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$A1:$XFD1048576"/>
    </sheetView>
  </sheetViews>
  <sheetFormatPr defaultColWidth="9" defaultRowHeight="14.25"/>
  <cols>
    <col min="1" max="1" width="6.875" customWidth="1"/>
    <col min="2" max="2" width="11.75"/>
    <col min="3" max="3" width="10.375"/>
    <col min="4" max="4" width="4.625" customWidth="1"/>
    <col min="6" max="6" width="10.5" customWidth="1"/>
    <col min="8" max="8" width="2" customWidth="1"/>
    <col min="9" max="9" width="10.375"/>
    <col min="10" max="10" width="7.75" customWidth="1"/>
    <col min="11" max="11" width="6.625" customWidth="1"/>
    <col min="12" max="12" width="7" customWidth="1"/>
    <col min="13" max="13" width="6.625" customWidth="1"/>
    <col min="17" max="17" width="9.375"/>
  </cols>
  <sheetData>
    <row r="1" ht="53" customHeight="1" spans="1:15">
      <c r="A1" s="1" t="s">
        <v>1</v>
      </c>
      <c r="B1" s="2" t="s">
        <v>152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4" customHeight="1" spans="1:15">
      <c r="A2" s="7" t="s">
        <v>10</v>
      </c>
      <c r="B2" s="7">
        <v>22064</v>
      </c>
      <c r="C2" s="8">
        <v>19570</v>
      </c>
      <c r="D2" s="8"/>
      <c r="E2" s="9">
        <f>B2/C2</f>
        <v>1.1274399591211</v>
      </c>
      <c r="F2" s="10">
        <v>0.3352</v>
      </c>
      <c r="G2" s="7">
        <v>206</v>
      </c>
      <c r="H2" s="11">
        <v>8277</v>
      </c>
      <c r="I2" s="11"/>
      <c r="J2" s="11"/>
      <c r="K2" s="5">
        <v>14</v>
      </c>
      <c r="L2" s="5"/>
      <c r="M2" s="5"/>
      <c r="N2" s="5"/>
      <c r="O2" s="5"/>
    </row>
    <row r="3" ht="18.75" spans="1:15">
      <c r="A3" s="12" t="s">
        <v>153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2"/>
      <c r="O3" s="32"/>
    </row>
    <row r="4" ht="56.25" spans="1:15">
      <c r="A4" s="11"/>
      <c r="B4" s="11" t="s">
        <v>74</v>
      </c>
      <c r="C4" s="11" t="s">
        <v>154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155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156</v>
      </c>
      <c r="C5" s="16" t="s">
        <v>157</v>
      </c>
      <c r="D5" s="11"/>
      <c r="E5" s="11" t="s">
        <v>23</v>
      </c>
      <c r="F5" s="17">
        <f>Q5/P5</f>
        <v>0.697495183044316</v>
      </c>
      <c r="G5" s="11">
        <v>1.89</v>
      </c>
      <c r="H5" s="11"/>
      <c r="I5" s="17">
        <v>0.5217</v>
      </c>
      <c r="J5" s="25">
        <v>0</v>
      </c>
      <c r="K5" s="23">
        <v>0</v>
      </c>
      <c r="L5" s="23">
        <v>64.5</v>
      </c>
      <c r="M5" s="23">
        <v>1</v>
      </c>
      <c r="N5" s="23">
        <v>1</v>
      </c>
      <c r="O5" s="23">
        <v>4</v>
      </c>
      <c r="P5" s="26">
        <v>2076</v>
      </c>
      <c r="Q5">
        <v>1448</v>
      </c>
    </row>
    <row r="6" ht="18.75" spans="1:17">
      <c r="A6" s="15"/>
      <c r="B6" s="11"/>
      <c r="C6" s="16"/>
      <c r="D6" s="11"/>
      <c r="E6" s="11" t="s">
        <v>25</v>
      </c>
      <c r="F6" s="17">
        <f t="shared" ref="F5:F13" si="0">Q6/P6</f>
        <v>2.81156316916488</v>
      </c>
      <c r="G6" s="11">
        <v>3.34</v>
      </c>
      <c r="H6" s="11"/>
      <c r="I6" s="17">
        <v>0.45</v>
      </c>
      <c r="J6" s="25">
        <v>0</v>
      </c>
      <c r="K6" s="23">
        <v>168</v>
      </c>
      <c r="L6" s="23">
        <v>0</v>
      </c>
      <c r="M6" s="23">
        <v>1</v>
      </c>
      <c r="N6" s="23">
        <v>1</v>
      </c>
      <c r="O6" s="23">
        <v>4</v>
      </c>
      <c r="P6" s="26">
        <v>2335</v>
      </c>
      <c r="Q6">
        <v>6565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0</v>
      </c>
      <c r="G7" s="11">
        <v>0</v>
      </c>
      <c r="H7" s="11"/>
      <c r="I7" s="17">
        <v>0</v>
      </c>
      <c r="J7" s="25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6">
        <v>2335</v>
      </c>
      <c r="Q7">
        <v>0</v>
      </c>
    </row>
    <row r="8" ht="18.75" spans="1:17">
      <c r="A8" s="18"/>
      <c r="B8" s="12" t="s">
        <v>77</v>
      </c>
      <c r="C8" s="19" t="s">
        <v>158</v>
      </c>
      <c r="D8" s="12"/>
      <c r="E8" s="13" t="s">
        <v>31</v>
      </c>
      <c r="F8" s="17">
        <f t="shared" si="0"/>
        <v>2.09012345679012</v>
      </c>
      <c r="G8" s="11">
        <v>2.33</v>
      </c>
      <c r="H8" s="11"/>
      <c r="I8" s="17">
        <v>0.6421</v>
      </c>
      <c r="J8" s="27">
        <v>0</v>
      </c>
      <c r="K8" s="23">
        <v>168</v>
      </c>
      <c r="L8" s="23">
        <v>0</v>
      </c>
      <c r="M8" s="23">
        <v>0</v>
      </c>
      <c r="N8" s="23">
        <v>0</v>
      </c>
      <c r="O8" s="23">
        <v>1</v>
      </c>
      <c r="P8" s="28">
        <v>1620</v>
      </c>
      <c r="Q8" s="30">
        <v>3386</v>
      </c>
    </row>
    <row r="9" ht="18.75" spans="1:17">
      <c r="A9" s="18"/>
      <c r="B9" s="12"/>
      <c r="C9" s="19"/>
      <c r="D9" s="12"/>
      <c r="E9" s="13" t="s">
        <v>34</v>
      </c>
      <c r="F9" s="17">
        <v>0.7617</v>
      </c>
      <c r="G9" s="11">
        <v>1.33</v>
      </c>
      <c r="H9" s="11"/>
      <c r="I9" s="14">
        <v>0.6391</v>
      </c>
      <c r="J9" s="27">
        <v>0</v>
      </c>
      <c r="K9" s="23">
        <v>0</v>
      </c>
      <c r="L9" s="23">
        <v>68</v>
      </c>
      <c r="M9" s="23">
        <v>2</v>
      </c>
      <c r="N9" s="23">
        <v>1</v>
      </c>
      <c r="O9" s="23">
        <v>2</v>
      </c>
      <c r="P9" s="28">
        <v>1557</v>
      </c>
      <c r="Q9" s="30">
        <v>1186</v>
      </c>
    </row>
    <row r="10" ht="18.75" spans="1:17">
      <c r="A10" s="18"/>
      <c r="B10" s="12"/>
      <c r="C10" s="19"/>
      <c r="D10" s="12"/>
      <c r="E10" s="13" t="s">
        <v>37</v>
      </c>
      <c r="F10" s="17">
        <f t="shared" si="0"/>
        <v>1.68464996788696</v>
      </c>
      <c r="G10" s="11">
        <v>1.86</v>
      </c>
      <c r="H10" s="11"/>
      <c r="I10" s="14">
        <v>0.619</v>
      </c>
      <c r="J10" s="27">
        <v>0</v>
      </c>
      <c r="K10" s="23">
        <v>168</v>
      </c>
      <c r="L10" s="23">
        <v>0</v>
      </c>
      <c r="M10" s="23">
        <v>0</v>
      </c>
      <c r="N10" s="23">
        <v>0</v>
      </c>
      <c r="O10" s="23">
        <v>3</v>
      </c>
      <c r="P10" s="28">
        <v>1557</v>
      </c>
      <c r="Q10" s="30">
        <v>2623</v>
      </c>
    </row>
    <row r="11" ht="18.75" spans="1:17">
      <c r="A11" s="18"/>
      <c r="B11" s="12"/>
      <c r="C11" s="20"/>
      <c r="D11" s="19"/>
      <c r="E11" s="13" t="s">
        <v>38</v>
      </c>
      <c r="F11" s="17">
        <f t="shared" si="0"/>
        <v>0.929351316634554</v>
      </c>
      <c r="G11" s="11">
        <v>1.88</v>
      </c>
      <c r="H11" s="11"/>
      <c r="I11" s="29">
        <v>0.619</v>
      </c>
      <c r="J11" s="27">
        <v>0</v>
      </c>
      <c r="K11" s="23">
        <v>0</v>
      </c>
      <c r="L11" s="23">
        <v>0</v>
      </c>
      <c r="M11" s="23">
        <v>0</v>
      </c>
      <c r="N11" s="23">
        <v>3</v>
      </c>
      <c r="O11" s="23">
        <v>0</v>
      </c>
      <c r="P11" s="28">
        <v>1557</v>
      </c>
      <c r="Q11" s="30">
        <v>1447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1.07321772639692</v>
      </c>
      <c r="G12" s="11">
        <v>3</v>
      </c>
      <c r="H12" s="11"/>
      <c r="I12" s="14">
        <v>0.5</v>
      </c>
      <c r="J12" s="25">
        <v>0</v>
      </c>
      <c r="K12" s="23">
        <v>176</v>
      </c>
      <c r="L12" s="23">
        <v>18</v>
      </c>
      <c r="M12" s="23">
        <v>2</v>
      </c>
      <c r="N12" s="23">
        <v>0</v>
      </c>
      <c r="O12" s="23">
        <v>3</v>
      </c>
      <c r="P12" s="26">
        <v>3114</v>
      </c>
      <c r="Q12">
        <v>3342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0.679511881824021</v>
      </c>
      <c r="G13" s="11">
        <v>1.65</v>
      </c>
      <c r="H13" s="11"/>
      <c r="I13" s="14">
        <v>0.66</v>
      </c>
      <c r="J13" s="25">
        <v>0</v>
      </c>
      <c r="K13" s="23">
        <v>0</v>
      </c>
      <c r="L13" s="23">
        <v>39</v>
      </c>
      <c r="M13" s="23">
        <v>0</v>
      </c>
      <c r="N13" s="23">
        <v>1</v>
      </c>
      <c r="O13" s="23">
        <v>0</v>
      </c>
      <c r="P13" s="26">
        <v>3114</v>
      </c>
      <c r="Q13">
        <v>2116</v>
      </c>
    </row>
    <row r="14" ht="20.25" spans="1:13">
      <c r="A14" s="21" t="s">
        <v>159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160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161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M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B1" workbookViewId="0">
      <selection activeCell="A1" sqref="$A1:$XFD1048576"/>
    </sheetView>
  </sheetViews>
  <sheetFormatPr defaultColWidth="9" defaultRowHeight="14.25"/>
  <cols>
    <col min="1" max="1" width="6.875" customWidth="1"/>
    <col min="2" max="2" width="11.75"/>
    <col min="3" max="3" width="10.375"/>
    <col min="4" max="4" width="4.625" customWidth="1"/>
    <col min="6" max="6" width="10.5" customWidth="1"/>
    <col min="8" max="8" width="2" customWidth="1"/>
    <col min="9" max="9" width="10.375"/>
    <col min="10" max="10" width="7.75" customWidth="1"/>
    <col min="11" max="11" width="6.625" customWidth="1"/>
    <col min="12" max="12" width="7" customWidth="1"/>
    <col min="13" max="13" width="6.625" customWidth="1"/>
    <col min="17" max="17" width="9.375"/>
  </cols>
  <sheetData>
    <row r="1" ht="53" customHeight="1" spans="1:15">
      <c r="A1" s="1" t="s">
        <v>1</v>
      </c>
      <c r="B1" s="2" t="s">
        <v>152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4" customHeight="1" spans="1:15">
      <c r="A2" s="6" t="s">
        <v>10</v>
      </c>
      <c r="B2" s="7">
        <v>33449</v>
      </c>
      <c r="C2" s="8">
        <v>19570</v>
      </c>
      <c r="D2" s="8"/>
      <c r="E2" s="9">
        <f>B2/C2</f>
        <v>1.70919775166071</v>
      </c>
      <c r="F2" s="10">
        <v>0.3258</v>
      </c>
      <c r="G2" s="7">
        <v>268</v>
      </c>
      <c r="H2" s="11">
        <v>17060</v>
      </c>
      <c r="I2" s="11"/>
      <c r="J2" s="11"/>
      <c r="K2" s="5">
        <v>63</v>
      </c>
      <c r="L2" s="5"/>
      <c r="M2" s="5"/>
      <c r="N2" s="5"/>
      <c r="O2" s="5"/>
    </row>
    <row r="3" ht="18.75" spans="1:15">
      <c r="A3" s="12" t="s">
        <v>162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56.25" spans="1:15">
      <c r="A4" s="11"/>
      <c r="B4" s="11" t="s">
        <v>74</v>
      </c>
      <c r="C4" s="11" t="s">
        <v>163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155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156</v>
      </c>
      <c r="C5" s="16" t="s">
        <v>164</v>
      </c>
      <c r="D5" s="11"/>
      <c r="E5" s="11" t="s">
        <v>23</v>
      </c>
      <c r="F5" s="17">
        <f t="shared" ref="F5:F8" si="0">Q5/P5</f>
        <v>3.0635838150289</v>
      </c>
      <c r="G5" s="11">
        <v>2.02</v>
      </c>
      <c r="H5" s="11"/>
      <c r="I5" s="17">
        <v>0.6252</v>
      </c>
      <c r="J5" s="25">
        <v>0</v>
      </c>
      <c r="K5" s="23">
        <v>246</v>
      </c>
      <c r="L5" s="23">
        <v>23.8</v>
      </c>
      <c r="M5" s="23">
        <v>0</v>
      </c>
      <c r="N5" s="23">
        <v>0</v>
      </c>
      <c r="O5" s="23">
        <v>1</v>
      </c>
      <c r="P5" s="26">
        <v>2076</v>
      </c>
      <c r="Q5">
        <v>6360</v>
      </c>
    </row>
    <row r="6" ht="18.75" spans="1:17">
      <c r="A6" s="15"/>
      <c r="B6" s="11"/>
      <c r="C6" s="16"/>
      <c r="D6" s="11"/>
      <c r="E6" s="11" t="s">
        <v>25</v>
      </c>
      <c r="F6" s="17">
        <f t="shared" si="0"/>
        <v>2.10792291220557</v>
      </c>
      <c r="G6" s="11">
        <v>1.98</v>
      </c>
      <c r="H6" s="11"/>
      <c r="I6" s="31">
        <v>43.9</v>
      </c>
      <c r="J6" s="25">
        <v>0</v>
      </c>
      <c r="K6" s="23">
        <v>0</v>
      </c>
      <c r="L6" s="23">
        <v>34</v>
      </c>
      <c r="M6" s="23">
        <v>2</v>
      </c>
      <c r="N6" s="23">
        <v>1</v>
      </c>
      <c r="O6" s="23">
        <v>1</v>
      </c>
      <c r="P6" s="26">
        <v>2335</v>
      </c>
      <c r="Q6">
        <v>4922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2.35331905781585</v>
      </c>
      <c r="G7" s="11">
        <v>3.64</v>
      </c>
      <c r="H7" s="11"/>
      <c r="I7" s="17">
        <v>0.5185</v>
      </c>
      <c r="J7" s="25">
        <v>0</v>
      </c>
      <c r="K7" s="23">
        <v>0</v>
      </c>
      <c r="L7" s="23">
        <v>0</v>
      </c>
      <c r="M7" s="23">
        <v>0</v>
      </c>
      <c r="N7" s="23">
        <v>0</v>
      </c>
      <c r="O7" s="23">
        <v>1</v>
      </c>
      <c r="P7" s="26">
        <v>2335</v>
      </c>
      <c r="Q7">
        <v>5495</v>
      </c>
    </row>
    <row r="8" ht="18.75" spans="1:17">
      <c r="A8" s="18"/>
      <c r="B8" s="12" t="s">
        <v>77</v>
      </c>
      <c r="C8" s="19">
        <v>8</v>
      </c>
      <c r="D8" s="12"/>
      <c r="E8" s="13" t="s">
        <v>31</v>
      </c>
      <c r="F8" s="17">
        <f t="shared" si="0"/>
        <v>1.74259259259259</v>
      </c>
      <c r="G8" s="11">
        <v>1.61</v>
      </c>
      <c r="H8" s="11"/>
      <c r="I8" s="17">
        <v>0.6667</v>
      </c>
      <c r="J8" s="27">
        <v>0</v>
      </c>
      <c r="K8" s="23">
        <v>74.8</v>
      </c>
      <c r="L8" s="23">
        <v>0</v>
      </c>
      <c r="M8" s="23">
        <v>3</v>
      </c>
      <c r="N8" s="23">
        <v>0</v>
      </c>
      <c r="O8" s="23">
        <v>1</v>
      </c>
      <c r="P8" s="28">
        <v>1620</v>
      </c>
      <c r="Q8" s="30">
        <v>2823</v>
      </c>
    </row>
    <row r="9" ht="18.75" spans="1:17">
      <c r="A9" s="18"/>
      <c r="B9" s="12"/>
      <c r="C9" s="19"/>
      <c r="D9" s="12"/>
      <c r="E9" s="13" t="s">
        <v>34</v>
      </c>
      <c r="F9" s="17">
        <v>0.7617</v>
      </c>
      <c r="G9" s="11">
        <v>1.23</v>
      </c>
      <c r="H9" s="11"/>
      <c r="I9" s="14">
        <v>0.6273</v>
      </c>
      <c r="J9" s="27">
        <v>0</v>
      </c>
      <c r="K9" s="23">
        <v>0</v>
      </c>
      <c r="L9" s="23">
        <v>16</v>
      </c>
      <c r="M9" s="23">
        <v>0</v>
      </c>
      <c r="N9" s="23">
        <v>0</v>
      </c>
      <c r="O9" s="23">
        <v>5</v>
      </c>
      <c r="P9" s="28">
        <v>1557</v>
      </c>
      <c r="Q9" s="30">
        <v>1259</v>
      </c>
    </row>
    <row r="10" ht="18.75" spans="1:17">
      <c r="A10" s="18"/>
      <c r="B10" s="12"/>
      <c r="C10" s="19"/>
      <c r="D10" s="12"/>
      <c r="E10" s="13" t="s">
        <v>37</v>
      </c>
      <c r="F10" s="17">
        <f t="shared" ref="F10:F13" si="1">Q10/P10</f>
        <v>1.54720616570328</v>
      </c>
      <c r="G10" s="11">
        <v>1.89</v>
      </c>
      <c r="H10" s="11"/>
      <c r="I10" s="14">
        <v>0.69</v>
      </c>
      <c r="J10" s="27">
        <v>0</v>
      </c>
      <c r="K10" s="23">
        <v>0</v>
      </c>
      <c r="L10" s="23">
        <v>0</v>
      </c>
      <c r="M10" s="23">
        <v>0</v>
      </c>
      <c r="N10" s="23">
        <v>0</v>
      </c>
      <c r="O10" s="23">
        <v>3</v>
      </c>
      <c r="P10" s="28">
        <v>1557</v>
      </c>
      <c r="Q10" s="30">
        <v>2409</v>
      </c>
    </row>
    <row r="11" ht="18.75" spans="1:17">
      <c r="A11" s="18"/>
      <c r="B11" s="12"/>
      <c r="C11" s="20"/>
      <c r="D11" s="19"/>
      <c r="E11" s="13" t="s">
        <v>38</v>
      </c>
      <c r="F11" s="17">
        <f t="shared" si="1"/>
        <v>1.71290944123314</v>
      </c>
      <c r="G11" s="11">
        <v>2.17</v>
      </c>
      <c r="H11" s="11"/>
      <c r="I11" s="29">
        <v>0.65</v>
      </c>
      <c r="J11" s="27">
        <v>0</v>
      </c>
      <c r="K11" s="23">
        <v>0</v>
      </c>
      <c r="L11" s="23">
        <v>0</v>
      </c>
      <c r="M11" s="23">
        <v>0</v>
      </c>
      <c r="N11" s="23">
        <v>2</v>
      </c>
      <c r="O11" s="23">
        <v>3</v>
      </c>
      <c r="P11" s="28">
        <v>1557</v>
      </c>
      <c r="Q11" s="30">
        <v>2667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1"/>
        <v>0.747591522157996</v>
      </c>
      <c r="G12" s="11">
        <v>2.54</v>
      </c>
      <c r="H12" s="11"/>
      <c r="I12" s="14">
        <v>0.3571</v>
      </c>
      <c r="J12" s="25">
        <v>0</v>
      </c>
      <c r="K12" s="23">
        <v>0</v>
      </c>
      <c r="L12" s="23">
        <v>0</v>
      </c>
      <c r="M12" s="23">
        <v>1</v>
      </c>
      <c r="N12" s="23">
        <v>2</v>
      </c>
      <c r="O12" s="23">
        <v>3</v>
      </c>
      <c r="P12" s="26">
        <v>3114</v>
      </c>
      <c r="Q12">
        <v>2328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1"/>
        <v>1.42806679511882</v>
      </c>
      <c r="G13" s="11">
        <v>1.73</v>
      </c>
      <c r="H13" s="11"/>
      <c r="I13" s="14">
        <v>0.4762</v>
      </c>
      <c r="J13" s="25">
        <v>0</v>
      </c>
      <c r="K13" s="23">
        <v>336</v>
      </c>
      <c r="L13" s="23">
        <v>0</v>
      </c>
      <c r="M13" s="23">
        <v>2</v>
      </c>
      <c r="N13" s="23">
        <v>0</v>
      </c>
      <c r="O13" s="23">
        <v>0</v>
      </c>
      <c r="P13" s="26">
        <v>3114</v>
      </c>
      <c r="Q13">
        <v>4447</v>
      </c>
    </row>
    <row r="14" ht="20.25" spans="1:13">
      <c r="A14" s="21" t="s">
        <v>165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166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167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O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$A1:$XFD1048576"/>
    </sheetView>
  </sheetViews>
  <sheetFormatPr defaultColWidth="9" defaultRowHeight="14.25"/>
  <cols>
    <col min="1" max="1" width="6.875" customWidth="1"/>
    <col min="2" max="2" width="11.75"/>
    <col min="3" max="3" width="10.375"/>
    <col min="4" max="4" width="4.625" customWidth="1"/>
    <col min="6" max="6" width="10.5" customWidth="1"/>
    <col min="8" max="8" width="2" customWidth="1"/>
    <col min="9" max="9" width="10.875" customWidth="1"/>
    <col min="10" max="10" width="7.75" customWidth="1"/>
    <col min="11" max="11" width="8.375" customWidth="1"/>
    <col min="12" max="12" width="7.875" customWidth="1"/>
    <col min="13" max="13" width="6.625" customWidth="1"/>
    <col min="17" max="17" width="9.375"/>
  </cols>
  <sheetData>
    <row r="1" ht="53" customHeight="1" spans="1:15">
      <c r="A1" s="1" t="s">
        <v>1</v>
      </c>
      <c r="B1" s="2" t="s">
        <v>152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4" customHeight="1" spans="1:15">
      <c r="A2" s="6" t="s">
        <v>10</v>
      </c>
      <c r="B2" s="7">
        <v>17718.91</v>
      </c>
      <c r="C2" s="8">
        <v>19570</v>
      </c>
      <c r="D2" s="8"/>
      <c r="E2" s="9">
        <f>B2/C2</f>
        <v>0.905411854879918</v>
      </c>
      <c r="F2" s="10">
        <v>0.3232</v>
      </c>
      <c r="G2" s="7">
        <v>223</v>
      </c>
      <c r="H2" s="11">
        <v>4911.19</v>
      </c>
      <c r="I2" s="11"/>
      <c r="J2" s="11"/>
      <c r="K2" s="5">
        <v>19</v>
      </c>
      <c r="L2" s="5"/>
      <c r="M2" s="5"/>
      <c r="N2" s="5"/>
      <c r="O2" s="5"/>
    </row>
    <row r="3" ht="18.75" spans="1:15">
      <c r="A3" s="12" t="s">
        <v>168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56.25" spans="1:15">
      <c r="A4" s="11"/>
      <c r="B4" s="11" t="s">
        <v>74</v>
      </c>
      <c r="C4" s="11" t="s">
        <v>169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170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171</v>
      </c>
      <c r="C5" s="16" t="s">
        <v>96</v>
      </c>
      <c r="D5" s="11"/>
      <c r="E5" s="11" t="s">
        <v>23</v>
      </c>
      <c r="F5" s="17">
        <v>1.0067</v>
      </c>
      <c r="G5" s="11">
        <v>2.28</v>
      </c>
      <c r="H5" s="11"/>
      <c r="I5" s="17">
        <v>0.4288</v>
      </c>
      <c r="J5" s="25">
        <v>0</v>
      </c>
      <c r="K5" s="23">
        <v>81.6</v>
      </c>
      <c r="L5" s="23">
        <v>0</v>
      </c>
      <c r="M5" s="23">
        <v>0</v>
      </c>
      <c r="N5" s="23">
        <v>0</v>
      </c>
      <c r="O5" s="23">
        <v>5</v>
      </c>
      <c r="P5" s="26">
        <v>2076</v>
      </c>
      <c r="Q5">
        <v>2090</v>
      </c>
    </row>
    <row r="6" ht="18.75" spans="1:17">
      <c r="A6" s="15"/>
      <c r="B6" s="11"/>
      <c r="C6" s="16"/>
      <c r="D6" s="11"/>
      <c r="E6" s="11" t="s">
        <v>25</v>
      </c>
      <c r="F6" s="17">
        <v>0.6479</v>
      </c>
      <c r="G6" s="11">
        <v>2.22</v>
      </c>
      <c r="H6" s="11"/>
      <c r="I6" s="17">
        <v>0.5833</v>
      </c>
      <c r="J6" s="25">
        <v>0</v>
      </c>
      <c r="K6" s="23">
        <v>0</v>
      </c>
      <c r="L6" s="23">
        <v>0</v>
      </c>
      <c r="M6" s="23">
        <v>0</v>
      </c>
      <c r="N6" s="23">
        <v>1</v>
      </c>
      <c r="O6" s="23">
        <v>2</v>
      </c>
      <c r="P6" s="26">
        <v>2335</v>
      </c>
      <c r="Q6">
        <v>2358</v>
      </c>
    </row>
    <row r="7" ht="18.75" spans="1:17">
      <c r="A7" s="15"/>
      <c r="B7" s="11"/>
      <c r="C7" s="16"/>
      <c r="D7" s="11"/>
      <c r="E7" s="11" t="s">
        <v>28</v>
      </c>
      <c r="F7" s="17">
        <f>Q7/P7</f>
        <v>1.52591006423983</v>
      </c>
      <c r="G7" s="11">
        <v>2.04</v>
      </c>
      <c r="H7" s="11"/>
      <c r="I7" s="17">
        <v>0.6232</v>
      </c>
      <c r="J7" s="25">
        <v>0</v>
      </c>
      <c r="K7" s="23">
        <v>0</v>
      </c>
      <c r="L7" s="23">
        <v>0</v>
      </c>
      <c r="M7" s="23">
        <v>1</v>
      </c>
      <c r="N7" s="23">
        <v>2</v>
      </c>
      <c r="O7" s="23">
        <v>1</v>
      </c>
      <c r="P7" s="26">
        <v>2335</v>
      </c>
      <c r="Q7">
        <v>3563</v>
      </c>
    </row>
    <row r="8" ht="18.75" spans="1:17">
      <c r="A8" s="18"/>
      <c r="B8" s="12" t="s">
        <v>77</v>
      </c>
      <c r="C8" s="19" t="s">
        <v>85</v>
      </c>
      <c r="D8" s="12"/>
      <c r="E8" s="13" t="s">
        <v>31</v>
      </c>
      <c r="F8" s="17">
        <f t="shared" ref="F8:F13" si="0">Q8/P8</f>
        <v>0</v>
      </c>
      <c r="G8" s="11">
        <v>0</v>
      </c>
      <c r="H8" s="11"/>
      <c r="I8" s="17">
        <v>0</v>
      </c>
      <c r="J8" s="27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8">
        <v>1620</v>
      </c>
      <c r="Q8" s="30">
        <v>0</v>
      </c>
    </row>
    <row r="9" ht="18.75" spans="1:17">
      <c r="A9" s="18"/>
      <c r="B9" s="12"/>
      <c r="C9" s="19"/>
      <c r="D9" s="12"/>
      <c r="E9" s="13" t="s">
        <v>34</v>
      </c>
      <c r="F9" s="17">
        <f t="shared" si="0"/>
        <v>1.03917790622993</v>
      </c>
      <c r="G9" s="11">
        <v>1.42</v>
      </c>
      <c r="H9" s="11"/>
      <c r="I9" s="14">
        <v>0.602</v>
      </c>
      <c r="J9" s="27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8">
        <v>1557</v>
      </c>
      <c r="Q9" s="30">
        <v>1618</v>
      </c>
    </row>
    <row r="10" ht="18.75" spans="1:17">
      <c r="A10" s="18"/>
      <c r="B10" s="12"/>
      <c r="C10" s="19"/>
      <c r="D10" s="12"/>
      <c r="E10" s="13" t="s">
        <v>37</v>
      </c>
      <c r="F10" s="17">
        <f t="shared" si="0"/>
        <v>0.850353243416827</v>
      </c>
      <c r="G10" s="11">
        <v>1.74</v>
      </c>
      <c r="H10" s="11"/>
      <c r="I10" s="14">
        <v>0.535</v>
      </c>
      <c r="J10" s="27">
        <v>0</v>
      </c>
      <c r="K10" s="23">
        <v>0</v>
      </c>
      <c r="L10" s="23">
        <v>0</v>
      </c>
      <c r="M10" s="23">
        <v>0</v>
      </c>
      <c r="N10" s="23">
        <v>0</v>
      </c>
      <c r="O10" s="23">
        <v>3</v>
      </c>
      <c r="P10" s="28">
        <v>1557</v>
      </c>
      <c r="Q10" s="30">
        <v>1324</v>
      </c>
    </row>
    <row r="11" ht="18.75" spans="1:17">
      <c r="A11" s="18"/>
      <c r="B11" s="12"/>
      <c r="C11" s="20"/>
      <c r="D11" s="19"/>
      <c r="E11" s="13" t="s">
        <v>38</v>
      </c>
      <c r="F11" s="17">
        <f t="shared" si="0"/>
        <v>0.791907514450867</v>
      </c>
      <c r="G11" s="11">
        <v>1.37</v>
      </c>
      <c r="H11" s="11"/>
      <c r="I11" s="29">
        <v>0.546</v>
      </c>
      <c r="J11" s="27">
        <v>0</v>
      </c>
      <c r="K11" s="23">
        <v>0</v>
      </c>
      <c r="L11" s="23">
        <v>0</v>
      </c>
      <c r="M11" s="23">
        <v>0</v>
      </c>
      <c r="N11" s="23">
        <v>0</v>
      </c>
      <c r="O11" s="23">
        <v>3</v>
      </c>
      <c r="P11" s="28">
        <v>1557</v>
      </c>
      <c r="Q11" s="30">
        <v>1233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0.669556840077071</v>
      </c>
      <c r="G12" s="11">
        <v>2.1</v>
      </c>
      <c r="H12" s="11"/>
      <c r="I12" s="14">
        <v>0.478</v>
      </c>
      <c r="J12" s="25">
        <v>0</v>
      </c>
      <c r="K12" s="23">
        <v>0</v>
      </c>
      <c r="L12" s="23">
        <v>0</v>
      </c>
      <c r="M12" s="23">
        <v>0</v>
      </c>
      <c r="N12" s="23">
        <v>0</v>
      </c>
      <c r="O12" s="23">
        <v>5</v>
      </c>
      <c r="P12" s="26">
        <v>3114</v>
      </c>
      <c r="Q12">
        <v>2085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0.906872190109184</v>
      </c>
      <c r="G13" s="11">
        <v>2.88</v>
      </c>
      <c r="H13" s="11"/>
      <c r="I13" s="14">
        <v>0.478</v>
      </c>
      <c r="J13" s="25">
        <v>0</v>
      </c>
      <c r="K13" s="23">
        <v>0</v>
      </c>
      <c r="L13" s="23">
        <v>0</v>
      </c>
      <c r="M13" s="23">
        <v>1</v>
      </c>
      <c r="N13" s="23">
        <v>0</v>
      </c>
      <c r="O13" s="23">
        <v>0</v>
      </c>
      <c r="P13" s="26">
        <v>3114</v>
      </c>
      <c r="Q13">
        <v>2824</v>
      </c>
    </row>
    <row r="14" ht="20.25" spans="1:13">
      <c r="A14" s="21" t="s">
        <v>172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173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174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O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D2" sqref="D2"/>
    </sheetView>
  </sheetViews>
  <sheetFormatPr defaultColWidth="9" defaultRowHeight="14.25"/>
  <cols>
    <col min="1" max="1" width="6.875" customWidth="1"/>
    <col min="2" max="2" width="11.75"/>
    <col min="3" max="3" width="10.375"/>
    <col min="4" max="4" width="8.375" customWidth="1"/>
    <col min="6" max="6" width="10.5" customWidth="1"/>
    <col min="8" max="8" width="2" customWidth="1"/>
    <col min="9" max="9" width="10.875" customWidth="1"/>
    <col min="10" max="10" width="7.75" customWidth="1"/>
    <col min="11" max="11" width="8.375" customWidth="1"/>
    <col min="12" max="12" width="7.875" customWidth="1"/>
    <col min="13" max="13" width="6.625" customWidth="1"/>
    <col min="14" max="14" width="7.5" customWidth="1"/>
    <col min="17" max="17" width="9.375"/>
  </cols>
  <sheetData>
    <row r="1" ht="53" customHeight="1" spans="1:15">
      <c r="A1" s="1" t="s">
        <v>1</v>
      </c>
      <c r="B1" s="2" t="s">
        <v>152</v>
      </c>
      <c r="C1" s="3" t="s">
        <v>3</v>
      </c>
      <c r="D1" s="3" t="s">
        <v>4</v>
      </c>
      <c r="E1" s="3" t="s">
        <v>5</v>
      </c>
      <c r="F1" s="4" t="s">
        <v>6</v>
      </c>
      <c r="G1" s="1" t="s">
        <v>7</v>
      </c>
      <c r="H1" s="5" t="s">
        <v>8</v>
      </c>
      <c r="I1" s="5"/>
      <c r="J1" s="5"/>
      <c r="K1" s="5" t="s">
        <v>9</v>
      </c>
      <c r="L1" s="5"/>
      <c r="M1" s="5"/>
      <c r="N1" s="5"/>
      <c r="O1" s="5"/>
    </row>
    <row r="2" ht="44" customHeight="1" spans="1:15">
      <c r="A2" s="6" t="s">
        <v>10</v>
      </c>
      <c r="B2" s="7">
        <v>28103.86</v>
      </c>
      <c r="C2" s="8">
        <v>19570</v>
      </c>
      <c r="D2" s="8">
        <v>27612.5</v>
      </c>
      <c r="E2" s="9">
        <f>B2/C2</f>
        <v>1.43606847215125</v>
      </c>
      <c r="F2" s="10">
        <v>0.2966</v>
      </c>
      <c r="G2" s="7">
        <v>229</v>
      </c>
      <c r="H2" s="11">
        <v>15507.41</v>
      </c>
      <c r="I2" s="11"/>
      <c r="J2" s="11"/>
      <c r="K2" s="5">
        <v>53</v>
      </c>
      <c r="L2" s="5"/>
      <c r="M2" s="5"/>
      <c r="N2" s="5"/>
      <c r="O2" s="5"/>
    </row>
    <row r="3" ht="18.75" spans="1:15">
      <c r="A3" s="12" t="s">
        <v>175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56.25" spans="1:15">
      <c r="A4" s="11"/>
      <c r="B4" s="11" t="s">
        <v>74</v>
      </c>
      <c r="C4" s="11" t="s">
        <v>176</v>
      </c>
      <c r="D4" s="11"/>
      <c r="E4" s="13" t="s">
        <v>15</v>
      </c>
      <c r="F4" s="14" t="s">
        <v>16</v>
      </c>
      <c r="G4" s="11" t="s">
        <v>17</v>
      </c>
      <c r="H4" s="11"/>
      <c r="I4" s="11" t="s">
        <v>18</v>
      </c>
      <c r="J4" t="s">
        <v>84</v>
      </c>
      <c r="K4" s="11" t="s">
        <v>75</v>
      </c>
      <c r="L4" s="11" t="s">
        <v>170</v>
      </c>
      <c r="M4" s="23" t="s">
        <v>63</v>
      </c>
      <c r="N4" s="23" t="s">
        <v>22</v>
      </c>
      <c r="O4" s="24" t="s">
        <v>97</v>
      </c>
    </row>
    <row r="5" ht="18.75" spans="1:17">
      <c r="A5" s="15"/>
      <c r="B5" s="11" t="s">
        <v>171</v>
      </c>
      <c r="C5" s="16" t="s">
        <v>57</v>
      </c>
      <c r="D5" s="11"/>
      <c r="E5" s="11" t="s">
        <v>23</v>
      </c>
      <c r="F5" s="17">
        <f>Q5/P5</f>
        <v>1.46387283236994</v>
      </c>
      <c r="G5" s="11">
        <v>2.64</v>
      </c>
      <c r="H5" s="11"/>
      <c r="I5" s="17">
        <v>0.3333</v>
      </c>
      <c r="J5" s="25">
        <v>0</v>
      </c>
      <c r="K5" s="23">
        <v>0</v>
      </c>
      <c r="L5" s="23">
        <v>0</v>
      </c>
      <c r="M5" s="23">
        <v>0</v>
      </c>
      <c r="N5" s="23">
        <v>0</v>
      </c>
      <c r="O5" s="23">
        <v>1</v>
      </c>
      <c r="P5" s="26">
        <v>2076</v>
      </c>
      <c r="Q5">
        <v>3039</v>
      </c>
    </row>
    <row r="6" ht="18.75" spans="1:17">
      <c r="A6" s="15"/>
      <c r="B6" s="11"/>
      <c r="C6" s="16"/>
      <c r="D6" s="11"/>
      <c r="E6" s="11" t="s">
        <v>25</v>
      </c>
      <c r="F6" s="17">
        <f t="shared" ref="F6:F13" si="0">Q6/P6</f>
        <v>1.75503211991435</v>
      </c>
      <c r="G6" s="11">
        <v>1.91</v>
      </c>
      <c r="H6" s="11"/>
      <c r="I6" s="17">
        <v>0.5455</v>
      </c>
      <c r="J6" s="25">
        <v>0</v>
      </c>
      <c r="K6" s="23">
        <v>209.1</v>
      </c>
      <c r="L6" s="23">
        <v>0</v>
      </c>
      <c r="M6" s="23">
        <v>3</v>
      </c>
      <c r="N6" s="23">
        <v>0</v>
      </c>
      <c r="O6" s="23">
        <v>0</v>
      </c>
      <c r="P6" s="26">
        <v>2335</v>
      </c>
      <c r="Q6">
        <v>4098</v>
      </c>
    </row>
    <row r="7" ht="18.75" spans="1:17">
      <c r="A7" s="15"/>
      <c r="B7" s="11"/>
      <c r="C7" s="16"/>
      <c r="D7" s="11"/>
      <c r="E7" s="11" t="s">
        <v>28</v>
      </c>
      <c r="F7" s="17">
        <f t="shared" si="0"/>
        <v>1.83254817987152</v>
      </c>
      <c r="G7" s="11">
        <v>3.1</v>
      </c>
      <c r="H7" s="11"/>
      <c r="I7" s="17">
        <v>0.3889</v>
      </c>
      <c r="J7" s="25">
        <v>0</v>
      </c>
      <c r="K7" s="23">
        <v>48</v>
      </c>
      <c r="L7" s="23">
        <v>0</v>
      </c>
      <c r="M7" s="23">
        <v>0</v>
      </c>
      <c r="N7" s="23">
        <v>0</v>
      </c>
      <c r="O7" s="23">
        <v>3</v>
      </c>
      <c r="P7" s="26">
        <v>2335</v>
      </c>
      <c r="Q7">
        <v>4279</v>
      </c>
    </row>
    <row r="8" ht="18.75" spans="1:17">
      <c r="A8" s="18"/>
      <c r="B8" s="12" t="s">
        <v>77</v>
      </c>
      <c r="C8" s="19" t="s">
        <v>122</v>
      </c>
      <c r="D8" s="12"/>
      <c r="E8" s="13" t="s">
        <v>31</v>
      </c>
      <c r="F8" s="17">
        <f t="shared" si="0"/>
        <v>0.933950617283951</v>
      </c>
      <c r="G8" s="11">
        <v>2.57</v>
      </c>
      <c r="H8" s="11"/>
      <c r="I8" s="17">
        <v>0.5882</v>
      </c>
      <c r="J8" s="27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8">
        <v>1620</v>
      </c>
      <c r="Q8" s="30">
        <v>1513</v>
      </c>
    </row>
    <row r="9" ht="18.75" spans="1:17">
      <c r="A9" s="18"/>
      <c r="B9" s="12"/>
      <c r="C9" s="19"/>
      <c r="D9" s="12"/>
      <c r="E9" s="13" t="s">
        <v>34</v>
      </c>
      <c r="F9" s="17">
        <f t="shared" si="0"/>
        <v>0.8747591522158</v>
      </c>
      <c r="G9" s="11">
        <v>2.06</v>
      </c>
      <c r="H9" s="11"/>
      <c r="I9" s="14">
        <v>0.5385</v>
      </c>
      <c r="J9" s="27">
        <v>0</v>
      </c>
      <c r="K9" s="23">
        <v>0</v>
      </c>
      <c r="L9" s="23">
        <v>0</v>
      </c>
      <c r="M9" s="23">
        <v>0</v>
      </c>
      <c r="N9" s="23">
        <v>0</v>
      </c>
      <c r="O9" s="23">
        <v>4</v>
      </c>
      <c r="P9" s="28">
        <v>1557</v>
      </c>
      <c r="Q9" s="30">
        <v>1362</v>
      </c>
    </row>
    <row r="10" ht="18.75" spans="1:17">
      <c r="A10" s="18"/>
      <c r="B10" s="12"/>
      <c r="C10" s="19"/>
      <c r="D10" s="12"/>
      <c r="E10" s="13" t="s">
        <v>37</v>
      </c>
      <c r="F10" s="17">
        <f t="shared" si="0"/>
        <v>1.59280667951188</v>
      </c>
      <c r="G10" s="11">
        <v>2</v>
      </c>
      <c r="H10" s="11"/>
      <c r="I10" s="14">
        <v>0.6316</v>
      </c>
      <c r="J10" s="27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8">
        <v>1557</v>
      </c>
      <c r="Q10" s="30">
        <v>2480</v>
      </c>
    </row>
    <row r="11" ht="18.75" spans="1:17">
      <c r="A11" s="18"/>
      <c r="B11" s="12"/>
      <c r="C11" s="20"/>
      <c r="D11" s="19"/>
      <c r="E11" s="13" t="s">
        <v>38</v>
      </c>
      <c r="F11" s="17">
        <f t="shared" si="0"/>
        <v>0.847784200385356</v>
      </c>
      <c r="G11" s="11">
        <v>2.13</v>
      </c>
      <c r="H11" s="11"/>
      <c r="I11" s="29">
        <v>0.4706</v>
      </c>
      <c r="J11" s="27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8">
        <v>1557</v>
      </c>
      <c r="Q11" s="30">
        <v>1320</v>
      </c>
    </row>
    <row r="12" ht="18.75" spans="1:17">
      <c r="A12" s="15"/>
      <c r="B12" s="11"/>
      <c r="C12" s="16"/>
      <c r="D12" s="11"/>
      <c r="E12" s="11" t="s">
        <v>39</v>
      </c>
      <c r="F12" s="17">
        <f t="shared" si="0"/>
        <v>1.59505459216442</v>
      </c>
      <c r="G12" s="11">
        <v>1.77</v>
      </c>
      <c r="H12" s="11"/>
      <c r="I12" s="14">
        <v>0.4722</v>
      </c>
      <c r="J12" s="25">
        <v>0</v>
      </c>
      <c r="K12" s="23">
        <v>0</v>
      </c>
      <c r="L12" s="23">
        <v>0</v>
      </c>
      <c r="M12" s="23">
        <v>1</v>
      </c>
      <c r="N12" s="23">
        <v>0</v>
      </c>
      <c r="O12" s="23">
        <v>1</v>
      </c>
      <c r="P12" s="26">
        <v>3114</v>
      </c>
      <c r="Q12">
        <v>4967</v>
      </c>
    </row>
    <row r="13" ht="18.75" spans="1:17">
      <c r="A13" s="15"/>
      <c r="B13" s="11"/>
      <c r="C13" s="16"/>
      <c r="D13" s="11"/>
      <c r="E13" s="11" t="s">
        <v>40</v>
      </c>
      <c r="F13" s="17">
        <f t="shared" si="0"/>
        <v>1.37090558766859</v>
      </c>
      <c r="G13" s="11">
        <v>2.61</v>
      </c>
      <c r="H13" s="11"/>
      <c r="I13" s="14">
        <v>0.381</v>
      </c>
      <c r="J13" s="2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6">
        <v>3114</v>
      </c>
      <c r="Q13">
        <v>4269</v>
      </c>
    </row>
    <row r="14" ht="20.25" spans="1:13">
      <c r="A14" s="21" t="s">
        <v>177</v>
      </c>
      <c r="B14" s="22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</row>
    <row r="15" ht="20.25" spans="1:13">
      <c r="A15" s="21" t="s">
        <v>178</v>
      </c>
      <c r="B15" s="22"/>
      <c r="C15" s="22"/>
      <c r="D15" s="22"/>
      <c r="E15" s="21"/>
      <c r="F15" s="22"/>
      <c r="G15" s="22"/>
      <c r="H15" s="22"/>
      <c r="I15" s="22"/>
      <c r="J15" s="22"/>
      <c r="K15" s="22"/>
      <c r="L15" s="22"/>
      <c r="M15" s="22"/>
    </row>
    <row r="16" ht="20.25" spans="1:13">
      <c r="A16" s="21" t="s">
        <v>179</v>
      </c>
      <c r="B16" s="22"/>
      <c r="C16" s="22"/>
      <c r="D16" s="22"/>
      <c r="E16" s="21"/>
      <c r="F16" s="22"/>
      <c r="G16" s="22"/>
      <c r="H16" s="22"/>
      <c r="I16" s="22"/>
      <c r="J16" s="22"/>
      <c r="K16" s="22"/>
      <c r="L16" s="22"/>
      <c r="M16" s="22"/>
    </row>
  </sheetData>
  <mergeCells count="24">
    <mergeCell ref="H1:J1"/>
    <mergeCell ref="K1:O1"/>
    <mergeCell ref="H2:J2"/>
    <mergeCell ref="K2:O2"/>
    <mergeCell ref="A3:O3"/>
    <mergeCell ref="C4:D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M14"/>
    <mergeCell ref="A15:M15"/>
    <mergeCell ref="A16:M16"/>
    <mergeCell ref="A4:A13"/>
    <mergeCell ref="B5:B7"/>
    <mergeCell ref="B8:B13"/>
    <mergeCell ref="C5:D7"/>
    <mergeCell ref="C8:D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Sheet1</vt:lpstr>
      <vt:lpstr>Sheet2</vt:lpstr>
      <vt:lpstr>Sheet3</vt:lpstr>
      <vt:lpstr>8.9</vt:lpstr>
      <vt:lpstr>8.10</vt:lpstr>
      <vt:lpstr>8.11</vt:lpstr>
      <vt:lpstr>8.12</vt:lpstr>
      <vt:lpstr>8.19</vt:lpstr>
      <vt:lpstr>8.21</vt:lpstr>
      <vt:lpstr>8.28</vt:lpstr>
      <vt:lpstr>9.2</vt:lpstr>
      <vt:lpstr>Sheet6</vt:lpstr>
      <vt:lpstr>Sheet7</vt:lpstr>
      <vt:lpstr>Sheet8</vt:lpstr>
      <vt:lpstr>9.8</vt:lpstr>
      <vt:lpstr>9.11</vt:lpstr>
      <vt:lpstr>9.19</vt:lpstr>
      <vt:lpstr>Sheet4</vt:lpstr>
      <vt:lpstr>Sheet5</vt:lpstr>
      <vt:lpstr>9.30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10月24</vt:lpstr>
      <vt:lpstr>Sheet18</vt:lpstr>
      <vt:lpstr>Sheet19</vt:lpstr>
      <vt:lpstr>11.21</vt:lpstr>
      <vt:lpstr>Sheet20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2017-12-18T11:10:00Z</dcterms:created>
  <dcterms:modified xsi:type="dcterms:W3CDTF">2018-12-08T13:46:21Z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