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<sst xmlns="http://schemas.openxmlformats.org/spreadsheetml/2006/main" count="56">
  <si>
    <t>价格调整申请表</t>
  </si>
  <si>
    <t>申请部门：商品部                                                      申请人： 黄华</t>
  </si>
  <si>
    <t>申报日期：2018年12月13日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</si>
  <si>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</si>
  <si>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</si>
  <si>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</si>
  <si>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</si>
  <si>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</si>
  <si>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</si>
  <si>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</si>
  <si>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</si>
  <si>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</si>
  <si>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</si>
  <si>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</si>
  <si>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</si>
  <si>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</si>
  <si>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</si>
  <si>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</si>
  <si>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</si>
  <si>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</si>
  <si>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铁笛片</t>
  </si>
  <si>
    <t>1gx24片</t>
  </si>
  <si>
    <t>成都新希臣药业有限责任公司(原：成都希臣药业)</t>
  </si>
  <si>
    <t>盒</t>
  </si>
  <si>
    <t>供货价上涨，厂家维价</t>
  </si>
  <si>
    <t>↓</t>
  </si>
  <si>
    <t>所有门店</t>
  </si>
  <si>
    <t>取消会员价</t>
  </si>
  <si>
    <t>硝酸甘油片</t>
  </si>
  <si>
    <t>0.5mgx100片</t>
  </si>
  <si>
    <t>北京益民制药有限公司</t>
  </si>
  <si>
    <t>瓶</t>
  </si>
  <si>
    <t>供货价上涨，毛利不足</t>
  </si>
  <si>
    <t>↑</t>
  </si>
  <si>
    <t>复方感冒灵片</t>
  </si>
  <si>
    <t>100片</t>
  </si>
  <si>
    <t>广州市花城制药厂</t>
  </si>
  <si>
    <t>姜厚朴</t>
  </si>
  <si>
    <t>丝</t>
  </si>
  <si>
    <t>其他生产厂家</t>
  </si>
  <si>
    <t>10g</t>
  </si>
  <si>
    <t>市场反馈</t>
  </si>
  <si>
    <t>积雪草</t>
  </si>
  <si>
    <t>统段</t>
  </si>
  <si>
    <t>湖北金贵中药饮片有限公司</t>
  </si>
  <si>
    <t>氯芬黄敏片(感冒通片)</t>
  </si>
  <si>
    <t>24片(板装)</t>
  </si>
  <si>
    <t>河南省百泉制药有限公司</t>
  </si>
  <si>
    <t>板</t>
  </si>
  <si>
    <t>余甘子</t>
  </si>
  <si>
    <t>统</t>
  </si>
  <si>
    <t>备注：以上品种调价至2018.12.14日起执行。</t>
  </si>
  <si>
    <t>董事长：</t>
  </si>
  <si>
    <t>总经理：</t>
  </si>
  <si>
    <t>商品部：</t>
  </si>
  <si>
    <t>制表时间：2018.12.13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</si>
</sst>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2.75"/>
  <cols>
    <col min="1" max="1" width="3.75" style="5" customWidth="1"/>
    <col min="2" max="2" width="6.875" style="6" customWidth="1"/>
    <col min="3" max="3" width="15" style="7" customWidth="1"/>
    <col min="4" max="4" width="11.5" style="7" customWidth="1"/>
    <col min="5" max="5" width="22.9166666666667" style="7" customWidth="1"/>
    <col min="6" max="6" width="5" style="7" customWidth="1"/>
    <col min="7" max="7" width="7.25" style="7" customWidth="1"/>
    <col min="8" max="8" width="5.5" style="7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5"/>
      <c r="J1" s="36"/>
      <c r="K1" s="37"/>
      <c r="L1" s="38"/>
      <c r="M1" s="39"/>
      <c r="N1" s="40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1" t="s">
        <v>2</v>
      </c>
      <c r="K2" s="42"/>
      <c r="L2" s="43"/>
      <c r="M2" s="44"/>
      <c r="N2" s="44"/>
      <c r="O2" s="15"/>
      <c r="P2" s="23"/>
      <c r="Q2" s="23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49" t="s">
        <v>16</v>
      </c>
      <c r="O3" s="50" t="s">
        <v>17</v>
      </c>
      <c r="P3" s="19" t="s">
        <v>18</v>
      </c>
      <c r="Q3" s="18" t="s">
        <v>19</v>
      </c>
    </row>
    <row r="4" s="2" customFormat="1" ht="32" customHeight="1" spans="1:17">
      <c r="A4" s="16">
        <v>1</v>
      </c>
      <c r="B4" s="20">
        <v>75028</v>
      </c>
      <c r="C4" s="21" t="s">
        <v>20</v>
      </c>
      <c r="D4" s="22" t="s">
        <v>21</v>
      </c>
      <c r="E4" s="21" t="s">
        <v>22</v>
      </c>
      <c r="F4" s="21" t="s">
        <v>23</v>
      </c>
      <c r="G4" s="23">
        <v>11.32</v>
      </c>
      <c r="H4" s="24">
        <v>16.5</v>
      </c>
      <c r="I4" s="25">
        <v>25.8</v>
      </c>
      <c r="J4" s="51">
        <v>29.8</v>
      </c>
      <c r="K4" s="52">
        <f>(I4-G4)/I4</f>
        <v>0.561240310077519</v>
      </c>
      <c r="L4" s="53">
        <f>(J4-H4)/J4</f>
        <v>0.446308724832215</v>
      </c>
      <c r="M4" s="54">
        <f>J4-I4</f>
        <v>4</v>
      </c>
      <c r="N4" s="55" t="s">
        <v>24</v>
      </c>
      <c r="O4" s="56" t="s">
        <v>25</v>
      </c>
      <c r="P4" s="57" t="s">
        <v>26</v>
      </c>
      <c r="Q4" s="57" t="s">
        <v>27</v>
      </c>
    </row>
    <row r="5" s="2" customFormat="1" ht="35" customHeight="1" spans="1:17">
      <c r="A5" s="16">
        <v>2</v>
      </c>
      <c r="B5" s="20">
        <v>39918</v>
      </c>
      <c r="C5" s="21" t="s">
        <v>28</v>
      </c>
      <c r="D5" s="22" t="s">
        <v>29</v>
      </c>
      <c r="E5" s="21" t="s">
        <v>30</v>
      </c>
      <c r="F5" s="21" t="s">
        <v>31</v>
      </c>
      <c r="G5" s="23">
        <v>15.75</v>
      </c>
      <c r="H5" s="24">
        <v>16.5</v>
      </c>
      <c r="I5" s="25">
        <v>16.5</v>
      </c>
      <c r="J5" s="58">
        <v>18.5</v>
      </c>
      <c r="K5" s="52">
        <f t="shared" ref="K5:K10" si="0">(I5-G5)/I5</f>
        <v>0.0454545454545455</v>
      </c>
      <c r="L5" s="53">
        <f t="shared" ref="L5:L10" si="1">(J5-H5)/J5</f>
        <v>0.108108108108108</v>
      </c>
      <c r="M5" s="54">
        <f t="shared" ref="M5:M10" si="2">J5-I5</f>
        <v>2</v>
      </c>
      <c r="N5" s="55" t="s">
        <v>32</v>
      </c>
      <c r="O5" s="56" t="s">
        <v>33</v>
      </c>
      <c r="P5" s="57" t="s">
        <v>26</v>
      </c>
      <c r="Q5" s="57"/>
    </row>
    <row r="6" s="2" customFormat="1" ht="32" customHeight="1" spans="1:17">
      <c r="A6" s="16">
        <v>3</v>
      </c>
      <c r="B6" s="20">
        <v>1490</v>
      </c>
      <c r="C6" s="21" t="s">
        <v>34</v>
      </c>
      <c r="D6" s="22" t="s">
        <v>35</v>
      </c>
      <c r="E6" s="21" t="s">
        <v>36</v>
      </c>
      <c r="F6" s="21" t="s">
        <v>31</v>
      </c>
      <c r="G6" s="23">
        <v>5.7</v>
      </c>
      <c r="H6" s="24">
        <v>5.97</v>
      </c>
      <c r="I6" s="25">
        <v>6</v>
      </c>
      <c r="J6" s="58">
        <v>7</v>
      </c>
      <c r="K6" s="52">
        <f t="shared" si="0"/>
        <v>0.05</v>
      </c>
      <c r="L6" s="53">
        <f t="shared" si="1"/>
        <v>0.147142857142857</v>
      </c>
      <c r="M6" s="54">
        <f t="shared" si="2"/>
        <v>1</v>
      </c>
      <c r="N6" s="55" t="s">
        <v>32</v>
      </c>
      <c r="O6" s="56" t="s">
        <v>33</v>
      </c>
      <c r="P6" s="57" t="s">
        <v>26</v>
      </c>
      <c r="Q6" s="57"/>
    </row>
    <row r="7" s="2" customFormat="1" ht="40" customHeight="1" spans="1:17">
      <c r="A7" s="16">
        <v>4</v>
      </c>
      <c r="B7" s="24">
        <v>48321</v>
      </c>
      <c r="C7" s="24" t="s">
        <v>37</v>
      </c>
      <c r="D7" s="24" t="s">
        <v>38</v>
      </c>
      <c r="E7" s="24" t="s">
        <v>39</v>
      </c>
      <c r="F7" s="24" t="s">
        <v>40</v>
      </c>
      <c r="G7" s="23">
        <v>0.26</v>
      </c>
      <c r="H7" s="25">
        <v>0.24</v>
      </c>
      <c r="I7" s="25">
        <v>0.4</v>
      </c>
      <c r="J7" s="51">
        <v>0.95</v>
      </c>
      <c r="K7" s="52">
        <f t="shared" si="0"/>
        <v>0.35</v>
      </c>
      <c r="L7" s="53">
        <f t="shared" si="1"/>
        <v>0.747368421052632</v>
      </c>
      <c r="M7" s="54">
        <f t="shared" si="2"/>
        <v>0.55</v>
      </c>
      <c r="N7" s="55" t="s">
        <v>41</v>
      </c>
      <c r="O7" s="56" t="s">
        <v>33</v>
      </c>
      <c r="P7" s="57" t="s">
        <v>26</v>
      </c>
      <c r="Q7" s="57"/>
    </row>
    <row r="8" s="2" customFormat="1" ht="27" customHeight="1" spans="1:16383">
      <c r="A8" s="16">
        <v>5</v>
      </c>
      <c r="B8" s="24">
        <v>178323</v>
      </c>
      <c r="C8" s="24" t="s">
        <v>42</v>
      </c>
      <c r="D8" s="24" t="s">
        <v>43</v>
      </c>
      <c r="E8" s="20" t="s">
        <v>44</v>
      </c>
      <c r="F8" s="24" t="s">
        <v>40</v>
      </c>
      <c r="G8" s="24">
        <v>0.38</v>
      </c>
      <c r="H8" s="24">
        <v>0.38</v>
      </c>
      <c r="I8" s="25">
        <v>0.76</v>
      </c>
      <c r="J8" s="51">
        <v>2</v>
      </c>
      <c r="K8" s="52">
        <f t="shared" si="0"/>
        <v>0.5</v>
      </c>
      <c r="L8" s="53">
        <f t="shared" si="1"/>
        <v>0.81</v>
      </c>
      <c r="M8" s="54">
        <f t="shared" si="2"/>
        <v>1.24</v>
      </c>
      <c r="N8" s="55" t="s">
        <v>41</v>
      </c>
      <c r="O8" s="56" t="s">
        <v>33</v>
      </c>
      <c r="P8" s="57" t="s">
        <v>26</v>
      </c>
      <c r="Q8" s="57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</row>
    <row r="9" s="2" customFormat="1" ht="40" customHeight="1" spans="1:17">
      <c r="A9" s="16">
        <v>6</v>
      </c>
      <c r="B9" s="24">
        <v>515</v>
      </c>
      <c r="C9" s="20" t="s">
        <v>45</v>
      </c>
      <c r="D9" s="24" t="s">
        <v>46</v>
      </c>
      <c r="E9" s="24" t="s">
        <v>47</v>
      </c>
      <c r="F9" s="24" t="s">
        <v>48</v>
      </c>
      <c r="G9" s="23">
        <v>0.84</v>
      </c>
      <c r="H9" s="25">
        <v>1.5</v>
      </c>
      <c r="I9" s="25">
        <v>1</v>
      </c>
      <c r="J9" s="51">
        <v>1.8</v>
      </c>
      <c r="K9" s="52">
        <f t="shared" si="0"/>
        <v>0.16</v>
      </c>
      <c r="L9" s="53">
        <f t="shared" si="1"/>
        <v>0.166666666666667</v>
      </c>
      <c r="M9" s="54">
        <f t="shared" si="2"/>
        <v>0.8</v>
      </c>
      <c r="N9" s="55" t="s">
        <v>32</v>
      </c>
      <c r="O9" s="56" t="s">
        <v>33</v>
      </c>
      <c r="P9" s="57" t="s">
        <v>26</v>
      </c>
      <c r="Q9" s="57"/>
    </row>
    <row r="10" s="2" customFormat="1" ht="40" customHeight="1" spans="1:17">
      <c r="A10" s="16">
        <v>7</v>
      </c>
      <c r="B10" s="24">
        <v>181350</v>
      </c>
      <c r="C10" s="24" t="s">
        <v>49</v>
      </c>
      <c r="D10" s="24" t="s">
        <v>50</v>
      </c>
      <c r="E10" s="20" t="s">
        <v>44</v>
      </c>
      <c r="F10" s="24" t="s">
        <v>40</v>
      </c>
      <c r="G10" s="23">
        <v>0.29</v>
      </c>
      <c r="H10" s="25">
        <v>0.29</v>
      </c>
      <c r="I10" s="25">
        <v>0.58</v>
      </c>
      <c r="J10" s="51">
        <v>1.5</v>
      </c>
      <c r="K10" s="52">
        <f t="shared" si="0"/>
        <v>0.5</v>
      </c>
      <c r="L10" s="53">
        <f t="shared" si="1"/>
        <v>0.806666666666667</v>
      </c>
      <c r="M10" s="54">
        <f t="shared" si="2"/>
        <v>0.92</v>
      </c>
      <c r="N10" s="55" t="s">
        <v>41</v>
      </c>
      <c r="O10" s="56" t="s">
        <v>33</v>
      </c>
      <c r="P10" s="57" t="s">
        <v>26</v>
      </c>
      <c r="Q10" s="57"/>
    </row>
    <row r="11" s="3" customFormat="1" ht="24" customHeight="1" spans="1:17">
      <c r="A11" s="26" t="s">
        <v>51</v>
      </c>
      <c r="B11" s="13"/>
      <c r="C11" s="13"/>
      <c r="D11" s="13"/>
      <c r="E11" s="27"/>
      <c r="F11" s="13"/>
      <c r="G11" s="25"/>
      <c r="H11" s="23"/>
      <c r="I11" s="25"/>
      <c r="J11" s="59"/>
      <c r="K11" s="52"/>
      <c r="L11" s="53"/>
      <c r="M11" s="54"/>
      <c r="N11" s="13"/>
      <c r="O11" s="13"/>
      <c r="P11" s="57"/>
      <c r="Q11" s="23"/>
    </row>
    <row r="12" s="4" customFormat="1" ht="22" customHeight="1" spans="1:17">
      <c r="A12" s="28"/>
      <c r="B12" s="29"/>
      <c r="C12" s="29"/>
      <c r="D12" s="30"/>
      <c r="E12" s="31"/>
      <c r="F12" s="30"/>
      <c r="G12" s="32"/>
      <c r="H12" s="7"/>
      <c r="I12" s="32"/>
      <c r="J12" s="60"/>
      <c r="K12" s="61"/>
      <c r="L12" s="62"/>
      <c r="M12" s="11"/>
      <c r="N12" s="29"/>
      <c r="O12" s="30"/>
      <c r="P12" s="63"/>
      <c r="Q12" s="7"/>
    </row>
    <row r="13" s="1" customFormat="1" spans="1:17">
      <c r="A13" s="29"/>
      <c r="B13" s="33" t="s">
        <v>52</v>
      </c>
      <c r="C13" s="12"/>
      <c r="E13" s="34" t="s">
        <v>53</v>
      </c>
      <c r="G13" s="12"/>
      <c r="H13" s="12"/>
      <c r="I13" s="12"/>
      <c r="J13" s="64" t="s">
        <v>54</v>
      </c>
      <c r="L13" s="65"/>
      <c r="M13" s="66"/>
      <c r="N13" s="67"/>
      <c r="O13" s="68" t="s">
        <v>55</v>
      </c>
      <c r="Q13" s="12"/>
    </row>
    <row r="14" s="2" customFormat="1" spans="1:17">
      <c r="A14" s="5"/>
      <c r="B14" s="6"/>
      <c r="C14" s="7"/>
      <c r="D14" s="7"/>
      <c r="E14" s="7"/>
      <c r="F14" s="7"/>
      <c r="G14" s="7"/>
      <c r="H14" s="7"/>
      <c r="I14" s="7"/>
      <c r="J14" s="8"/>
      <c r="K14" s="9"/>
      <c r="L14" s="10"/>
      <c r="M14" s="6"/>
      <c r="N14" s="11"/>
      <c r="O14" s="12"/>
      <c r="P14" s="7"/>
      <c r="Q14" s="7"/>
    </row>
    <row r="15" s="2" customFormat="1" spans="1:15">
      <c r="A15" s="5"/>
      <c r="B15" s="6"/>
      <c r="C15" s="7"/>
      <c r="D15" s="7"/>
      <c r="E15" s="6"/>
      <c r="F15" s="9"/>
      <c r="G15" s="9"/>
      <c r="H15" s="6"/>
      <c r="I15" s="11"/>
      <c r="J15" s="69"/>
      <c r="K15" s="9"/>
      <c r="L15" s="70"/>
      <c r="O15" s="1"/>
    </row>
    <row r="16" s="2" customFormat="1" spans="1:17">
      <c r="A16" s="5"/>
      <c r="B16" s="6"/>
      <c r="C16" s="7"/>
      <c r="D16" s="7"/>
      <c r="E16" s="7"/>
      <c r="F16" s="7"/>
      <c r="G16" s="7"/>
      <c r="H16" s="7"/>
      <c r="I16" s="7"/>
      <c r="J16" s="8"/>
      <c r="K16" s="9"/>
      <c r="L16" s="10"/>
      <c r="M16" s="6"/>
      <c r="N16" s="11"/>
      <c r="O16" s="12"/>
      <c r="P16" s="7"/>
      <c r="Q16" s="7"/>
    </row>
    <row r="17" s="2" customFormat="1" spans="1:17">
      <c r="A17" s="5"/>
      <c r="B17" s="6"/>
      <c r="C17" s="7"/>
      <c r="D17" s="7"/>
      <c r="E17" s="7"/>
      <c r="F17" s="7"/>
      <c r="G17" s="7"/>
      <c r="H17" s="7"/>
      <c r="I17" s="7"/>
      <c r="J17" s="8"/>
      <c r="K17" s="9"/>
      <c r="L17" s="10"/>
      <c r="M17" s="6"/>
      <c r="N17" s="11"/>
      <c r="O17" s="12"/>
      <c r="P17" s="7"/>
      <c r="Q17" s="7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2018-12-13T03:17:17Z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