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880" windowHeight="9930"/>
  </bookViews>
  <sheets>
    <sheet name="Sheet1" sheetId="1" r:id="rId1"/>
    <sheet name="Sheet2" sheetId="2" r:id="rId2"/>
    <sheet name="Sheet3" sheetId="3" r:id="rId3"/>
  </sheets>
  <calcPr calcId="114210" concurrentCalc="0"/>
</workbook>
</file>

<file path=xl/calcChain.xml><?xml version="1.0" encoding="utf-8"?>
<calcChain xmlns="http://schemas.openxmlformats.org/spreadsheetml/2006/main">
  <c r="F12" i="1"/>
  <c r="F11"/>
  <c r="F10"/>
  <c r="F9"/>
  <c r="F8"/>
  <c r="F7"/>
  <c r="F6"/>
  <c r="F5"/>
  <c r="E2"/>
  <c r="K2"/>
  <c r="H2"/>
</calcChain>
</file>

<file path=xl/sharedStrings.xml><?xml version="1.0" encoding="utf-8"?>
<sst xmlns="http://schemas.openxmlformats.org/spreadsheetml/2006/main" count="36" uniqueCount="35">
  <si>
    <t>门店名称</t>
  </si>
  <si>
    <t>今日销量</t>
  </si>
  <si>
    <t>今日任务</t>
  </si>
  <si>
    <t>活动任务</t>
  </si>
  <si>
    <t>完成率</t>
  </si>
  <si>
    <t>毛利率</t>
  </si>
  <si>
    <t>笔数</t>
  </si>
  <si>
    <t>去年同期销售增长金额</t>
  </si>
  <si>
    <t>品牌月品种</t>
  </si>
  <si>
    <t>乐陶陶系列（元）</t>
  </si>
  <si>
    <t>人员名称</t>
  </si>
  <si>
    <t>个人完成率</t>
  </si>
  <si>
    <t>一单一品率</t>
  </si>
  <si>
    <t>叶黄素系列</t>
  </si>
  <si>
    <t>乐陶陶</t>
  </si>
  <si>
    <t>中山中智</t>
  </si>
  <si>
    <t>药品换新</t>
  </si>
  <si>
    <t>今日会员发展人数</t>
  </si>
  <si>
    <t>中山中智系列（罐）</t>
  </si>
  <si>
    <t>仁和</t>
    <phoneticPr fontId="11" type="noConversion"/>
  </si>
  <si>
    <t>江元梅</t>
    <phoneticPr fontId="11" type="noConversion"/>
  </si>
  <si>
    <t>莫晓菊</t>
    <phoneticPr fontId="11" type="noConversion"/>
  </si>
  <si>
    <t>唐丽</t>
    <phoneticPr fontId="11" type="noConversion"/>
  </si>
  <si>
    <t>陈思敏</t>
    <phoneticPr fontId="11" type="noConversion"/>
  </si>
  <si>
    <t>王胜英</t>
    <phoneticPr fontId="11" type="noConversion"/>
  </si>
  <si>
    <t>陈娟</t>
    <phoneticPr fontId="11" type="noConversion"/>
  </si>
  <si>
    <t>周金梅</t>
    <phoneticPr fontId="11" type="noConversion"/>
  </si>
  <si>
    <t>赵英</t>
    <phoneticPr fontId="11" type="noConversion"/>
  </si>
  <si>
    <t>浆洗街</t>
    <phoneticPr fontId="11" type="noConversion"/>
  </si>
  <si>
    <t>去年同期销售增长笔数</t>
    <phoneticPr fontId="11" type="noConversion"/>
  </si>
  <si>
    <t>鱼跃系列今日销售 0盒，合计1 盒，完成100 %</t>
    <phoneticPr fontId="11" type="noConversion"/>
  </si>
  <si>
    <t>客品数</t>
    <phoneticPr fontId="11" type="noConversion"/>
  </si>
  <si>
    <t xml:space="preserve">中山中智系列今日销售 3 罐，合计11 罐，完成 32 % （任务   罐）   </t>
    <phoneticPr fontId="11" type="noConversion"/>
  </si>
  <si>
    <t>仁和系列今日157.4销售 元，合计27600 元，完成 50%</t>
    <phoneticPr fontId="11" type="noConversion"/>
  </si>
  <si>
    <t>门店会员今日新增 27人，本月发展人数 206 人。今日会员消费占比 68.41%， 药品换新服务 5 笔。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</si>
</sst>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2">
    <font>
      <sz val="12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16"/>
      <name val="宋体"/>
      <charset val="134"/>
    </font>
    <font>
      <b/>
      <sz val="14"/>
      <color indexed="20"/>
      <name val="宋体"/>
      <charset val="134"/>
    </font>
    <font>
      <sz val="14"/>
      <name val="宋体"/>
      <charset val="134"/>
    </font>
    <font>
      <sz val="14"/>
      <color indexed="10"/>
      <name val="宋体"/>
      <charset val="134"/>
    </font>
    <font>
      <sz val="1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0" fontId="0" fillId="0" borderId="0" xfId="0" applyNumberForma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 applyProtection="1">
      <alignment vertical="center" wrapText="1"/>
    </xf>
    <xf numFmtId="1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9" fontId="8" fillId="0" borderId="1" xfId="0" applyNumberFormat="1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zoomScale="68" zoomScaleNormal="68" workbookViewId="0">
      <selection activeCell="H4" sqref="H4"/>
    </sheetView>
  </sheetViews>
  <sheetFormatPr defaultColWidth="8.875" defaultRowHeight="14.25"/>
  <cols>
    <col min="1" max="1" width="16.375" customWidth="1"/>
    <col min="2" max="2" width="18.75" customWidth="1"/>
    <col min="3" max="3" width="12.25" customWidth="1"/>
    <col min="4" max="4" width="11.75" customWidth="1"/>
    <col min="5" max="5" width="14.875" customWidth="1"/>
    <col min="6" max="6" width="12.625" style="4" customWidth="1"/>
    <col min="7" max="7" width="12.875" customWidth="1"/>
    <col min="8" max="8" width="11" customWidth="1"/>
    <col min="9" max="9" width="12.875" customWidth="1"/>
    <col min="10" max="10" width="12.5" customWidth="1"/>
    <col min="11" max="12" width="11" customWidth="1"/>
    <col min="13" max="13" width="11.75" customWidth="1"/>
    <col min="14" max="14" width="13.375" customWidth="1"/>
  </cols>
  <sheetData>
    <row r="1" spans="1:16" s="1" customFormat="1" ht="69" customHeight="1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5" t="s">
        <v>6</v>
      </c>
      <c r="H1" s="51" t="s">
        <v>7</v>
      </c>
      <c r="I1" s="51"/>
      <c r="J1" s="51"/>
      <c r="K1" s="51" t="s">
        <v>29</v>
      </c>
      <c r="L1" s="51"/>
      <c r="M1" s="51"/>
      <c r="N1" s="51"/>
    </row>
    <row r="2" spans="1:16" s="1" customFormat="1" ht="33" customHeight="1">
      <c r="A2" s="8" t="s">
        <v>28</v>
      </c>
      <c r="B2" s="8">
        <v>26719.75</v>
      </c>
      <c r="C2" s="9">
        <v>25750</v>
      </c>
      <c r="D2" s="9"/>
      <c r="E2" s="10">
        <f>B2/C2</f>
        <v>1.0376601941747572</v>
      </c>
      <c r="F2" s="11">
        <v>0.2467</v>
      </c>
      <c r="G2" s="8">
        <v>258</v>
      </c>
      <c r="H2" s="42">
        <f>B2-O2</f>
        <v>1791.3499999999985</v>
      </c>
      <c r="I2" s="42"/>
      <c r="J2" s="42"/>
      <c r="K2" s="51">
        <f>G2-P2</f>
        <v>4</v>
      </c>
      <c r="L2" s="51"/>
      <c r="M2" s="51"/>
      <c r="N2" s="51"/>
      <c r="O2" s="1">
        <v>24928.400000000001</v>
      </c>
      <c r="P2" s="1">
        <v>254</v>
      </c>
    </row>
    <row r="3" spans="1:16" s="1" customFormat="1" ht="41.1" customHeight="1">
      <c r="A3" s="47" t="s">
        <v>34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s="1" customFormat="1" ht="114" customHeight="1">
      <c r="A4" s="41" t="s">
        <v>8</v>
      </c>
      <c r="B4" s="13" t="s">
        <v>9</v>
      </c>
      <c r="C4" s="41">
        <v>80</v>
      </c>
      <c r="D4" s="41"/>
      <c r="E4" s="14" t="s">
        <v>10</v>
      </c>
      <c r="F4" s="15" t="s">
        <v>11</v>
      </c>
      <c r="G4" s="16" t="s">
        <v>31</v>
      </c>
      <c r="H4" s="13" t="s">
        <v>12</v>
      </c>
      <c r="I4" s="13" t="s">
        <v>13</v>
      </c>
      <c r="J4" s="13" t="s">
        <v>14</v>
      </c>
      <c r="K4" s="25" t="s">
        <v>15</v>
      </c>
      <c r="L4" s="25" t="s">
        <v>19</v>
      </c>
      <c r="M4" s="25" t="s">
        <v>16</v>
      </c>
      <c r="N4" s="26" t="s">
        <v>17</v>
      </c>
    </row>
    <row r="5" spans="1:16" s="1" customFormat="1" ht="24.95" customHeight="1">
      <c r="A5" s="42"/>
      <c r="B5" s="42" t="s">
        <v>19</v>
      </c>
      <c r="C5" s="42">
        <v>157.4</v>
      </c>
      <c r="D5" s="42"/>
      <c r="E5" s="12" t="s">
        <v>20</v>
      </c>
      <c r="F5" s="17">
        <f t="shared" ref="F5:F12" si="0">O5/P5</f>
        <v>0.83509951456310683</v>
      </c>
      <c r="G5" s="8">
        <v>2.46</v>
      </c>
      <c r="H5" s="18">
        <v>0.6</v>
      </c>
      <c r="I5" s="27"/>
      <c r="J5" s="28">
        <v>80</v>
      </c>
      <c r="K5" s="27">
        <v>2</v>
      </c>
      <c r="L5" s="27">
        <v>47.6</v>
      </c>
      <c r="M5" s="27"/>
      <c r="N5" s="27">
        <v>8</v>
      </c>
      <c r="O5" s="1">
        <v>3440.61</v>
      </c>
      <c r="P5" s="1">
        <v>4120</v>
      </c>
    </row>
    <row r="6" spans="1:16" s="1" customFormat="1" ht="24.95" customHeight="1">
      <c r="A6" s="42"/>
      <c r="B6" s="42"/>
      <c r="C6" s="42"/>
      <c r="D6" s="42"/>
      <c r="E6" s="12" t="s">
        <v>21</v>
      </c>
      <c r="F6" s="19">
        <f t="shared" si="0"/>
        <v>1.4507152103559871</v>
      </c>
      <c r="G6" s="8">
        <v>3</v>
      </c>
      <c r="H6" s="18">
        <v>0.54</v>
      </c>
      <c r="I6" s="29"/>
      <c r="J6" s="28">
        <v>0</v>
      </c>
      <c r="K6" s="29">
        <v>1</v>
      </c>
      <c r="L6" s="27"/>
      <c r="M6" s="29"/>
      <c r="N6" s="29">
        <v>9</v>
      </c>
      <c r="O6" s="1">
        <v>4482.71</v>
      </c>
      <c r="P6" s="1">
        <v>3090</v>
      </c>
    </row>
    <row r="7" spans="1:16" s="2" customFormat="1" ht="24" customHeight="1">
      <c r="A7" s="42"/>
      <c r="B7" s="42"/>
      <c r="C7" s="42"/>
      <c r="D7" s="42"/>
      <c r="E7" s="12" t="s">
        <v>22</v>
      </c>
      <c r="F7" s="17">
        <f t="shared" si="0"/>
        <v>1.1373230410719486</v>
      </c>
      <c r="G7" s="8">
        <v>3.2</v>
      </c>
      <c r="H7" s="18">
        <v>0.56000000000000005</v>
      </c>
      <c r="I7" s="27"/>
      <c r="J7" s="30"/>
      <c r="K7" s="27"/>
      <c r="L7" s="27">
        <v>49.8</v>
      </c>
      <c r="M7" s="27"/>
      <c r="N7" s="27">
        <v>8</v>
      </c>
      <c r="O7" s="2">
        <v>3904.43</v>
      </c>
      <c r="P7" s="2">
        <v>3433</v>
      </c>
    </row>
    <row r="8" spans="1:16" s="3" customFormat="1" ht="21" customHeight="1">
      <c r="A8" s="43"/>
      <c r="B8" s="43" t="s">
        <v>18</v>
      </c>
      <c r="C8" s="43">
        <v>3</v>
      </c>
      <c r="D8" s="43"/>
      <c r="E8" s="20" t="s">
        <v>23</v>
      </c>
      <c r="F8" s="21">
        <f t="shared" si="0"/>
        <v>1.0172880862219633</v>
      </c>
      <c r="G8" s="22">
        <v>2.73</v>
      </c>
      <c r="H8" s="23">
        <v>0.62</v>
      </c>
      <c r="I8" s="31"/>
      <c r="J8" s="28">
        <v>0</v>
      </c>
      <c r="K8" s="28">
        <v>0</v>
      </c>
      <c r="L8" s="27">
        <v>16</v>
      </c>
      <c r="M8" s="28"/>
      <c r="N8" s="32">
        <v>8</v>
      </c>
      <c r="O8" s="3">
        <v>3492.35</v>
      </c>
      <c r="P8" s="3">
        <v>3433</v>
      </c>
    </row>
    <row r="9" spans="1:16" s="1" customFormat="1" ht="21" customHeight="1">
      <c r="A9" s="42"/>
      <c r="B9" s="42"/>
      <c r="C9" s="42"/>
      <c r="D9" s="42"/>
      <c r="E9" s="12" t="s">
        <v>24</v>
      </c>
      <c r="F9" s="24">
        <f t="shared" si="0"/>
        <v>1.0810087399854333</v>
      </c>
      <c r="G9" s="8">
        <v>3.3</v>
      </c>
      <c r="H9" s="18">
        <v>0.44</v>
      </c>
      <c r="I9" s="12"/>
      <c r="J9" s="28"/>
      <c r="K9" s="28">
        <v>0</v>
      </c>
      <c r="L9" s="27"/>
      <c r="M9" s="28"/>
      <c r="N9" s="32">
        <v>8</v>
      </c>
      <c r="O9" s="1">
        <v>2968.45</v>
      </c>
      <c r="P9" s="1">
        <v>2746</v>
      </c>
    </row>
    <row r="10" spans="1:16" s="1" customFormat="1" ht="21" customHeight="1">
      <c r="A10" s="42"/>
      <c r="B10" s="42"/>
      <c r="C10" s="42"/>
      <c r="D10" s="42"/>
      <c r="E10" s="33" t="s">
        <v>25</v>
      </c>
      <c r="F10" s="34">
        <f t="shared" si="0"/>
        <v>1.376268221574344</v>
      </c>
      <c r="G10" s="35">
        <v>2.74</v>
      </c>
      <c r="H10" s="36">
        <v>0.57999999999999996</v>
      </c>
      <c r="I10" s="33"/>
      <c r="J10" s="37"/>
      <c r="K10" s="37">
        <v>0</v>
      </c>
      <c r="L10" s="39"/>
      <c r="M10" s="37"/>
      <c r="N10" s="38">
        <v>8</v>
      </c>
      <c r="O10" s="1">
        <v>944.12</v>
      </c>
      <c r="P10" s="1">
        <v>686</v>
      </c>
    </row>
    <row r="11" spans="1:16" s="1" customFormat="1" ht="26.1" customHeight="1">
      <c r="A11" s="42"/>
      <c r="B11" s="42"/>
      <c r="C11" s="42"/>
      <c r="D11" s="42"/>
      <c r="E11" s="12" t="s">
        <v>26</v>
      </c>
      <c r="F11" s="24">
        <f t="shared" si="0"/>
        <v>0.81544902912621364</v>
      </c>
      <c r="G11" s="8">
        <v>2.66</v>
      </c>
      <c r="H11" s="36">
        <v>0.6</v>
      </c>
      <c r="I11" s="12"/>
      <c r="J11" s="28"/>
      <c r="K11" s="28"/>
      <c r="L11" s="27"/>
      <c r="M11" s="28"/>
      <c r="N11" s="32">
        <v>9</v>
      </c>
      <c r="O11" s="1">
        <v>3359.65</v>
      </c>
      <c r="P11" s="1">
        <v>4120</v>
      </c>
    </row>
    <row r="12" spans="1:16" s="1" customFormat="1" ht="26.1" customHeight="1">
      <c r="A12" s="12"/>
      <c r="B12" s="12"/>
      <c r="C12" s="49"/>
      <c r="D12" s="50"/>
      <c r="E12" s="12" t="s">
        <v>27</v>
      </c>
      <c r="F12" s="24">
        <f t="shared" si="0"/>
        <v>0.96660922330097088</v>
      </c>
      <c r="G12" s="8">
        <v>3</v>
      </c>
      <c r="H12" s="36">
        <v>0.65</v>
      </c>
      <c r="I12" s="12"/>
      <c r="J12" s="28"/>
      <c r="K12" s="28">
        <v>0</v>
      </c>
      <c r="L12" s="27">
        <v>44</v>
      </c>
      <c r="M12" s="28"/>
      <c r="N12" s="32">
        <v>8</v>
      </c>
      <c r="O12" s="1">
        <v>3982.43</v>
      </c>
      <c r="P12" s="1">
        <v>4120</v>
      </c>
    </row>
    <row r="13" spans="1:16" s="1" customFormat="1" ht="26.1" customHeight="1">
      <c r="A13" s="40">
        <v>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6" s="1" customFormat="1" ht="26.1" customHeight="1">
      <c r="A14" s="40" t="s">
        <v>32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6" s="1" customFormat="1" ht="26.1" customHeight="1">
      <c r="A15" s="44" t="s">
        <v>33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6" ht="23.1" customHeight="1">
      <c r="A16" s="40" t="s">
        <v>30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23.1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</sheetData>
  <mergeCells count="17">
    <mergeCell ref="A3:N3"/>
    <mergeCell ref="C4:D4"/>
    <mergeCell ref="A13:N13"/>
    <mergeCell ref="A14:N14"/>
    <mergeCell ref="C12:D12"/>
    <mergeCell ref="H1:J1"/>
    <mergeCell ref="K1:N1"/>
    <mergeCell ref="H2:J2"/>
    <mergeCell ref="K2:N2"/>
    <mergeCell ref="A17:N17"/>
    <mergeCell ref="A4:A11"/>
    <mergeCell ref="B5:B7"/>
    <mergeCell ref="B8:B11"/>
    <mergeCell ref="C5:D7"/>
    <mergeCell ref="C8:D11"/>
    <mergeCell ref="A16:N16"/>
    <mergeCell ref="A15:N15"/>
  </mergeCells>
  <phoneticPr fontId="11" type="noConversion"/>
  <pageMargins left="0.75" right="0.75" top="1" bottom="1" header="0.50902777777777797" footer="0.50902777777777797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4.25"/>
  <sheetData/>
  <phoneticPr fontId="11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4.25"/>
  <sheetData/>
  <phoneticPr fontId="11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2017-12-18T11:10:00Z</dcterms:created>
  <dcterms:modified xsi:type="dcterms:W3CDTF">2018-11-13T13:56:36Z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