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8370"/>
  </bookViews>
  <sheets>
    <sheet name="措施" sheetId="2" r:id="rId1"/>
    <sheet name="员工销售能力评价" sheetId="3" r:id="rId2"/>
    <sheet name="2016年销售" sheetId="4" r:id="rId3"/>
    <sheet name="2017年销售" sheetId="5" r:id="rId4"/>
    <sheet name="1.1-12.31总销售数据" sheetId="6" r:id="rId5"/>
  </sheets>
  <calcPr calcId="144525"/>
</workbook>
</file>

<file path=xl/sharedStrings.xml><?xml version="1.0" encoding="utf-8"?>
<sst xmlns="http://schemas.openxmlformats.org/spreadsheetml/2006/main" count="333">
  <si>
    <t>西北片1月4日会议材料</t>
  </si>
  <si>
    <t>1、片区亏损门店数据及扭亏措施执行情况</t>
  </si>
  <si>
    <t>门店ID</t>
  </si>
  <si>
    <t xml:space="preserve">门店名称 </t>
  </si>
  <si>
    <t>利润总额</t>
  </si>
  <si>
    <t>含税销售收入</t>
  </si>
  <si>
    <t>不含税毛利率</t>
  </si>
  <si>
    <t>2016.01-11</t>
  </si>
  <si>
    <t>2017.01-11</t>
  </si>
  <si>
    <t>增减额</t>
  </si>
  <si>
    <t>增减率</t>
  </si>
  <si>
    <t>增减</t>
  </si>
  <si>
    <t>清江东路2店</t>
  </si>
  <si>
    <t>浣花滨河店</t>
  </si>
  <si>
    <t>新怡路店</t>
  </si>
  <si>
    <t>清江东路药店</t>
  </si>
  <si>
    <t>费用总额</t>
  </si>
  <si>
    <t>17年费用率</t>
  </si>
  <si>
    <t>16年费用率</t>
  </si>
  <si>
    <t>清江东路2店）</t>
  </si>
  <si>
    <t>浣花滨河路药店</t>
  </si>
  <si>
    <t>扭亏措施</t>
  </si>
  <si>
    <t>落实人</t>
  </si>
  <si>
    <t>落实时间</t>
  </si>
  <si>
    <t>检核人</t>
  </si>
  <si>
    <t>检核时间</t>
  </si>
  <si>
    <t>预计扭亏时间</t>
  </si>
  <si>
    <t>（1）员工轮流参加公司厂家组织的保健营养素培训，提升自己对保健营养素的认识。（2）每天交接班由店长组织学习保健品一个（联合搭配品种），片区监督执行，共同学习。</t>
  </si>
  <si>
    <t>清江东路</t>
  </si>
  <si>
    <t>2、片区各门店2018年增长点（1-2条）</t>
  </si>
  <si>
    <t>门店名称</t>
  </si>
  <si>
    <t>增长点</t>
  </si>
  <si>
    <t>西部店</t>
  </si>
  <si>
    <t>1单品上量，利用好公司政策，加大对每月品牌月品种的宣传。做好收银台一句话宣传，对每位顾客推荐。每月预计增加3000元。2加大会员卡的办理。对充公家卡的顾客宣传免费办理会员卡，一人办卡，全家通用，增加客流，吸引人气。提升会员消费占比。3新品种学习。每次新品种来货后，组织员工学习功能主治，用法用量等，做到主动推荐。提升销售5000元</t>
  </si>
  <si>
    <t>沙河源店</t>
  </si>
  <si>
    <t>1增加新员工专业知识培训，每天抽查员工瑞学产品知识的学习，增加联合用药。提升客单价。由目前75.5提升至80元每笔。2加大会员卡办理，每人宣传，提升会员占比至60%。</t>
  </si>
  <si>
    <t>光华店</t>
  </si>
  <si>
    <t>1.计划增加中医1-2名。中药品类力争增长10万元.每天力争增长粉剂和精制饮片销售200元， 落实人头。2.每月新增会员销售力争达2万元，同时增加外地顾客的刷卡金额。主要通过新办会员卡同时宣传达州地区的外场宣传，增加销售10万元。</t>
  </si>
  <si>
    <r>
      <rPr>
        <sz val="11"/>
        <rFont val="宋体"/>
        <charset val="134"/>
      </rPr>
      <t>清江东路</t>
    </r>
    <r>
      <rPr>
        <sz val="11"/>
        <rFont val="Arial"/>
        <charset val="134"/>
      </rPr>
      <t>2</t>
    </r>
    <r>
      <rPr>
        <sz val="11"/>
        <rFont val="宋体"/>
        <charset val="134"/>
      </rPr>
      <t>店</t>
    </r>
  </si>
  <si>
    <t>1.团队的建设：新到门店员工每周对货位进行考核，门店做记录，尽快熟悉品种陈列。2、加强保健品的学习，力争保健品销售提升20%</t>
  </si>
  <si>
    <t>清江东路店</t>
  </si>
  <si>
    <t>1.加强联合用药，尤其对慢性病顾客推荐中药搭配调理，预计提升销售每月3000元。2.加强新员工带习，每周学习一个病种，提升客单价10元 ，每月提升销售4500元</t>
  </si>
  <si>
    <t>枣子巷店</t>
  </si>
  <si>
    <t>1.加强员工专业知识培训和销售技巧培训，每天培训2个滞销品种，将这部分品种的销售搭配结合到当月品牌月的活动系列，增加客品数，每人的成药客品数从人均1.8提高到2.0以上，降低裸卖率，一单一品率从人均56%，提高到人均45%.2.门店中药配方多，大部分只抓一付，鼓励抓中药的顾客群抓三付以上可以免费代煎药，解决学生人群和一些年轻人对不方便煎药的便捷需求，增加中药饮片销售5万元。3、将十不准真真切切的落实到平时工作中，严格自我要求，提高服务质量，不怠慢顾客，提高顾客满意度，越苛刻的顾客越是耐心，不再出现投诉事件。</t>
  </si>
  <si>
    <t>光华村街店</t>
  </si>
  <si>
    <t>:1.加强联合用药，培训店上员工中西药搭配意识，特别考核每个月下来较差的员工，培养一部分中药养生顾客主要品类为三高方西洋参类及保健品提升毛利和客单价，预计提升每月4000元销售。全年力争达到50000元。2、会员卡的办理及收银台付款时提醒顾客使用，预计每月增长200名会员分配到个人，会员消费占比去年同期每月增长7％，水木光华小区老年人居多爬楼梯腿脚不方便，提供送药上门服务，做好增值服务。3提高员工医疗器械类的销售意识，特别是制氧机，轮椅，颈椎治疗仪的使用方法，请厂家提供培训增强专业知识。</t>
  </si>
  <si>
    <t>土龙路药店</t>
  </si>
  <si>
    <t>1.新增会员，会员销售占比达60%以上，每人每天新办2个会员。做好京东，微信服务，增加客流量。2加大了解周边竞争对手的敏感品种价格差异化。每月对会员超低特价品种更新吸客。</t>
  </si>
  <si>
    <t>顺和街店</t>
  </si>
  <si>
    <t>加强联合用药和疗程用药，把一单一品率下降到45%，客品数增加在2以上，2，利用品牌月活动政策，做好单品和中药的销售，力争每天多销100的中药销售。</t>
  </si>
  <si>
    <t>1、员工的培训：每天1个品牌月品种和一个保健营养素培训，培训记录发片区，力争把下滑的保健品销售1万元弥补。2、员工瑞学学习，增加员工的业务知识。</t>
  </si>
  <si>
    <t>汇融名城</t>
  </si>
  <si>
    <t>1.中药品类力争增长5000元抓好中山中智和乐陶陶销售.每天力争增长粉剂和精制饮片销售100元，2.周边竞争对手的差异化销售跟进。积极采取应对措施争取稳住客流同时稳步提升销售。积极跟进新品的资料收集提升。</t>
  </si>
  <si>
    <t>十二桥店</t>
  </si>
  <si>
    <t>1.中药品类力争增长5万元.每天力争增长饮片和精制销售200元，将任务分解到每人 2.积极引进新品增客流，每周安排专人负责收集上报新品表，预计每月增加客流300笔。</t>
  </si>
  <si>
    <t>羊子山店</t>
  </si>
  <si>
    <t>1·提升大保健的销售，每月力争长5000元，任务分到每人每天销售200元。2、可以更好的利用会员卡，开通电子会员卡，在无法找零钱的时候我们可以将零钱放在电子钱包方便顾客下次使用！节假日，会员生日，系统应给会员发信息。这样我们的会员忠实顾客不会流失了！</t>
  </si>
  <si>
    <t>马超东路店</t>
  </si>
  <si>
    <t>1.每天培训中药及加强中药品种的联合用药提升客单。2.新增会员，争取会员销售占比达60%以上，每人每天新办2个会员。争取每天来客数100以上4.加强联合用药，每天学习滞销品，争取每月平均每日销量增加100元.</t>
  </si>
  <si>
    <t>交大三店</t>
  </si>
  <si>
    <t>1.每月新增会员销售力争达2万元，主要通过新办会员卡，京东，微信等多渠道提升会员消费占比。2.团购客户跟进。力争团购销售增长2万元。3.周边竞争对手的差异化销售跟进，积极采取应对措施争取稳住客流同时稳步提升销售。积极跟进新品的资料收集提升销售</t>
  </si>
  <si>
    <t>黄苑东街店</t>
  </si>
  <si>
    <t>1门店加强中药的培训.联合用药. 争取每日中药增长100元.落实到每个人.2、品种的补充.特别是呼吸系统类和外用类.增加50个</t>
  </si>
  <si>
    <t>新繁店</t>
  </si>
  <si>
    <t>1.坚持做好销售和收银8步曲，加强保健品销售，力争增长5万元，任务细分到每人每天。
2.做好每一场活动，力争增长12万元，任务落实到每场活动，细分到每人。</t>
  </si>
  <si>
    <t>新怡店</t>
  </si>
  <si>
    <t>1.每天培训一种中药饮片及保健品！使妹妹们在销售成药的时会搭配中药饮片和保健品，争取在一个月内将客单由现在55提高至60.客品数提至2以上！减少裸卖！降低一单一品率！2.加强会员权益的宣传，每个没有会员卡的顾客都介绍会员权益！做好吸客！增加来客数！</t>
  </si>
  <si>
    <t>金沙路店</t>
  </si>
  <si>
    <t>1、加强联合用药，主要搭配保健品和中药养生并且合理搭配，每天培训1中药品种，1个效期，1个滞销。</t>
  </si>
  <si>
    <t>聚萃店</t>
  </si>
  <si>
    <t>1、加强联合用药，合理搭配，滞销品种瑞商的学习，中药每天上量100元，落实到人头，每天培训两个品种。2、维护好新老会员，每天增加会员5人，利用好公司资源及各项优惠政策做好销售。3、做好缺货登记和新品的需求，以优质的服务和扎实的专业服务好新老顾客，满足顾客的一切需求，稳定客流。</t>
  </si>
  <si>
    <t>3、定坤丹销售上量情况较差原因及问题汇总</t>
  </si>
  <si>
    <t>门店</t>
  </si>
  <si>
    <t>反馈问题</t>
  </si>
  <si>
    <t>门店id</t>
  </si>
  <si>
    <t>门店名</t>
  </si>
  <si>
    <t>人员id</t>
  </si>
  <si>
    <t>人员名</t>
  </si>
  <si>
    <t>笔数</t>
  </si>
  <si>
    <t>盒数</t>
  </si>
  <si>
    <t>品种数</t>
  </si>
  <si>
    <t>一单一品笔数</t>
  </si>
  <si>
    <t>一单一品率</t>
  </si>
  <si>
    <t>客品数</t>
  </si>
  <si>
    <t>客品次</t>
  </si>
  <si>
    <t>四川太极西部店</t>
  </si>
  <si>
    <t xml:space="preserve">周娟 </t>
  </si>
  <si>
    <t>39.74%</t>
  </si>
  <si>
    <t xml:space="preserve">杨素芬 </t>
  </si>
  <si>
    <t>42.3%</t>
  </si>
  <si>
    <t>四川太极沙河源药店</t>
  </si>
  <si>
    <t>杨素芬</t>
  </si>
  <si>
    <t>50.93%</t>
  </si>
  <si>
    <t>陈维平</t>
  </si>
  <si>
    <t>54.44%</t>
  </si>
  <si>
    <t>张晓露</t>
  </si>
  <si>
    <t>52.83%</t>
  </si>
  <si>
    <t>曹娉</t>
  </si>
  <si>
    <t>47.31%</t>
  </si>
  <si>
    <t>四川太极光华药店</t>
  </si>
  <si>
    <t xml:space="preserve">陈柳 </t>
  </si>
  <si>
    <t>100%</t>
  </si>
  <si>
    <t>汤雪芹</t>
  </si>
  <si>
    <t>44.86%</t>
  </si>
  <si>
    <t xml:space="preserve">朱晓桃 </t>
  </si>
  <si>
    <t>48.96%</t>
  </si>
  <si>
    <t>周刚</t>
  </si>
  <si>
    <t>53.41%</t>
  </si>
  <si>
    <t>罗丹</t>
  </si>
  <si>
    <t>54.66%</t>
  </si>
  <si>
    <t>郭肖宏医生</t>
  </si>
  <si>
    <t>魏津</t>
  </si>
  <si>
    <t>54.15%</t>
  </si>
  <si>
    <t>张登玉</t>
  </si>
  <si>
    <t>52.4%</t>
  </si>
  <si>
    <t>杨丽君</t>
  </si>
  <si>
    <t>54.37%</t>
  </si>
  <si>
    <t>四川太极交大药店</t>
  </si>
  <si>
    <t xml:space="preserve">王灵 </t>
  </si>
  <si>
    <t>0</t>
  </si>
  <si>
    <t>0%</t>
  </si>
  <si>
    <t>四川太极清江东路2药店</t>
  </si>
  <si>
    <t>袁文莉</t>
  </si>
  <si>
    <t>袁巧</t>
  </si>
  <si>
    <t>45.82%</t>
  </si>
  <si>
    <t>王冬梅</t>
  </si>
  <si>
    <t>50.33%</t>
  </si>
  <si>
    <t>陈春花</t>
  </si>
  <si>
    <t>45.4%</t>
  </si>
  <si>
    <t>四川太极清江东路药店</t>
  </si>
  <si>
    <t>陈琳</t>
  </si>
  <si>
    <t>62.95%</t>
  </si>
  <si>
    <t>钱芳</t>
  </si>
  <si>
    <t>48.45%</t>
  </si>
  <si>
    <t>胡艳弘</t>
  </si>
  <si>
    <t>48.88%</t>
  </si>
  <si>
    <t>钟晓凤</t>
  </si>
  <si>
    <t>59.17%</t>
  </si>
  <si>
    <t>王映菊</t>
  </si>
  <si>
    <t>56.4%</t>
  </si>
  <si>
    <t>四川太极枣子巷药店</t>
  </si>
  <si>
    <t>解超霞</t>
  </si>
  <si>
    <t>68.8%</t>
  </si>
  <si>
    <t>付能梅</t>
  </si>
  <si>
    <t>63.2%</t>
  </si>
  <si>
    <t>郭祥</t>
  </si>
  <si>
    <t>61.41%</t>
  </si>
  <si>
    <t>王兰</t>
  </si>
  <si>
    <t>66.34%</t>
  </si>
  <si>
    <t>四川太极光华村街药店</t>
  </si>
  <si>
    <t>杨梅</t>
  </si>
  <si>
    <t>57.16%</t>
  </si>
  <si>
    <t>林思敏</t>
  </si>
  <si>
    <t>59.98%</t>
  </si>
  <si>
    <t>姜孝杨</t>
  </si>
  <si>
    <t>56.12%</t>
  </si>
  <si>
    <t>61.82%</t>
  </si>
  <si>
    <t>胡荣琼</t>
  </si>
  <si>
    <t>57.98%</t>
  </si>
  <si>
    <t>四川太极土龙路药店</t>
  </si>
  <si>
    <t>何英</t>
  </si>
  <si>
    <t>53.38%</t>
  </si>
  <si>
    <t>贾静</t>
  </si>
  <si>
    <t>56.04%</t>
  </si>
  <si>
    <t>刘新</t>
  </si>
  <si>
    <t>50.48%</t>
  </si>
  <si>
    <t>50%</t>
  </si>
  <si>
    <t>四川太极武侯区顺和街店</t>
  </si>
  <si>
    <t>李媛2</t>
  </si>
  <si>
    <t>46.51%</t>
  </si>
  <si>
    <t>周玉</t>
  </si>
  <si>
    <t>62.77%</t>
  </si>
  <si>
    <t>江月红</t>
  </si>
  <si>
    <t>51.26%</t>
  </si>
  <si>
    <t>四川太极青羊区浣花滨河路药店</t>
  </si>
  <si>
    <t>肖瑶</t>
  </si>
  <si>
    <t>56.5%</t>
  </si>
  <si>
    <t>王蕊</t>
  </si>
  <si>
    <t>王旭</t>
  </si>
  <si>
    <t>56.14%</t>
  </si>
  <si>
    <t>余济秀</t>
  </si>
  <si>
    <t>48.34%</t>
  </si>
  <si>
    <t>四川太极成华区二环路北四段药店（汇融名城）</t>
  </si>
  <si>
    <t>黄敏</t>
  </si>
  <si>
    <t>53.8%</t>
  </si>
  <si>
    <t>李可</t>
  </si>
  <si>
    <t>57.7%</t>
  </si>
  <si>
    <t>刘雨婷</t>
  </si>
  <si>
    <t>61.78%</t>
  </si>
  <si>
    <t xml:space="preserve">高文棋 </t>
  </si>
  <si>
    <t>59.55%</t>
  </si>
  <si>
    <t>四川太极青羊区十二桥药店</t>
  </si>
  <si>
    <t xml:space="preserve">冯莉 </t>
  </si>
  <si>
    <t>67.42%</t>
  </si>
  <si>
    <t xml:space="preserve">辜瑞琪 </t>
  </si>
  <si>
    <t>59.94%</t>
  </si>
  <si>
    <t>王锐锋</t>
  </si>
  <si>
    <t>69.82%</t>
  </si>
  <si>
    <t>刘敏</t>
  </si>
  <si>
    <t>71.85%</t>
  </si>
  <si>
    <t xml:space="preserve">周思 </t>
  </si>
  <si>
    <t>66.33%</t>
  </si>
  <si>
    <t>李春玲</t>
  </si>
  <si>
    <t>羊玉梅</t>
  </si>
  <si>
    <t>66.11%</t>
  </si>
  <si>
    <t>郑佳</t>
  </si>
  <si>
    <t>67.06%</t>
  </si>
  <si>
    <t>唐丽蓉</t>
  </si>
  <si>
    <t>67.65%</t>
  </si>
  <si>
    <t>唐雪</t>
  </si>
  <si>
    <t>75%</t>
  </si>
  <si>
    <t>四川太极成华区羊子山西路药店（兴元华盛）</t>
  </si>
  <si>
    <t>高红华</t>
  </si>
  <si>
    <t>50.09%</t>
  </si>
  <si>
    <t>姜萍</t>
  </si>
  <si>
    <t>53.62%</t>
  </si>
  <si>
    <t>王波</t>
  </si>
  <si>
    <t xml:space="preserve">王艳 </t>
  </si>
  <si>
    <t>50.36%</t>
  </si>
  <si>
    <t>四川太极新都区马超东路店</t>
  </si>
  <si>
    <t>赖千禧</t>
  </si>
  <si>
    <t>51.58%</t>
  </si>
  <si>
    <t>廖红</t>
  </si>
  <si>
    <t>47.93%</t>
  </si>
  <si>
    <t>郑万利</t>
  </si>
  <si>
    <t>44.04%</t>
  </si>
  <si>
    <t>李傲霜</t>
  </si>
  <si>
    <t>47.98%</t>
  </si>
  <si>
    <t>欧顺心</t>
  </si>
  <si>
    <t>46.25%</t>
  </si>
  <si>
    <t>四川太极金牛区交大路第三药店</t>
  </si>
  <si>
    <t>魏小琴</t>
  </si>
  <si>
    <t>49.87%</t>
  </si>
  <si>
    <t xml:space="preserve">代志斌 </t>
  </si>
  <si>
    <t>52.79%</t>
  </si>
  <si>
    <t>陈文芳</t>
  </si>
  <si>
    <t>伍莉</t>
  </si>
  <si>
    <t>54.33%</t>
  </si>
  <si>
    <t>苟姗</t>
  </si>
  <si>
    <t>四川太极金牛区黄苑东街药店</t>
  </si>
  <si>
    <t>梁娟</t>
  </si>
  <si>
    <t>56.08%</t>
  </si>
  <si>
    <t>58.33%</t>
  </si>
  <si>
    <t>罗丹丹</t>
  </si>
  <si>
    <t>58.76%</t>
  </si>
  <si>
    <t>李秀芳</t>
  </si>
  <si>
    <t>46.93%</t>
  </si>
  <si>
    <t>四川太极新都区新繁镇繁江北路药店</t>
  </si>
  <si>
    <t xml:space="preserve">朱朝霞 </t>
  </si>
  <si>
    <t>52.02%</t>
  </si>
  <si>
    <t>钟学兰</t>
  </si>
  <si>
    <t>46.02%</t>
  </si>
  <si>
    <t>范旭</t>
  </si>
  <si>
    <t>47.94%</t>
  </si>
  <si>
    <t>蔡小丽</t>
  </si>
  <si>
    <t>38.61%</t>
  </si>
  <si>
    <t>四川太极成华区新怡路店</t>
  </si>
  <si>
    <t>王伽璐</t>
  </si>
  <si>
    <t>杨琼</t>
  </si>
  <si>
    <t>58.32%</t>
  </si>
  <si>
    <t>61.85%</t>
  </si>
  <si>
    <t>崔娅岚</t>
  </si>
  <si>
    <t>37.5%</t>
  </si>
  <si>
    <t>谭钦文</t>
  </si>
  <si>
    <t>80%</t>
  </si>
  <si>
    <t>52.22%</t>
  </si>
  <si>
    <t>四川太极金牛区金沙路药店</t>
  </si>
  <si>
    <t>42.86%</t>
  </si>
  <si>
    <t>周莉</t>
  </si>
  <si>
    <t>51.83%</t>
  </si>
  <si>
    <t>蒋朝仙</t>
  </si>
  <si>
    <t>45.38%</t>
  </si>
  <si>
    <t>61.29%</t>
  </si>
  <si>
    <t>胡欢</t>
  </si>
  <si>
    <t>四川太极大药房连锁有限公司武侯区聚萃街药店</t>
  </si>
  <si>
    <t>吕颖</t>
  </si>
  <si>
    <t>57.2%</t>
  </si>
  <si>
    <t>徐微</t>
  </si>
  <si>
    <t>60.18%</t>
  </si>
  <si>
    <t>李海燕</t>
  </si>
  <si>
    <t>56.91%</t>
  </si>
  <si>
    <t xml:space="preserve">   </t>
  </si>
  <si>
    <t>年月</t>
  </si>
  <si>
    <t>销售金额</t>
  </si>
  <si>
    <t>毛利</t>
  </si>
  <si>
    <t>会员笔数</t>
  </si>
  <si>
    <t>会员消费金额</t>
  </si>
  <si>
    <t>会员销售毛利</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</si>
  <si>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</si>
  <si>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</si>
  <si>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</si>
  <si>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</si>
  <si>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</si>
  <si>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</si>
  <si>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</si>
  <si>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</si>
  <si>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</si>
  <si>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</si>
  <si>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</si>
  <si>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</si>
  <si>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</si>
  <si>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</si>
  <si>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</si>
  <si>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</si>
  <si>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</si>
  <si>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</si>
  <si>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</si>
  <si>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</si>
  <si>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</si>
  <si>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</si>
  <si>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</si>
  <si>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</si>
  <si>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西北片区1.4会议材料</t>
  </si>
  <si>
    <t>一、销售数据分析：（时间段：1.1-12.31日）与去年同期数据（销售下滑数据请用红色字体进行标记）   单位：万元</t>
  </si>
  <si>
    <t>附表一：销售数据</t>
  </si>
  <si>
    <t>去年同比销售</t>
  </si>
  <si>
    <t>今年同期销售</t>
  </si>
  <si>
    <t>增长比例（%）</t>
  </si>
  <si>
    <t>去年同期毛利</t>
  </si>
  <si>
    <t>今年同比毛利</t>
  </si>
  <si>
    <t>去年同期交易笔数</t>
  </si>
  <si>
    <t>今年交易笔数</t>
  </si>
  <si>
    <t>去年同期会员笔数占比</t>
  </si>
  <si>
    <t>今年会员笔数占比</t>
  </si>
  <si>
    <t>增长比例</t>
  </si>
  <si>
    <t>月均扭亏平衡点</t>
  </si>
  <si>
    <t>土龙路店</t>
  </si>
  <si>
    <t>羊子山西店</t>
  </si>
  <si>
    <t>*</t>
  </si>
  <si>
    <t>聚萃路店</t>
  </si>
  <si>
    <t>合计</t>
  </si>
  <si>
    <t>除开新开2家门店</t>
  </si>
  <si>
    <t>2016年客单价74.74元，2017年客单价77.66</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</si>
</sst>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00_ ;[Red]\-0.00\ "/>
  </numFmts>
  <fonts count="33">
    <font>
      <sz val="11"/>
      <color theme="1"/>
      <name val="宋体"/>
      <charset val="134"/>
      <scheme val="minor"/>
    </font>
    <font>
      <b/>
      <sz val="18"/>
      <name val="宋体"/>
      <charset val="134"/>
    </font>
    <font>
      <b/>
      <sz val="12"/>
      <name val="宋体"/>
      <charset val="134"/>
    </font>
    <font>
      <sz val="10"/>
      <name val="宋体"/>
      <charset val="134"/>
    </font>
    <font>
      <sz val="10"/>
      <name val="Arial"/>
      <charset val="0"/>
    </font>
    <font>
      <sz val="10"/>
      <color rgb="FFFF0000"/>
      <name val="宋体"/>
      <charset val="134"/>
    </font>
    <font>
      <sz val="11"/>
      <name val="宋体"/>
      <charset val="134"/>
      <scheme val="minor"/>
    </font>
    <font>
      <sz val="11"/>
      <name val="宋体"/>
      <charset val="134"/>
    </font>
    <font>
      <b/>
      <sz val="11"/>
      <name val="宋体"/>
      <charset val="134"/>
    </font>
    <font>
      <b/>
      <sz val="16"/>
      <color theme="1"/>
      <name val="宋体"/>
      <charset val="134"/>
      <scheme val="minor"/>
    </font>
    <font>
      <sz val="10"/>
      <color theme="1"/>
      <name val="宋体"/>
      <charset val="134"/>
      <scheme val="minor"/>
    </font>
    <font>
      <sz val="10"/>
      <color rgb="FFFF0000"/>
      <name val="宋体"/>
      <charset val="134"/>
      <scheme val="minor"/>
    </font>
    <font>
      <sz val="11"/>
      <name val="Arial"/>
      <charset val="134"/>
    </font>
    <font>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13" borderId="0" applyNumberFormat="0" applyBorder="0" applyAlignment="0" applyProtection="0">
      <alignment vertical="center"/>
    </xf>
    <xf numFmtId="0" fontId="21" fillId="10" borderId="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3" borderId="0" applyNumberFormat="0" applyBorder="0" applyAlignment="0" applyProtection="0">
      <alignment vertical="center"/>
    </xf>
    <xf numFmtId="0" fontId="18" fillId="4" borderId="0" applyNumberFormat="0" applyBorder="0" applyAlignment="0" applyProtection="0">
      <alignment vertical="center"/>
    </xf>
    <xf numFmtId="43" fontId="13" fillId="0" borderId="0" applyFont="0" applyFill="0" applyBorder="0" applyAlignment="0" applyProtection="0">
      <alignment vertical="center"/>
    </xf>
    <xf numFmtId="0" fontId="19" fillId="9" borderId="0" applyNumberFormat="0" applyBorder="0" applyAlignment="0" applyProtection="0">
      <alignment vertical="center"/>
    </xf>
    <xf numFmtId="0" fontId="25"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21" borderId="11"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10" applyNumberFormat="0" applyFill="0" applyAlignment="0" applyProtection="0">
      <alignment vertical="center"/>
    </xf>
    <xf numFmtId="0" fontId="30" fillId="0" borderId="10" applyNumberFormat="0" applyFill="0" applyAlignment="0" applyProtection="0">
      <alignment vertical="center"/>
    </xf>
    <xf numFmtId="0" fontId="19" fillId="8" borderId="0" applyNumberFormat="0" applyBorder="0" applyAlignment="0" applyProtection="0">
      <alignment vertical="center"/>
    </xf>
    <xf numFmtId="0" fontId="16" fillId="0" borderId="8" applyNumberFormat="0" applyFill="0" applyAlignment="0" applyProtection="0">
      <alignment vertical="center"/>
    </xf>
    <xf numFmtId="0" fontId="19" fillId="7" borderId="0" applyNumberFormat="0" applyBorder="0" applyAlignment="0" applyProtection="0">
      <alignment vertical="center"/>
    </xf>
    <xf numFmtId="0" fontId="26" fillId="20" borderId="9" applyNumberFormat="0" applyAlignment="0" applyProtection="0">
      <alignment vertical="center"/>
    </xf>
    <xf numFmtId="0" fontId="32" fillId="20" borderId="6" applyNumberFormat="0" applyAlignment="0" applyProtection="0">
      <alignment vertical="center"/>
    </xf>
    <xf numFmtId="0" fontId="29" fillId="28" borderId="13" applyNumberFormat="0" applyAlignment="0" applyProtection="0">
      <alignment vertical="center"/>
    </xf>
    <xf numFmtId="0" fontId="14" fillId="12" borderId="0" applyNumberFormat="0" applyBorder="0" applyAlignment="0" applyProtection="0">
      <alignment vertical="center"/>
    </xf>
    <xf numFmtId="0" fontId="19" fillId="19" borderId="0" applyNumberFormat="0" applyBorder="0" applyAlignment="0" applyProtection="0">
      <alignment vertical="center"/>
    </xf>
    <xf numFmtId="0" fontId="28" fillId="0" borderId="12" applyNumberFormat="0" applyFill="0" applyAlignment="0" applyProtection="0">
      <alignment vertical="center"/>
    </xf>
    <xf numFmtId="0" fontId="23" fillId="0" borderId="7" applyNumberFormat="0" applyFill="0" applyAlignment="0" applyProtection="0">
      <alignment vertical="center"/>
    </xf>
    <xf numFmtId="0" fontId="22" fillId="11" borderId="0" applyNumberFormat="0" applyBorder="0" applyAlignment="0" applyProtection="0">
      <alignment vertical="center"/>
    </xf>
    <xf numFmtId="0" fontId="20" fillId="6" borderId="0" applyNumberFormat="0" applyBorder="0" applyAlignment="0" applyProtection="0">
      <alignment vertical="center"/>
    </xf>
    <xf numFmtId="0" fontId="14" fillId="32" borderId="0" applyNumberFormat="0" applyBorder="0" applyAlignment="0" applyProtection="0">
      <alignment vertical="center"/>
    </xf>
    <xf numFmtId="0" fontId="19" fillId="18" borderId="0" applyNumberFormat="0" applyBorder="0" applyAlignment="0" applyProtection="0">
      <alignment vertical="center"/>
    </xf>
    <xf numFmtId="0" fontId="14" fillId="31"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4" fillId="26" borderId="0" applyNumberFormat="0" applyBorder="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14" fillId="29" borderId="0" applyNumberFormat="0" applyBorder="0" applyAlignment="0" applyProtection="0">
      <alignment vertical="center"/>
    </xf>
    <xf numFmtId="0" fontId="14" fillId="25" borderId="0" applyNumberFormat="0" applyBorder="0" applyAlignment="0" applyProtection="0">
      <alignment vertical="center"/>
    </xf>
    <xf numFmtId="0" fontId="19" fillId="16" borderId="0" applyNumberFormat="0" applyBorder="0" applyAlignment="0" applyProtection="0">
      <alignment vertical="center"/>
    </xf>
    <xf numFmtId="0" fontId="14" fillId="24" borderId="0" applyNumberFormat="0" applyBorder="0" applyAlignment="0" applyProtection="0">
      <alignment vertical="center"/>
    </xf>
    <xf numFmtId="0" fontId="19" fillId="22" borderId="0" applyNumberFormat="0" applyBorder="0" applyAlignment="0" applyProtection="0">
      <alignment vertical="center"/>
    </xf>
    <xf numFmtId="0" fontId="19" fillId="14" borderId="0" applyNumberFormat="0" applyBorder="0" applyAlignment="0" applyProtection="0">
      <alignment vertical="center"/>
    </xf>
    <xf numFmtId="0" fontId="14" fillId="2" borderId="0" applyNumberFormat="0" applyBorder="0" applyAlignment="0" applyProtection="0">
      <alignment vertical="center"/>
    </xf>
    <xf numFmtId="0" fontId="19" fillId="5" borderId="0" applyNumberFormat="0" applyBorder="0" applyAlignment="0" applyProtection="0">
      <alignment vertical="center"/>
    </xf>
  </cellStyleXfs>
  <cellXfs count="68">
    <xf numFmtId="0" fontId="0" fillId="0" borderId="0" xfId="0">
      <alignment vertical="center"/>
    </xf>
    <xf numFmtId="0"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xf>
    <xf numFmtId="10" fontId="5"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applyFill="1" applyBorder="1" applyAlignment="1">
      <alignment vertical="center"/>
    </xf>
    <xf numFmtId="176" fontId="0" fillId="0" borderId="0" xfId="0" applyNumberFormat="1" applyFont="1" applyFill="1" applyBorder="1" applyAlignment="1">
      <alignment vertical="center"/>
    </xf>
    <xf numFmtId="0" fontId="6" fillId="0" borderId="0" xfId="0" applyFont="1" applyFill="1" applyBorder="1" applyAlignment="1">
      <alignment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7" fillId="0" borderId="1" xfId="0" applyFont="1" applyFill="1" applyBorder="1" applyAlignment="1">
      <alignment horizontal="center"/>
    </xf>
    <xf numFmtId="0" fontId="8" fillId="0" borderId="1" xfId="0" applyFont="1" applyFill="1" applyBorder="1" applyAlignment="1">
      <alignment horizontal="center"/>
    </xf>
    <xf numFmtId="0" fontId="4" fillId="0" borderId="0" xfId="0" applyNumberFormat="1" applyFont="1" applyFill="1" applyBorder="1" applyAlignment="1"/>
    <xf numFmtId="49" fontId="4" fillId="0" borderId="0" xfId="0" applyNumberFormat="1" applyFont="1" applyFill="1" applyBorder="1" applyAlignment="1"/>
    <xf numFmtId="0" fontId="8" fillId="0" borderId="0" xfId="0" applyNumberFormat="1" applyFont="1" applyFill="1" applyBorder="1" applyAlignment="1"/>
    <xf numFmtId="49" fontId="8" fillId="0" borderId="0" xfId="0" applyNumberFormat="1" applyFont="1" applyFill="1" applyBorder="1" applyAlignment="1"/>
    <xf numFmtId="0" fontId="7" fillId="0" borderId="0" xfId="0" applyNumberFormat="1" applyFont="1" applyFill="1" applyBorder="1" applyAlignment="1"/>
    <xf numFmtId="49" fontId="7" fillId="0" borderId="0" xfId="0" applyNumberFormat="1" applyFont="1" applyFill="1" applyBorder="1" applyAlignment="1"/>
    <xf numFmtId="0" fontId="4" fillId="0" borderId="0" xfId="0" applyFont="1" applyFill="1" applyBorder="1" applyAlignment="1"/>
    <xf numFmtId="0" fontId="7" fillId="0" borderId="1" xfId="0" applyFont="1" applyFill="1" applyBorder="1" applyAlignment="1">
      <alignment horizontal="left"/>
    </xf>
    <xf numFmtId="0" fontId="9" fillId="0" borderId="0" xfId="0" applyFont="1">
      <alignment vertical="center"/>
    </xf>
    <xf numFmtId="0" fontId="9" fillId="0" borderId="0" xfId="0" applyFont="1" applyAlignment="1">
      <alignment horizontal="left" vertical="center"/>
    </xf>
    <xf numFmtId="176" fontId="0" fillId="0" borderId="0" xfId="0" applyNumberFormat="1" applyAlignment="1">
      <alignment vertical="center" wrapText="1"/>
    </xf>
    <xf numFmtId="0" fontId="9" fillId="0" borderId="0" xfId="0" applyFont="1" applyAlignment="1">
      <alignment horizontal="center" vertical="center"/>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177" fontId="10" fillId="0" borderId="1" xfId="0" applyNumberFormat="1" applyFont="1" applyFill="1" applyBorder="1" applyAlignment="1">
      <alignment vertical="center"/>
    </xf>
    <xf numFmtId="0" fontId="11" fillId="0" borderId="1" xfId="0" applyFont="1" applyFill="1" applyBorder="1" applyAlignment="1">
      <alignment vertical="center"/>
    </xf>
    <xf numFmtId="0" fontId="10" fillId="0" borderId="1" xfId="0" applyNumberFormat="1" applyFont="1" applyFill="1" applyBorder="1" applyAlignment="1">
      <alignment vertical="center"/>
    </xf>
    <xf numFmtId="10" fontId="10" fillId="0" borderId="1" xfId="0" applyNumberFormat="1" applyFont="1" applyFill="1" applyBorder="1" applyAlignment="1">
      <alignment horizontal="center" vertical="center"/>
    </xf>
    <xf numFmtId="10" fontId="10" fillId="0" borderId="1" xfId="0" applyNumberFormat="1" applyFont="1" applyFill="1" applyBorder="1" applyAlignment="1">
      <alignment vertical="center"/>
    </xf>
    <xf numFmtId="0" fontId="10" fillId="0" borderId="2" xfId="0" applyFont="1" applyFill="1" applyBorder="1" applyAlignment="1">
      <alignment vertical="center"/>
    </xf>
    <xf numFmtId="10" fontId="10" fillId="0" borderId="2" xfId="0" applyNumberFormat="1" applyFont="1" applyFill="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12" fillId="0" borderId="1" xfId="0" applyFont="1" applyFill="1" applyBorder="1" applyAlignment="1">
      <alignment horizontal="left"/>
    </xf>
    <xf numFmtId="176" fontId="9" fillId="0" borderId="0" xfId="0" applyNumberFormat="1" applyFont="1" applyAlignment="1">
      <alignment horizontal="center" vertical="center" wrapText="1"/>
    </xf>
    <xf numFmtId="176" fontId="9" fillId="0" borderId="0" xfId="0" applyNumberFormat="1" applyFont="1" applyAlignment="1">
      <alignment horizontal="left" vertical="center" wrapText="1"/>
    </xf>
    <xf numFmtId="0" fontId="9" fillId="0" borderId="0" xfId="0" applyFont="1" applyAlignment="1">
      <alignment vertical="center"/>
    </xf>
    <xf numFmtId="10" fontId="10" fillId="0" borderId="1" xfId="0" applyNumberFormat="1" applyFont="1" applyFill="1" applyBorder="1" applyAlignment="1">
      <alignment horizontal="left" vertical="center"/>
    </xf>
    <xf numFmtId="10" fontId="10" fillId="0" borderId="2" xfId="0" applyNumberFormat="1" applyFont="1" applyFill="1" applyBorder="1" applyAlignment="1">
      <alignment horizontal="left" vertical="center"/>
    </xf>
    <xf numFmtId="10" fontId="3" fillId="0" borderId="1" xfId="0" applyNumberFormat="1" applyFont="1" applyFill="1" applyBorder="1" applyAlignment="1">
      <alignment horizontal="left" vertical="center"/>
    </xf>
    <xf numFmtId="176" fontId="0" fillId="0" borderId="1" xfId="0" applyNumberFormat="1" applyBorder="1" applyAlignment="1">
      <alignment horizontal="center" vertical="center" wrapText="1"/>
    </xf>
    <xf numFmtId="0" fontId="0" fillId="0" borderId="1" xfId="0" applyBorder="1" applyAlignment="1">
      <alignment vertical="center"/>
    </xf>
    <xf numFmtId="176" fontId="0" fillId="0" borderId="1" xfId="0" applyNumberFormat="1" applyBorder="1" applyAlignment="1">
      <alignment vertical="center" wrapText="1"/>
    </xf>
    <xf numFmtId="0" fontId="9" fillId="0" borderId="5" xfId="0" applyFont="1"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5"/>
  <sheetViews>
    <sheetView tabSelected="1" topLeftCell="A7" workbookViewId="0">
      <selection activeCell="C18" sqref="C18:H18"/>
    </sheetView>
  </sheetViews>
  <sheetFormatPr defaultColWidth="9" defaultRowHeight="13.5"/>
  <cols>
    <col min="1" max="1" width="6.5" customWidth="1"/>
    <col min="2" max="2" width="10.875" customWidth="1"/>
    <col min="3" max="4" width="14.25" customWidth="1"/>
    <col min="5" max="5" width="13" customWidth="1"/>
    <col min="6" max="7" width="11.125" customWidth="1"/>
    <col min="8" max="8" width="11.25" customWidth="1"/>
    <col min="9" max="9" width="10.625" customWidth="1"/>
    <col min="10" max="10" width="10.25" customWidth="1"/>
    <col min="11" max="11" width="8.75" customWidth="1"/>
    <col min="12" max="12" width="9.875" customWidth="1"/>
    <col min="13" max="13" width="12.625" style="30"/>
    <col min="14" max="15" width="8.275" customWidth="1"/>
  </cols>
  <sheetData>
    <row r="1" ht="21" customHeight="1" spans="1:14">
      <c r="A1" s="31" t="s">
        <v>0</v>
      </c>
      <c r="B1" s="31"/>
      <c r="C1" s="31"/>
      <c r="D1" s="31"/>
      <c r="E1" s="31"/>
      <c r="F1" s="31"/>
      <c r="G1" s="31"/>
      <c r="H1" s="31"/>
      <c r="I1" s="31"/>
      <c r="J1" s="31"/>
      <c r="K1" s="31"/>
      <c r="L1" s="31"/>
      <c r="M1" s="55"/>
      <c r="N1" s="31"/>
    </row>
    <row r="2" s="28" customFormat="1" ht="20.25" spans="1:16">
      <c r="A2" s="29" t="s">
        <v>1</v>
      </c>
      <c r="B2" s="29"/>
      <c r="C2" s="29"/>
      <c r="D2" s="29"/>
      <c r="E2" s="29"/>
      <c r="F2" s="29"/>
      <c r="G2" s="29"/>
      <c r="H2" s="29"/>
      <c r="I2" s="29"/>
      <c r="J2" s="29"/>
      <c r="K2" s="29"/>
      <c r="L2" s="29"/>
      <c r="M2" s="56"/>
      <c r="N2" s="29"/>
      <c r="O2" s="57"/>
      <c r="P2" s="57"/>
    </row>
    <row r="3" ht="19" customHeight="1" spans="1:12">
      <c r="A3" s="32" t="s">
        <v>2</v>
      </c>
      <c r="B3" s="32" t="s">
        <v>3</v>
      </c>
      <c r="C3" s="33" t="s">
        <v>4</v>
      </c>
      <c r="D3" s="33"/>
      <c r="E3" s="32"/>
      <c r="F3" s="32" t="s">
        <v>5</v>
      </c>
      <c r="G3" s="32"/>
      <c r="H3" s="33"/>
      <c r="I3" s="38"/>
      <c r="J3" s="32" t="s">
        <v>6</v>
      </c>
      <c r="K3" s="32"/>
      <c r="L3" s="32"/>
    </row>
    <row r="4" ht="19" customHeight="1" spans="1:12">
      <c r="A4" s="34"/>
      <c r="B4" s="34"/>
      <c r="C4" s="35" t="s">
        <v>7</v>
      </c>
      <c r="D4" s="35" t="s">
        <v>8</v>
      </c>
      <c r="E4" s="34" t="s">
        <v>9</v>
      </c>
      <c r="F4" s="35" t="s">
        <v>8</v>
      </c>
      <c r="G4" s="35" t="s">
        <v>7</v>
      </c>
      <c r="H4" s="35" t="s">
        <v>9</v>
      </c>
      <c r="I4" s="39" t="s">
        <v>10</v>
      </c>
      <c r="J4" s="35" t="s">
        <v>8</v>
      </c>
      <c r="K4" s="35" t="s">
        <v>7</v>
      </c>
      <c r="L4" s="39" t="s">
        <v>11</v>
      </c>
    </row>
    <row r="5" ht="19" customHeight="1" spans="1:12">
      <c r="A5" s="34">
        <v>347</v>
      </c>
      <c r="B5" s="34" t="s">
        <v>12</v>
      </c>
      <c r="C5" s="35">
        <v>3436.13</v>
      </c>
      <c r="D5" s="35">
        <v>-36382.1099999998</v>
      </c>
      <c r="E5" s="35">
        <f t="shared" ref="E5:E7" si="0">D5-C5</f>
        <v>-39818.2399999998</v>
      </c>
      <c r="F5" s="34">
        <v>1435848.91</v>
      </c>
      <c r="G5" s="34">
        <v>74975.46</v>
      </c>
      <c r="H5" s="35">
        <f t="shared" ref="H5:H7" si="1">F5-G5</f>
        <v>1360873.45</v>
      </c>
      <c r="I5" s="39">
        <f t="shared" ref="I5:I7" si="2">H5/G5</f>
        <v>18.1509183138056</v>
      </c>
      <c r="J5" s="39">
        <v>0.286296157312721</v>
      </c>
      <c r="K5" s="39">
        <v>0.303629228592121</v>
      </c>
      <c r="L5" s="39">
        <f t="shared" ref="L5:L7" si="3">J5-K5</f>
        <v>-0.0173330712794</v>
      </c>
    </row>
    <row r="6" ht="19" customHeight="1" spans="1:12">
      <c r="A6" s="34">
        <v>570</v>
      </c>
      <c r="B6" s="34" t="s">
        <v>13</v>
      </c>
      <c r="C6" s="35">
        <v>7210.67000000004</v>
      </c>
      <c r="D6" s="35">
        <v>-1555.94999999984</v>
      </c>
      <c r="E6" s="35">
        <f t="shared" si="0"/>
        <v>-8766.61999999988</v>
      </c>
      <c r="F6" s="34">
        <v>1242363.66</v>
      </c>
      <c r="G6" s="34">
        <v>1225008.87</v>
      </c>
      <c r="H6" s="35">
        <f t="shared" si="1"/>
        <v>17354.7899999998</v>
      </c>
      <c r="I6" s="39">
        <f t="shared" si="2"/>
        <v>0.014167072929031</v>
      </c>
      <c r="J6" s="39">
        <v>0.329993759577735</v>
      </c>
      <c r="K6" s="39">
        <v>0.360158569176767</v>
      </c>
      <c r="L6" s="39">
        <f t="shared" si="3"/>
        <v>-0.0301648095990319</v>
      </c>
    </row>
    <row r="7" ht="19" customHeight="1" spans="1:12">
      <c r="A7" s="34">
        <v>741</v>
      </c>
      <c r="B7" s="34" t="s">
        <v>14</v>
      </c>
      <c r="C7" s="35">
        <v>-123817.61</v>
      </c>
      <c r="D7" s="35">
        <v>-85779.2</v>
      </c>
      <c r="E7" s="35">
        <f t="shared" si="0"/>
        <v>38038.41</v>
      </c>
      <c r="F7" s="34">
        <v>804388.39</v>
      </c>
      <c r="G7" s="34">
        <v>851608.04</v>
      </c>
      <c r="H7" s="35">
        <f t="shared" si="1"/>
        <v>-47219.65</v>
      </c>
      <c r="I7" s="39">
        <f t="shared" si="2"/>
        <v>-0.0554476329274675</v>
      </c>
      <c r="J7" s="39">
        <v>0.298828254577531</v>
      </c>
      <c r="K7" s="39">
        <v>0.316404257582566</v>
      </c>
      <c r="L7" s="39">
        <f t="shared" si="3"/>
        <v>-0.017576003005035</v>
      </c>
    </row>
    <row r="8" ht="19" customHeight="1" spans="1:9">
      <c r="A8" s="34">
        <v>357</v>
      </c>
      <c r="B8" s="35" t="s">
        <v>15</v>
      </c>
      <c r="C8" s="35">
        <v>-20126.1900000001</v>
      </c>
      <c r="D8" s="35">
        <v>-52825.58</v>
      </c>
      <c r="E8" s="36">
        <v>-32699.3899999999</v>
      </c>
      <c r="F8" s="34">
        <v>1706273.02</v>
      </c>
      <c r="G8" s="35">
        <v>990137.82</v>
      </c>
      <c r="H8" s="37">
        <v>716135.2</v>
      </c>
      <c r="I8" s="39">
        <v>0.723268201188396</v>
      </c>
    </row>
    <row r="9" ht="19" customHeight="1" spans="1:9">
      <c r="A9" s="32" t="s">
        <v>2</v>
      </c>
      <c r="B9" s="32" t="s">
        <v>3</v>
      </c>
      <c r="C9" s="32" t="s">
        <v>16</v>
      </c>
      <c r="D9" s="32"/>
      <c r="E9" s="32"/>
      <c r="F9" s="38"/>
      <c r="G9" s="38"/>
      <c r="H9" s="38"/>
      <c r="I9" s="38"/>
    </row>
    <row r="10" ht="19" customHeight="1" spans="1:9">
      <c r="A10" s="34"/>
      <c r="B10" s="34"/>
      <c r="C10" s="35" t="s">
        <v>8</v>
      </c>
      <c r="D10" s="35" t="s">
        <v>7</v>
      </c>
      <c r="E10" s="34" t="s">
        <v>9</v>
      </c>
      <c r="F10" s="39" t="s">
        <v>10</v>
      </c>
      <c r="G10" s="39" t="s">
        <v>17</v>
      </c>
      <c r="H10" s="39" t="s">
        <v>18</v>
      </c>
      <c r="I10" s="39" t="s">
        <v>11</v>
      </c>
    </row>
    <row r="11" ht="19" customHeight="1" spans="1:9">
      <c r="A11" s="34">
        <v>347</v>
      </c>
      <c r="B11" s="34" t="s">
        <v>19</v>
      </c>
      <c r="C11" s="34">
        <v>391277.58</v>
      </c>
      <c r="D11" s="34">
        <v>16138.23</v>
      </c>
      <c r="E11" s="34">
        <f t="shared" ref="E11:E13" si="4">C11-D11</f>
        <v>375139.35</v>
      </c>
      <c r="F11" s="39">
        <f t="shared" ref="F11:F13" si="5">E11/D11</f>
        <v>23.2453837874414</v>
      </c>
      <c r="G11" s="39">
        <f t="shared" ref="G11:G13" si="6">C11/F5</f>
        <v>0.27250609536626</v>
      </c>
      <c r="H11" s="39">
        <f t="shared" ref="H11:H13" si="7">D11/G5</f>
        <v>0.215246828762371</v>
      </c>
      <c r="I11" s="58">
        <f t="shared" ref="I11:I13" si="8">G11-H11</f>
        <v>0.0572592666038887</v>
      </c>
    </row>
    <row r="12" ht="19" customHeight="1" spans="1:9">
      <c r="A12" s="34">
        <v>570</v>
      </c>
      <c r="B12" s="34" t="s">
        <v>20</v>
      </c>
      <c r="C12" s="34">
        <v>354175.9</v>
      </c>
      <c r="D12" s="34">
        <v>372544.75</v>
      </c>
      <c r="E12" s="34">
        <f t="shared" si="4"/>
        <v>-18368.85</v>
      </c>
      <c r="F12" s="39">
        <f t="shared" si="5"/>
        <v>-0.0493064256039039</v>
      </c>
      <c r="G12" s="39">
        <f t="shared" si="6"/>
        <v>0.285082308347622</v>
      </c>
      <c r="H12" s="39">
        <f t="shared" si="7"/>
        <v>0.304115961217489</v>
      </c>
      <c r="I12" s="58">
        <f t="shared" si="8"/>
        <v>-0.0190336528698671</v>
      </c>
    </row>
    <row r="13" ht="19" customHeight="1" spans="1:9">
      <c r="A13" s="40">
        <v>741</v>
      </c>
      <c r="B13" s="40" t="s">
        <v>14</v>
      </c>
      <c r="C13" s="40">
        <v>294580.89</v>
      </c>
      <c r="D13" s="40">
        <v>356698.14</v>
      </c>
      <c r="E13" s="40">
        <f t="shared" si="4"/>
        <v>-62117.25</v>
      </c>
      <c r="F13" s="41">
        <f t="shared" si="5"/>
        <v>-0.174145146930119</v>
      </c>
      <c r="G13" s="41">
        <f t="shared" si="6"/>
        <v>0.366217232449116</v>
      </c>
      <c r="H13" s="41">
        <f t="shared" si="7"/>
        <v>0.418852480537877</v>
      </c>
      <c r="I13" s="59">
        <f t="shared" si="8"/>
        <v>-0.0526352480887617</v>
      </c>
    </row>
    <row r="14" ht="19" customHeight="1" spans="1:9">
      <c r="A14" s="34">
        <v>357</v>
      </c>
      <c r="B14" s="35" t="s">
        <v>15</v>
      </c>
      <c r="C14" s="34">
        <v>376652.34</v>
      </c>
      <c r="D14" s="34">
        <v>320694.36</v>
      </c>
      <c r="E14" s="37">
        <v>55957.98</v>
      </c>
      <c r="F14" s="39"/>
      <c r="G14" s="39">
        <v>0.220745645969365</v>
      </c>
      <c r="H14" s="39"/>
      <c r="I14" s="60">
        <v>0.2207</v>
      </c>
    </row>
    <row r="15" ht="24" customHeight="1" spans="1:13">
      <c r="A15" s="32" t="s">
        <v>2</v>
      </c>
      <c r="B15" s="32" t="s">
        <v>3</v>
      </c>
      <c r="C15" s="42" t="s">
        <v>21</v>
      </c>
      <c r="D15" s="42"/>
      <c r="E15" s="42"/>
      <c r="F15" s="42"/>
      <c r="G15" s="42"/>
      <c r="H15" s="42"/>
      <c r="I15" s="42" t="s">
        <v>22</v>
      </c>
      <c r="J15" s="42" t="s">
        <v>23</v>
      </c>
      <c r="K15" s="42" t="s">
        <v>24</v>
      </c>
      <c r="L15" s="42" t="s">
        <v>25</v>
      </c>
      <c r="M15" s="61" t="s">
        <v>26</v>
      </c>
    </row>
    <row r="16" ht="50" hidden="1" customHeight="1" spans="1:13">
      <c r="A16" s="32"/>
      <c r="B16" s="32"/>
      <c r="C16" s="42"/>
      <c r="D16" s="42"/>
      <c r="E16" s="42"/>
      <c r="F16" s="42"/>
      <c r="G16" s="42"/>
      <c r="H16" s="42"/>
      <c r="I16" s="42"/>
      <c r="J16" s="42"/>
      <c r="K16" s="42"/>
      <c r="L16" s="42"/>
      <c r="M16" s="61"/>
    </row>
    <row r="17" ht="40" customHeight="1" spans="1:13">
      <c r="A17" s="34">
        <v>347</v>
      </c>
      <c r="B17" s="34" t="s">
        <v>12</v>
      </c>
      <c r="C17" s="43"/>
      <c r="D17" s="44"/>
      <c r="E17" s="44"/>
      <c r="F17" s="44"/>
      <c r="G17" s="44"/>
      <c r="H17" s="45"/>
      <c r="I17" s="62"/>
      <c r="J17" s="62"/>
      <c r="K17" s="62"/>
      <c r="L17" s="62"/>
      <c r="M17" s="63"/>
    </row>
    <row r="18" ht="34" customHeight="1" spans="1:13">
      <c r="A18" s="34">
        <v>570</v>
      </c>
      <c r="B18" s="34" t="s">
        <v>13</v>
      </c>
      <c r="C18" s="43" t="s">
        <v>27</v>
      </c>
      <c r="D18" s="44"/>
      <c r="E18" s="44"/>
      <c r="F18" s="44"/>
      <c r="G18" s="44"/>
      <c r="H18" s="45"/>
      <c r="I18" s="62"/>
      <c r="J18" s="62"/>
      <c r="K18" s="62"/>
      <c r="L18" s="62"/>
      <c r="M18" s="63"/>
    </row>
    <row r="19" ht="40" customHeight="1" spans="1:13">
      <c r="A19" s="34">
        <v>741</v>
      </c>
      <c r="B19" s="34" t="s">
        <v>14</v>
      </c>
      <c r="C19" s="42"/>
      <c r="D19" s="42"/>
      <c r="E19" s="42"/>
      <c r="F19" s="42"/>
      <c r="G19" s="42"/>
      <c r="H19" s="42"/>
      <c r="I19" s="62"/>
      <c r="J19" s="62"/>
      <c r="K19" s="62"/>
      <c r="L19" s="62"/>
      <c r="M19" s="63"/>
    </row>
    <row r="20" ht="36" customHeight="1" spans="1:13">
      <c r="A20" s="34">
        <v>357</v>
      </c>
      <c r="B20" s="34" t="s">
        <v>28</v>
      </c>
      <c r="C20" s="43"/>
      <c r="D20" s="44"/>
      <c r="E20" s="44"/>
      <c r="F20" s="44"/>
      <c r="G20" s="44"/>
      <c r="H20" s="45"/>
      <c r="I20" s="62"/>
      <c r="J20" s="62"/>
      <c r="K20" s="62"/>
      <c r="L20" s="62"/>
      <c r="M20" s="63"/>
    </row>
    <row r="22" ht="24" customHeight="1" spans="1:13">
      <c r="A22" s="29" t="s">
        <v>29</v>
      </c>
      <c r="B22" s="29"/>
      <c r="C22" s="29"/>
      <c r="D22" s="29"/>
      <c r="E22" s="29"/>
      <c r="F22" s="29"/>
      <c r="G22" s="29"/>
      <c r="H22" s="29"/>
      <c r="I22" s="29"/>
      <c r="J22" s="29"/>
      <c r="K22" s="29"/>
      <c r="L22" s="29"/>
      <c r="M22" s="29"/>
    </row>
    <row r="23" ht="27" customHeight="1" spans="1:13">
      <c r="A23" s="46" t="s">
        <v>2</v>
      </c>
      <c r="B23" s="47" t="s">
        <v>30</v>
      </c>
      <c r="C23" s="48" t="s">
        <v>31</v>
      </c>
      <c r="D23" s="49"/>
      <c r="E23" s="49"/>
      <c r="F23" s="49"/>
      <c r="G23" s="49"/>
      <c r="H23" s="49"/>
      <c r="I23" s="49"/>
      <c r="J23" s="49"/>
      <c r="K23" s="64"/>
      <c r="L23" s="62" t="s">
        <v>22</v>
      </c>
      <c r="M23" s="62" t="s">
        <v>23</v>
      </c>
    </row>
    <row r="24" ht="45" customHeight="1" spans="1:13">
      <c r="A24" s="27">
        <v>311</v>
      </c>
      <c r="B24" s="27" t="s">
        <v>32</v>
      </c>
      <c r="C24" s="50" t="s">
        <v>33</v>
      </c>
      <c r="D24" s="51"/>
      <c r="E24" s="51"/>
      <c r="F24" s="51"/>
      <c r="G24" s="51"/>
      <c r="H24" s="51"/>
      <c r="I24" s="51"/>
      <c r="J24" s="51"/>
      <c r="K24" s="65"/>
      <c r="L24" s="62"/>
      <c r="M24" s="62"/>
    </row>
    <row r="25" ht="33" customHeight="1" spans="1:13">
      <c r="A25" s="27">
        <v>339</v>
      </c>
      <c r="B25" s="27" t="s">
        <v>34</v>
      </c>
      <c r="C25" s="52" t="s">
        <v>35</v>
      </c>
      <c r="D25" s="53"/>
      <c r="E25" s="53"/>
      <c r="F25" s="53"/>
      <c r="G25" s="53"/>
      <c r="H25" s="53"/>
      <c r="I25" s="53"/>
      <c r="J25" s="53"/>
      <c r="K25" s="66"/>
      <c r="L25" s="67"/>
      <c r="M25" s="63"/>
    </row>
    <row r="26" ht="49" customHeight="1" spans="1:13">
      <c r="A26" s="27">
        <v>343</v>
      </c>
      <c r="B26" s="27" t="s">
        <v>36</v>
      </c>
      <c r="C26" s="50" t="s">
        <v>37</v>
      </c>
      <c r="D26" s="51"/>
      <c r="E26" s="51"/>
      <c r="F26" s="51"/>
      <c r="G26" s="51"/>
      <c r="H26" s="51"/>
      <c r="I26" s="51"/>
      <c r="J26" s="51"/>
      <c r="K26" s="65"/>
      <c r="L26" s="67"/>
      <c r="M26" s="63"/>
    </row>
    <row r="27" ht="42" customHeight="1" spans="1:13">
      <c r="A27" s="54">
        <v>347</v>
      </c>
      <c r="B27" s="27" t="s">
        <v>38</v>
      </c>
      <c r="C27" s="50" t="s">
        <v>39</v>
      </c>
      <c r="D27" s="51"/>
      <c r="E27" s="51"/>
      <c r="F27" s="51"/>
      <c r="G27" s="51"/>
      <c r="H27" s="51"/>
      <c r="I27" s="51"/>
      <c r="J27" s="51"/>
      <c r="K27" s="65"/>
      <c r="L27" s="67"/>
      <c r="M27" s="63"/>
    </row>
    <row r="28" ht="36" customHeight="1" spans="1:13">
      <c r="A28" s="27">
        <v>357</v>
      </c>
      <c r="B28" s="27" t="s">
        <v>40</v>
      </c>
      <c r="C28" s="50" t="s">
        <v>41</v>
      </c>
      <c r="D28" s="51"/>
      <c r="E28" s="51"/>
      <c r="F28" s="51"/>
      <c r="G28" s="51"/>
      <c r="H28" s="51"/>
      <c r="I28" s="51"/>
      <c r="J28" s="51"/>
      <c r="K28" s="65"/>
      <c r="L28" s="67"/>
      <c r="M28" s="63"/>
    </row>
    <row r="29" ht="69" customHeight="1" spans="1:13">
      <c r="A29" s="27">
        <v>359</v>
      </c>
      <c r="B29" s="27" t="s">
        <v>42</v>
      </c>
      <c r="C29" s="50" t="s">
        <v>43</v>
      </c>
      <c r="D29" s="51"/>
      <c r="E29" s="51"/>
      <c r="F29" s="51"/>
      <c r="G29" s="51"/>
      <c r="H29" s="51"/>
      <c r="I29" s="51"/>
      <c r="J29" s="51"/>
      <c r="K29" s="65"/>
      <c r="L29" s="67"/>
      <c r="M29" s="63"/>
    </row>
    <row r="30" ht="67" customHeight="1" spans="1:13">
      <c r="A30" s="27">
        <v>365</v>
      </c>
      <c r="B30" s="27" t="s">
        <v>44</v>
      </c>
      <c r="C30" s="50" t="s">
        <v>45</v>
      </c>
      <c r="D30" s="51"/>
      <c r="E30" s="51"/>
      <c r="F30" s="51"/>
      <c r="G30" s="51"/>
      <c r="H30" s="51"/>
      <c r="I30" s="51"/>
      <c r="J30" s="51"/>
      <c r="K30" s="65"/>
      <c r="L30" s="67"/>
      <c r="M30" s="63"/>
    </row>
    <row r="31" ht="37" customHeight="1" spans="1:13">
      <c r="A31" s="27">
        <v>379</v>
      </c>
      <c r="B31" s="27" t="s">
        <v>46</v>
      </c>
      <c r="C31" s="50" t="s">
        <v>47</v>
      </c>
      <c r="D31" s="51"/>
      <c r="E31" s="51"/>
      <c r="F31" s="51"/>
      <c r="G31" s="51"/>
      <c r="H31" s="51"/>
      <c r="I31" s="51"/>
      <c r="J31" s="51"/>
      <c r="K31" s="65"/>
      <c r="L31" s="67"/>
      <c r="M31" s="63"/>
    </row>
    <row r="32" ht="39" customHeight="1" spans="1:13">
      <c r="A32" s="27">
        <v>513</v>
      </c>
      <c r="B32" s="27" t="s">
        <v>48</v>
      </c>
      <c r="C32" s="50" t="s">
        <v>49</v>
      </c>
      <c r="D32" s="51"/>
      <c r="E32" s="51"/>
      <c r="F32" s="51"/>
      <c r="G32" s="51"/>
      <c r="H32" s="51"/>
      <c r="I32" s="51"/>
      <c r="J32" s="51"/>
      <c r="K32" s="65"/>
      <c r="L32" s="67"/>
      <c r="M32" s="63"/>
    </row>
    <row r="33" ht="34" customHeight="1" spans="1:13">
      <c r="A33" s="27">
        <v>570</v>
      </c>
      <c r="B33" s="27" t="s">
        <v>13</v>
      </c>
      <c r="C33" s="50" t="s">
        <v>50</v>
      </c>
      <c r="D33" s="51"/>
      <c r="E33" s="51"/>
      <c r="F33" s="51"/>
      <c r="G33" s="51"/>
      <c r="H33" s="51"/>
      <c r="I33" s="51"/>
      <c r="J33" s="51"/>
      <c r="K33" s="65"/>
      <c r="L33" s="67"/>
      <c r="M33" s="63"/>
    </row>
    <row r="34" ht="34" customHeight="1" spans="1:13">
      <c r="A34" s="27">
        <v>581</v>
      </c>
      <c r="B34" s="27" t="s">
        <v>51</v>
      </c>
      <c r="C34" s="50" t="s">
        <v>52</v>
      </c>
      <c r="D34" s="51"/>
      <c r="E34" s="51"/>
      <c r="F34" s="51"/>
      <c r="G34" s="51"/>
      <c r="H34" s="51"/>
      <c r="I34" s="51"/>
      <c r="J34" s="51"/>
      <c r="K34" s="65"/>
      <c r="L34" s="67"/>
      <c r="M34" s="63"/>
    </row>
    <row r="35" ht="35" customHeight="1" spans="1:13">
      <c r="A35" s="27">
        <v>582</v>
      </c>
      <c r="B35" s="27" t="s">
        <v>53</v>
      </c>
      <c r="C35" s="50" t="s">
        <v>54</v>
      </c>
      <c r="D35" s="51"/>
      <c r="E35" s="51"/>
      <c r="F35" s="51"/>
      <c r="G35" s="51"/>
      <c r="H35" s="51"/>
      <c r="I35" s="51"/>
      <c r="J35" s="51"/>
      <c r="K35" s="65"/>
      <c r="L35" s="67"/>
      <c r="M35" s="63"/>
    </row>
    <row r="36" ht="45" customHeight="1" spans="1:13">
      <c r="A36" s="27">
        <v>585</v>
      </c>
      <c r="B36" s="27" t="s">
        <v>55</v>
      </c>
      <c r="C36" s="50" t="s">
        <v>56</v>
      </c>
      <c r="D36" s="51"/>
      <c r="E36" s="51"/>
      <c r="F36" s="51"/>
      <c r="G36" s="51"/>
      <c r="H36" s="51"/>
      <c r="I36" s="51"/>
      <c r="J36" s="51"/>
      <c r="K36" s="65"/>
      <c r="L36" s="67"/>
      <c r="M36" s="63"/>
    </row>
    <row r="37" ht="41" customHeight="1" spans="1:13">
      <c r="A37" s="27">
        <v>709</v>
      </c>
      <c r="B37" s="27" t="s">
        <v>57</v>
      </c>
      <c r="C37" s="50" t="s">
        <v>58</v>
      </c>
      <c r="D37" s="51"/>
      <c r="E37" s="51"/>
      <c r="F37" s="51"/>
      <c r="G37" s="51"/>
      <c r="H37" s="51"/>
      <c r="I37" s="51"/>
      <c r="J37" s="51"/>
      <c r="K37" s="65"/>
      <c r="L37" s="67"/>
      <c r="M37" s="63"/>
    </row>
    <row r="38" ht="46" customHeight="1" spans="1:13">
      <c r="A38" s="27">
        <v>726</v>
      </c>
      <c r="B38" s="27" t="s">
        <v>59</v>
      </c>
      <c r="C38" s="50" t="s">
        <v>60</v>
      </c>
      <c r="D38" s="51"/>
      <c r="E38" s="51"/>
      <c r="F38" s="51"/>
      <c r="G38" s="51"/>
      <c r="H38" s="51"/>
      <c r="I38" s="51"/>
      <c r="J38" s="51"/>
      <c r="K38" s="65"/>
      <c r="L38" s="67"/>
      <c r="M38" s="63"/>
    </row>
    <row r="39" ht="29" customHeight="1" spans="1:13">
      <c r="A39" s="27">
        <v>727</v>
      </c>
      <c r="B39" s="27" t="s">
        <v>61</v>
      </c>
      <c r="C39" s="52" t="s">
        <v>62</v>
      </c>
      <c r="D39" s="53"/>
      <c r="E39" s="53"/>
      <c r="F39" s="53"/>
      <c r="G39" s="53"/>
      <c r="H39" s="53"/>
      <c r="I39" s="53"/>
      <c r="J39" s="53"/>
      <c r="K39" s="66"/>
      <c r="L39" s="67"/>
      <c r="M39" s="63"/>
    </row>
    <row r="40" ht="33" customHeight="1" spans="1:13">
      <c r="A40" s="27">
        <v>730</v>
      </c>
      <c r="B40" s="27" t="s">
        <v>63</v>
      </c>
      <c r="C40" s="50" t="s">
        <v>64</v>
      </c>
      <c r="D40" s="51"/>
      <c r="E40" s="51"/>
      <c r="F40" s="51"/>
      <c r="G40" s="51"/>
      <c r="H40" s="51"/>
      <c r="I40" s="51"/>
      <c r="J40" s="51"/>
      <c r="K40" s="65"/>
      <c r="L40" s="67"/>
      <c r="M40" s="63"/>
    </row>
    <row r="41" ht="43" customHeight="1" spans="1:13">
      <c r="A41" s="27">
        <v>741</v>
      </c>
      <c r="B41" s="27" t="s">
        <v>65</v>
      </c>
      <c r="C41" s="50" t="s">
        <v>66</v>
      </c>
      <c r="D41" s="51"/>
      <c r="E41" s="51"/>
      <c r="F41" s="51"/>
      <c r="G41" s="51"/>
      <c r="H41" s="51"/>
      <c r="I41" s="51"/>
      <c r="J41" s="51"/>
      <c r="K41" s="65"/>
      <c r="L41" s="67"/>
      <c r="M41" s="63"/>
    </row>
    <row r="42" ht="33" customHeight="1" spans="1:13">
      <c r="A42" s="54">
        <v>745</v>
      </c>
      <c r="B42" s="27" t="s">
        <v>67</v>
      </c>
      <c r="C42" s="50" t="s">
        <v>68</v>
      </c>
      <c r="D42" s="51"/>
      <c r="E42" s="51"/>
      <c r="F42" s="51"/>
      <c r="G42" s="51"/>
      <c r="H42" s="51"/>
      <c r="I42" s="51"/>
      <c r="J42" s="51"/>
      <c r="K42" s="65"/>
      <c r="L42" s="67"/>
      <c r="M42" s="63"/>
    </row>
    <row r="43" ht="45" customHeight="1" spans="1:13">
      <c r="A43" s="47">
        <v>752</v>
      </c>
      <c r="B43" s="47" t="s">
        <v>69</v>
      </c>
      <c r="C43" s="50" t="s">
        <v>70</v>
      </c>
      <c r="D43" s="51"/>
      <c r="E43" s="51"/>
      <c r="F43" s="51"/>
      <c r="G43" s="51"/>
      <c r="H43" s="51"/>
      <c r="I43" s="51"/>
      <c r="J43" s="51"/>
      <c r="K43" s="65"/>
      <c r="L43" s="67"/>
      <c r="M43" s="63"/>
    </row>
    <row r="44" s="29" customFormat="1" ht="20.25" spans="1:1">
      <c r="A44" s="29" t="s">
        <v>71</v>
      </c>
    </row>
    <row r="45" spans="1:3">
      <c r="A45" t="s">
        <v>2</v>
      </c>
      <c r="B45" t="s">
        <v>72</v>
      </c>
      <c r="C45" t="s">
        <v>73</v>
      </c>
    </row>
  </sheetData>
  <mergeCells count="45">
    <mergeCell ref="A1:N1"/>
    <mergeCell ref="A2:N2"/>
    <mergeCell ref="C3:E3"/>
    <mergeCell ref="F3:I3"/>
    <mergeCell ref="J3:L3"/>
    <mergeCell ref="C9:I9"/>
    <mergeCell ref="C17:H17"/>
    <mergeCell ref="C18:H18"/>
    <mergeCell ref="C19:H19"/>
    <mergeCell ref="C20:H20"/>
    <mergeCell ref="A22:M22"/>
    <mergeCell ref="C23:K23"/>
    <mergeCell ref="C24:K24"/>
    <mergeCell ref="C25:K25"/>
    <mergeCell ref="C26:K26"/>
    <mergeCell ref="C27:K27"/>
    <mergeCell ref="C28:K28"/>
    <mergeCell ref="C29:K29"/>
    <mergeCell ref="C30:K30"/>
    <mergeCell ref="C31:K31"/>
    <mergeCell ref="C32:K32"/>
    <mergeCell ref="C33:K33"/>
    <mergeCell ref="C34:K34"/>
    <mergeCell ref="C35:K35"/>
    <mergeCell ref="C36:K36"/>
    <mergeCell ref="C37:K37"/>
    <mergeCell ref="C38:K38"/>
    <mergeCell ref="C39:K39"/>
    <mergeCell ref="C40:K40"/>
    <mergeCell ref="C41:K41"/>
    <mergeCell ref="C42:K42"/>
    <mergeCell ref="C43:K43"/>
    <mergeCell ref="A44:XFD44"/>
    <mergeCell ref="A3:A4"/>
    <mergeCell ref="A9:A10"/>
    <mergeCell ref="A15:A16"/>
    <mergeCell ref="B3:B4"/>
    <mergeCell ref="B9:B10"/>
    <mergeCell ref="B15:B16"/>
    <mergeCell ref="I15:I16"/>
    <mergeCell ref="J15:J16"/>
    <mergeCell ref="K15:K16"/>
    <mergeCell ref="L15:L16"/>
    <mergeCell ref="M15:M16"/>
    <mergeCell ref="C15:H16"/>
  </mergeCells>
  <pageMargins left="0.0388888888888889" right="0.432638888888889"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workbookViewId="0">
      <selection activeCell="D11" sqref="D11"/>
    </sheetView>
  </sheetViews>
  <sheetFormatPr defaultColWidth="8" defaultRowHeight="12.75"/>
  <cols>
    <col min="1" max="1" width="5.125" style="26" customWidth="1"/>
    <col min="2" max="2" width="21" style="26" customWidth="1"/>
    <col min="3" max="3" width="7.375" style="26" customWidth="1"/>
    <col min="4" max="4" width="8" style="26"/>
    <col min="5" max="5" width="8.125" style="26"/>
    <col min="6" max="6" width="14.25" style="26"/>
    <col min="7" max="8" width="8.125" style="26"/>
    <col min="9" max="9" width="8" style="26"/>
    <col min="10" max="10" width="9.25" style="26"/>
    <col min="11" max="16384" width="8" style="26"/>
  </cols>
  <sheetData>
    <row r="1" s="26" customFormat="1" ht="13.5" spans="1:11">
      <c r="A1" s="19" t="s">
        <v>74</v>
      </c>
      <c r="B1" s="19" t="s">
        <v>75</v>
      </c>
      <c r="C1" s="19" t="s">
        <v>76</v>
      </c>
      <c r="D1" s="19" t="s">
        <v>77</v>
      </c>
      <c r="E1" s="19" t="s">
        <v>78</v>
      </c>
      <c r="F1" s="19" t="s">
        <v>79</v>
      </c>
      <c r="G1" s="19" t="s">
        <v>80</v>
      </c>
      <c r="H1" s="19" t="s">
        <v>81</v>
      </c>
      <c r="I1" s="19" t="s">
        <v>82</v>
      </c>
      <c r="J1" s="19" t="s">
        <v>83</v>
      </c>
      <c r="K1" s="19" t="s">
        <v>84</v>
      </c>
    </row>
    <row r="2" s="26" customFormat="1" ht="13.5" spans="1:11">
      <c r="A2" s="27">
        <v>311</v>
      </c>
      <c r="B2" s="27" t="s">
        <v>85</v>
      </c>
      <c r="C2" s="27">
        <v>4302</v>
      </c>
      <c r="D2" s="27" t="s">
        <v>86</v>
      </c>
      <c r="E2" s="27">
        <v>453</v>
      </c>
      <c r="F2" s="27">
        <v>1658.33333</v>
      </c>
      <c r="G2" s="27">
        <v>944</v>
      </c>
      <c r="H2" s="27">
        <v>180</v>
      </c>
      <c r="I2" s="27" t="s">
        <v>87</v>
      </c>
      <c r="J2" s="27">
        <v>3.66</v>
      </c>
      <c r="K2" s="27">
        <v>2.08</v>
      </c>
    </row>
    <row r="3" s="26" customFormat="1" ht="13.5" spans="1:11">
      <c r="A3" s="27">
        <v>311</v>
      </c>
      <c r="B3" s="27" t="s">
        <v>85</v>
      </c>
      <c r="C3" s="27">
        <v>4093</v>
      </c>
      <c r="D3" s="27" t="s">
        <v>88</v>
      </c>
      <c r="E3" s="27">
        <v>461</v>
      </c>
      <c r="F3" s="27">
        <v>2536.613332</v>
      </c>
      <c r="G3" s="27">
        <v>902</v>
      </c>
      <c r="H3" s="27">
        <v>195</v>
      </c>
      <c r="I3" s="27" t="s">
        <v>89</v>
      </c>
      <c r="J3" s="27">
        <v>5.5</v>
      </c>
      <c r="K3" s="27">
        <v>1.96</v>
      </c>
    </row>
    <row r="4" s="26" customFormat="1" ht="13.5" spans="1:11">
      <c r="A4" s="27">
        <v>339</v>
      </c>
      <c r="B4" s="27" t="s">
        <v>90</v>
      </c>
      <c r="C4" s="27">
        <v>997727</v>
      </c>
      <c r="D4" s="27" t="s">
        <v>91</v>
      </c>
      <c r="E4" s="27">
        <v>324</v>
      </c>
      <c r="F4" s="27">
        <v>725.79</v>
      </c>
      <c r="G4" s="27">
        <v>546</v>
      </c>
      <c r="H4" s="27">
        <v>165</v>
      </c>
      <c r="I4" s="27" t="s">
        <v>92</v>
      </c>
      <c r="J4" s="27">
        <v>2.24</v>
      </c>
      <c r="K4" s="27">
        <v>1.69</v>
      </c>
    </row>
    <row r="5" s="26" customFormat="1" ht="13.5" spans="1:11">
      <c r="A5" s="27">
        <v>339</v>
      </c>
      <c r="B5" s="27" t="s">
        <v>90</v>
      </c>
      <c r="C5" s="27">
        <v>11144</v>
      </c>
      <c r="D5" s="27" t="s">
        <v>93</v>
      </c>
      <c r="E5" s="27">
        <v>496</v>
      </c>
      <c r="F5" s="27">
        <v>1050.17336</v>
      </c>
      <c r="G5" s="27">
        <v>831</v>
      </c>
      <c r="H5" s="27">
        <v>270</v>
      </c>
      <c r="I5" s="27" t="s">
        <v>94</v>
      </c>
      <c r="J5" s="27">
        <v>2.12</v>
      </c>
      <c r="K5" s="27">
        <v>1.68</v>
      </c>
    </row>
    <row r="6" s="26" customFormat="1" ht="13.5" spans="1:11">
      <c r="A6" s="27">
        <v>339</v>
      </c>
      <c r="B6" s="27" t="s">
        <v>90</v>
      </c>
      <c r="C6" s="27">
        <v>11097</v>
      </c>
      <c r="D6" s="27" t="s">
        <v>95</v>
      </c>
      <c r="E6" s="27">
        <v>424</v>
      </c>
      <c r="F6" s="27">
        <v>988.978367</v>
      </c>
      <c r="G6" s="27">
        <v>725</v>
      </c>
      <c r="H6" s="27">
        <v>224</v>
      </c>
      <c r="I6" s="27" t="s">
        <v>96</v>
      </c>
      <c r="J6" s="27">
        <v>2.33</v>
      </c>
      <c r="K6" s="27">
        <v>1.71</v>
      </c>
    </row>
    <row r="7" s="26" customFormat="1" ht="13.5" spans="1:11">
      <c r="A7" s="27">
        <v>339</v>
      </c>
      <c r="B7" s="27" t="s">
        <v>90</v>
      </c>
      <c r="C7" s="27">
        <v>10586</v>
      </c>
      <c r="D7" s="27" t="s">
        <v>97</v>
      </c>
      <c r="E7" s="27">
        <v>539</v>
      </c>
      <c r="F7" s="27">
        <v>1305.34</v>
      </c>
      <c r="G7" s="27">
        <v>1000</v>
      </c>
      <c r="H7" s="27">
        <v>255</v>
      </c>
      <c r="I7" s="27" t="s">
        <v>98</v>
      </c>
      <c r="J7" s="27">
        <v>2.42</v>
      </c>
      <c r="K7" s="27">
        <v>1.86</v>
      </c>
    </row>
    <row r="8" s="26" customFormat="1" ht="13.5" spans="1:11">
      <c r="A8" s="27">
        <v>343</v>
      </c>
      <c r="B8" s="27" t="s">
        <v>99</v>
      </c>
      <c r="C8" s="27">
        <v>4438</v>
      </c>
      <c r="D8" s="27" t="s">
        <v>100</v>
      </c>
      <c r="E8" s="27">
        <v>1</v>
      </c>
      <c r="F8" s="27">
        <v>2</v>
      </c>
      <c r="G8" s="27">
        <v>1</v>
      </c>
      <c r="H8" s="27">
        <v>1</v>
      </c>
      <c r="I8" s="27" t="s">
        <v>101</v>
      </c>
      <c r="J8" s="27">
        <v>2</v>
      </c>
      <c r="K8" s="27">
        <v>1</v>
      </c>
    </row>
    <row r="9" s="26" customFormat="1" ht="13.5" spans="1:11">
      <c r="A9" s="27">
        <v>343</v>
      </c>
      <c r="B9" s="27" t="s">
        <v>99</v>
      </c>
      <c r="C9" s="27">
        <v>10932</v>
      </c>
      <c r="D9" s="27" t="s">
        <v>102</v>
      </c>
      <c r="E9" s="27">
        <v>836</v>
      </c>
      <c r="F9" s="27">
        <v>3055.144666</v>
      </c>
      <c r="G9" s="27">
        <v>1761</v>
      </c>
      <c r="H9" s="27">
        <v>375</v>
      </c>
      <c r="I9" s="27" t="s">
        <v>103</v>
      </c>
      <c r="J9" s="27">
        <v>3.65</v>
      </c>
      <c r="K9" s="27">
        <v>2.11</v>
      </c>
    </row>
    <row r="10" s="26" customFormat="1" ht="13.5" spans="1:11">
      <c r="A10" s="27">
        <v>343</v>
      </c>
      <c r="B10" s="27" t="s">
        <v>99</v>
      </c>
      <c r="C10" s="27">
        <v>4301</v>
      </c>
      <c r="D10" s="27" t="s">
        <v>104</v>
      </c>
      <c r="E10" s="27">
        <v>819</v>
      </c>
      <c r="F10" s="27">
        <v>4887.2313</v>
      </c>
      <c r="G10" s="27">
        <v>1637</v>
      </c>
      <c r="H10" s="27">
        <v>401</v>
      </c>
      <c r="I10" s="27" t="s">
        <v>105</v>
      </c>
      <c r="J10" s="27">
        <v>5.97</v>
      </c>
      <c r="K10" s="27">
        <v>2</v>
      </c>
    </row>
    <row r="11" s="26" customFormat="1" ht="13.5" spans="1:11">
      <c r="A11" s="27">
        <v>343</v>
      </c>
      <c r="B11" s="27" t="s">
        <v>99</v>
      </c>
      <c r="C11" s="27">
        <v>11116</v>
      </c>
      <c r="D11" s="27" t="s">
        <v>106</v>
      </c>
      <c r="E11" s="27">
        <v>659</v>
      </c>
      <c r="F11" s="27">
        <v>2465.242</v>
      </c>
      <c r="G11" s="27">
        <v>1282</v>
      </c>
      <c r="H11" s="27">
        <v>352</v>
      </c>
      <c r="I11" s="27" t="s">
        <v>107</v>
      </c>
      <c r="J11" s="27">
        <v>3.74</v>
      </c>
      <c r="K11" s="27">
        <v>1.95</v>
      </c>
    </row>
    <row r="12" s="26" customFormat="1" ht="13.5" spans="1:11">
      <c r="A12" s="27">
        <v>343</v>
      </c>
      <c r="B12" s="27" t="s">
        <v>99</v>
      </c>
      <c r="C12" s="27">
        <v>10191</v>
      </c>
      <c r="D12" s="27" t="s">
        <v>108</v>
      </c>
      <c r="E12" s="27">
        <v>944</v>
      </c>
      <c r="F12" s="27">
        <v>2754.48045</v>
      </c>
      <c r="G12" s="27">
        <v>1749</v>
      </c>
      <c r="H12" s="27">
        <v>516</v>
      </c>
      <c r="I12" s="27" t="s">
        <v>109</v>
      </c>
      <c r="J12" s="27">
        <v>2.92</v>
      </c>
      <c r="K12" s="27">
        <v>1.85</v>
      </c>
    </row>
    <row r="13" s="26" customFormat="1" ht="13.5" spans="1:11">
      <c r="A13" s="27">
        <v>343</v>
      </c>
      <c r="B13" s="27" t="s">
        <v>99</v>
      </c>
      <c r="C13" s="27">
        <v>992358</v>
      </c>
      <c r="D13" s="27" t="s">
        <v>110</v>
      </c>
      <c r="E13" s="27">
        <v>1</v>
      </c>
      <c r="F13" s="27">
        <v>5</v>
      </c>
      <c r="G13" s="27">
        <v>1</v>
      </c>
      <c r="H13" s="27">
        <v>1</v>
      </c>
      <c r="I13" s="27" t="s">
        <v>101</v>
      </c>
      <c r="J13" s="27">
        <v>5</v>
      </c>
      <c r="K13" s="27">
        <v>1</v>
      </c>
    </row>
    <row r="14" s="26" customFormat="1" ht="13.5" spans="1:11">
      <c r="A14" s="27">
        <v>343</v>
      </c>
      <c r="B14" s="27" t="s">
        <v>99</v>
      </c>
      <c r="C14" s="27">
        <v>7583</v>
      </c>
      <c r="D14" s="27" t="s">
        <v>111</v>
      </c>
      <c r="E14" s="27">
        <v>796</v>
      </c>
      <c r="F14" s="27">
        <v>2873.4196</v>
      </c>
      <c r="G14" s="27">
        <v>1555</v>
      </c>
      <c r="H14" s="27">
        <v>431</v>
      </c>
      <c r="I14" s="27" t="s">
        <v>112</v>
      </c>
      <c r="J14" s="27">
        <v>3.61</v>
      </c>
      <c r="K14" s="27">
        <v>1.95</v>
      </c>
    </row>
    <row r="15" s="26" customFormat="1" ht="13.5" spans="1:11">
      <c r="A15" s="27">
        <v>343</v>
      </c>
      <c r="B15" s="27" t="s">
        <v>99</v>
      </c>
      <c r="C15" s="27">
        <v>997367</v>
      </c>
      <c r="D15" s="27" t="s">
        <v>113</v>
      </c>
      <c r="E15" s="27">
        <v>271</v>
      </c>
      <c r="F15" s="27">
        <v>1109.08</v>
      </c>
      <c r="G15" s="27">
        <v>480</v>
      </c>
      <c r="H15" s="27">
        <v>142</v>
      </c>
      <c r="I15" s="27" t="s">
        <v>114</v>
      </c>
      <c r="J15" s="27">
        <v>4.09</v>
      </c>
      <c r="K15" s="27">
        <v>1.77</v>
      </c>
    </row>
    <row r="16" s="26" customFormat="1" ht="13.5" spans="1:11">
      <c r="A16" s="27">
        <v>343</v>
      </c>
      <c r="B16" s="27" t="s">
        <v>99</v>
      </c>
      <c r="C16" s="27">
        <v>8035</v>
      </c>
      <c r="D16" s="27" t="s">
        <v>115</v>
      </c>
      <c r="E16" s="27">
        <v>916</v>
      </c>
      <c r="F16" s="27">
        <v>3047.498517</v>
      </c>
      <c r="G16" s="27">
        <v>1711</v>
      </c>
      <c r="H16" s="27">
        <v>498</v>
      </c>
      <c r="I16" s="27" t="s">
        <v>116</v>
      </c>
      <c r="J16" s="27">
        <v>3.33</v>
      </c>
      <c r="K16" s="27">
        <v>1.87</v>
      </c>
    </row>
    <row r="17" s="26" customFormat="1" ht="13.5" spans="1:11">
      <c r="A17" s="27">
        <v>345</v>
      </c>
      <c r="B17" s="27" t="s">
        <v>117</v>
      </c>
      <c r="C17" s="27">
        <v>4223</v>
      </c>
      <c r="D17" s="27" t="s">
        <v>118</v>
      </c>
      <c r="E17" s="27">
        <v>5</v>
      </c>
      <c r="F17" s="27">
        <v>1275</v>
      </c>
      <c r="G17" s="27">
        <v>68</v>
      </c>
      <c r="H17" s="27" t="s">
        <v>119</v>
      </c>
      <c r="I17" s="27" t="s">
        <v>120</v>
      </c>
      <c r="J17" s="27">
        <v>255</v>
      </c>
      <c r="K17" s="27">
        <v>13.6</v>
      </c>
    </row>
    <row r="18" s="26" customFormat="1" ht="13.5" spans="1:11">
      <c r="A18" s="27">
        <v>347</v>
      </c>
      <c r="B18" s="27" t="s">
        <v>121</v>
      </c>
      <c r="C18" s="27">
        <v>11111</v>
      </c>
      <c r="D18" s="27" t="s">
        <v>122</v>
      </c>
      <c r="E18" s="27">
        <v>441</v>
      </c>
      <c r="F18" s="27">
        <v>1111.821667</v>
      </c>
      <c r="G18" s="27">
        <v>748</v>
      </c>
      <c r="H18" s="27">
        <v>233</v>
      </c>
      <c r="I18" s="27" t="s">
        <v>96</v>
      </c>
      <c r="J18" s="27">
        <v>2.52</v>
      </c>
      <c r="K18" s="27">
        <v>1.7</v>
      </c>
    </row>
    <row r="19" s="26" customFormat="1" ht="13.5" spans="1:11">
      <c r="A19" s="27">
        <v>347</v>
      </c>
      <c r="B19" s="27" t="s">
        <v>121</v>
      </c>
      <c r="C19" s="27">
        <v>10919</v>
      </c>
      <c r="D19" s="27" t="s">
        <v>123</v>
      </c>
      <c r="E19" s="27">
        <v>705</v>
      </c>
      <c r="F19" s="27">
        <v>1638.863266</v>
      </c>
      <c r="G19" s="27">
        <v>1271</v>
      </c>
      <c r="H19" s="27">
        <v>323</v>
      </c>
      <c r="I19" s="27" t="s">
        <v>124</v>
      </c>
      <c r="J19" s="27">
        <v>2.32</v>
      </c>
      <c r="K19" s="27">
        <v>1.8</v>
      </c>
    </row>
    <row r="20" s="26" customFormat="1" ht="13.5" spans="1:11">
      <c r="A20" s="27">
        <v>347</v>
      </c>
      <c r="B20" s="27" t="s">
        <v>121</v>
      </c>
      <c r="C20" s="27">
        <v>10469</v>
      </c>
      <c r="D20" s="27" t="s">
        <v>125</v>
      </c>
      <c r="E20" s="27">
        <v>765</v>
      </c>
      <c r="F20" s="27">
        <v>2191.118267</v>
      </c>
      <c r="G20" s="27">
        <v>1376</v>
      </c>
      <c r="H20" s="27">
        <v>385</v>
      </c>
      <c r="I20" s="27" t="s">
        <v>126</v>
      </c>
      <c r="J20" s="27">
        <v>2.86</v>
      </c>
      <c r="K20" s="27">
        <v>1.8</v>
      </c>
    </row>
    <row r="21" s="26" customFormat="1" ht="13.5" spans="1:11">
      <c r="A21" s="27">
        <v>347</v>
      </c>
      <c r="B21" s="27" t="s">
        <v>121</v>
      </c>
      <c r="C21" s="27">
        <v>9840</v>
      </c>
      <c r="D21" s="27" t="s">
        <v>127</v>
      </c>
      <c r="E21" s="27">
        <v>696</v>
      </c>
      <c r="F21" s="27">
        <v>2011.3222</v>
      </c>
      <c r="G21" s="27">
        <v>1291</v>
      </c>
      <c r="H21" s="27">
        <v>316</v>
      </c>
      <c r="I21" s="27" t="s">
        <v>128</v>
      </c>
      <c r="J21" s="27">
        <v>2.89</v>
      </c>
      <c r="K21" s="27">
        <v>1.85</v>
      </c>
    </row>
    <row r="22" s="26" customFormat="1" ht="13.5" spans="1:11">
      <c r="A22" s="27">
        <v>357</v>
      </c>
      <c r="B22" s="27" t="s">
        <v>129</v>
      </c>
      <c r="C22" s="27">
        <v>10997</v>
      </c>
      <c r="D22" s="27" t="s">
        <v>130</v>
      </c>
      <c r="E22" s="27">
        <v>278</v>
      </c>
      <c r="F22" s="27">
        <v>593.1867</v>
      </c>
      <c r="G22" s="27">
        <v>432</v>
      </c>
      <c r="H22" s="27">
        <v>175</v>
      </c>
      <c r="I22" s="27" t="s">
        <v>131</v>
      </c>
      <c r="J22" s="27">
        <v>2.13</v>
      </c>
      <c r="K22" s="27">
        <v>1.55</v>
      </c>
    </row>
    <row r="23" s="26" customFormat="1" ht="13.5" spans="1:11">
      <c r="A23" s="27">
        <v>357</v>
      </c>
      <c r="B23" s="27" t="s">
        <v>129</v>
      </c>
      <c r="C23" s="27">
        <v>6989</v>
      </c>
      <c r="D23" s="27" t="s">
        <v>132</v>
      </c>
      <c r="E23" s="27">
        <v>419</v>
      </c>
      <c r="F23" s="27">
        <v>1497.17674</v>
      </c>
      <c r="G23" s="27">
        <v>750</v>
      </c>
      <c r="H23" s="27">
        <v>203</v>
      </c>
      <c r="I23" s="27" t="s">
        <v>133</v>
      </c>
      <c r="J23" s="27">
        <v>3.57</v>
      </c>
      <c r="K23" s="27">
        <v>1.79</v>
      </c>
    </row>
    <row r="24" s="26" customFormat="1" ht="13.5" spans="1:11">
      <c r="A24" s="27">
        <v>357</v>
      </c>
      <c r="B24" s="27" t="s">
        <v>129</v>
      </c>
      <c r="C24" s="27">
        <v>6814</v>
      </c>
      <c r="D24" s="27" t="s">
        <v>134</v>
      </c>
      <c r="E24" s="27">
        <v>761</v>
      </c>
      <c r="F24" s="27">
        <v>2614.91</v>
      </c>
      <c r="G24" s="27">
        <v>1427</v>
      </c>
      <c r="H24" s="27">
        <v>372</v>
      </c>
      <c r="I24" s="27" t="s">
        <v>135</v>
      </c>
      <c r="J24" s="27">
        <v>3.44</v>
      </c>
      <c r="K24" s="27">
        <v>1.88</v>
      </c>
    </row>
    <row r="25" s="26" customFormat="1" ht="13.5" spans="1:11">
      <c r="A25" s="27">
        <v>357</v>
      </c>
      <c r="B25" s="27" t="s">
        <v>129</v>
      </c>
      <c r="C25" s="27">
        <v>11113</v>
      </c>
      <c r="D25" s="27" t="s">
        <v>136</v>
      </c>
      <c r="E25" s="27">
        <v>698</v>
      </c>
      <c r="F25" s="27">
        <v>1833.319976</v>
      </c>
      <c r="G25" s="27">
        <v>1154</v>
      </c>
      <c r="H25" s="27">
        <v>413</v>
      </c>
      <c r="I25" s="27" t="s">
        <v>137</v>
      </c>
      <c r="J25" s="27">
        <v>2.63</v>
      </c>
      <c r="K25" s="27">
        <v>1.65</v>
      </c>
    </row>
    <row r="26" s="26" customFormat="1" ht="13.5" spans="1:11">
      <c r="A26" s="27">
        <v>357</v>
      </c>
      <c r="B26" s="27" t="s">
        <v>129</v>
      </c>
      <c r="C26" s="27">
        <v>11049</v>
      </c>
      <c r="D26" s="27" t="s">
        <v>138</v>
      </c>
      <c r="E26" s="27">
        <v>766</v>
      </c>
      <c r="F26" s="27">
        <v>1935.56</v>
      </c>
      <c r="G26" s="27">
        <v>1306</v>
      </c>
      <c r="H26" s="27">
        <v>432</v>
      </c>
      <c r="I26" s="27" t="s">
        <v>139</v>
      </c>
      <c r="J26" s="27">
        <v>2.53</v>
      </c>
      <c r="K26" s="27">
        <v>1.7</v>
      </c>
    </row>
    <row r="27" s="26" customFormat="1" ht="13.5" spans="1:11">
      <c r="A27" s="27">
        <v>359</v>
      </c>
      <c r="B27" s="27" t="s">
        <v>140</v>
      </c>
      <c r="C27" s="27">
        <v>10904</v>
      </c>
      <c r="D27" s="27" t="s">
        <v>141</v>
      </c>
      <c r="E27" s="27">
        <v>971</v>
      </c>
      <c r="F27" s="27">
        <v>1852.272329</v>
      </c>
      <c r="G27" s="27">
        <v>1436</v>
      </c>
      <c r="H27" s="27">
        <v>668</v>
      </c>
      <c r="I27" s="27" t="s">
        <v>142</v>
      </c>
      <c r="J27" s="27">
        <v>1.91</v>
      </c>
      <c r="K27" s="27">
        <v>1.48</v>
      </c>
    </row>
    <row r="28" s="26" customFormat="1" ht="13.5" spans="1:11">
      <c r="A28" s="27">
        <v>359</v>
      </c>
      <c r="B28" s="27" t="s">
        <v>140</v>
      </c>
      <c r="C28" s="27">
        <v>10860</v>
      </c>
      <c r="D28" s="27" t="s">
        <v>143</v>
      </c>
      <c r="E28" s="27">
        <v>1125</v>
      </c>
      <c r="F28" s="27">
        <v>2201.526409</v>
      </c>
      <c r="G28" s="27">
        <v>1758</v>
      </c>
      <c r="H28" s="27">
        <v>711</v>
      </c>
      <c r="I28" s="27" t="s">
        <v>144</v>
      </c>
      <c r="J28" s="27">
        <v>1.96</v>
      </c>
      <c r="K28" s="27">
        <v>1.56</v>
      </c>
    </row>
    <row r="29" s="26" customFormat="1" ht="13.5" spans="1:11">
      <c r="A29" s="27">
        <v>359</v>
      </c>
      <c r="B29" s="27" t="s">
        <v>140</v>
      </c>
      <c r="C29" s="27">
        <v>5623</v>
      </c>
      <c r="D29" s="27" t="s">
        <v>145</v>
      </c>
      <c r="E29" s="27">
        <v>1135</v>
      </c>
      <c r="F29" s="27">
        <v>2403.9461</v>
      </c>
      <c r="G29" s="27">
        <v>1853</v>
      </c>
      <c r="H29" s="27">
        <v>697</v>
      </c>
      <c r="I29" s="27" t="s">
        <v>146</v>
      </c>
      <c r="J29" s="27">
        <v>2.12</v>
      </c>
      <c r="K29" s="27">
        <v>1.63</v>
      </c>
    </row>
    <row r="30" s="26" customFormat="1" ht="13.5" spans="1:11">
      <c r="A30" s="27">
        <v>359</v>
      </c>
      <c r="B30" s="27" t="s">
        <v>140</v>
      </c>
      <c r="C30" s="27">
        <v>10463</v>
      </c>
      <c r="D30" s="27" t="s">
        <v>147</v>
      </c>
      <c r="E30" s="27">
        <v>1129</v>
      </c>
      <c r="F30" s="27">
        <v>2101.668306</v>
      </c>
      <c r="G30" s="27">
        <v>1728</v>
      </c>
      <c r="H30" s="27">
        <v>749</v>
      </c>
      <c r="I30" s="27" t="s">
        <v>148</v>
      </c>
      <c r="J30" s="27">
        <v>1.86</v>
      </c>
      <c r="K30" s="27">
        <v>1.53</v>
      </c>
    </row>
    <row r="31" s="26" customFormat="1" ht="13.5" spans="1:11">
      <c r="A31" s="27">
        <v>365</v>
      </c>
      <c r="B31" s="27" t="s">
        <v>149</v>
      </c>
      <c r="C31" s="27">
        <v>991118</v>
      </c>
      <c r="D31" s="27" t="s">
        <v>150</v>
      </c>
      <c r="E31" s="27">
        <v>684</v>
      </c>
      <c r="F31" s="27">
        <v>1608.69478</v>
      </c>
      <c r="G31" s="27">
        <v>1220</v>
      </c>
      <c r="H31" s="27">
        <v>391</v>
      </c>
      <c r="I31" s="27" t="s">
        <v>151</v>
      </c>
      <c r="J31" s="27">
        <v>2.35</v>
      </c>
      <c r="K31" s="27">
        <v>1.78</v>
      </c>
    </row>
    <row r="32" s="26" customFormat="1" ht="13.5" spans="1:11">
      <c r="A32" s="27">
        <v>365</v>
      </c>
      <c r="B32" s="27" t="s">
        <v>149</v>
      </c>
      <c r="C32" s="27">
        <v>8400</v>
      </c>
      <c r="D32" s="27" t="s">
        <v>152</v>
      </c>
      <c r="E32" s="27">
        <v>812</v>
      </c>
      <c r="F32" s="27">
        <v>1737.15833</v>
      </c>
      <c r="G32" s="27">
        <v>1367</v>
      </c>
      <c r="H32" s="27">
        <v>487</v>
      </c>
      <c r="I32" s="27" t="s">
        <v>153</v>
      </c>
      <c r="J32" s="27">
        <v>2.14</v>
      </c>
      <c r="K32" s="27">
        <v>1.68</v>
      </c>
    </row>
    <row r="33" s="26" customFormat="1" ht="13.5" spans="1:11">
      <c r="A33" s="27">
        <v>365</v>
      </c>
      <c r="B33" s="27" t="s">
        <v>149</v>
      </c>
      <c r="C33" s="27">
        <v>10931</v>
      </c>
      <c r="D33" s="27" t="s">
        <v>154</v>
      </c>
      <c r="E33" s="27">
        <v>1005</v>
      </c>
      <c r="F33" s="27">
        <v>2215.581463</v>
      </c>
      <c r="G33" s="27">
        <v>1702</v>
      </c>
      <c r="H33" s="27">
        <v>564</v>
      </c>
      <c r="I33" s="27" t="s">
        <v>155</v>
      </c>
      <c r="J33" s="27">
        <v>2.2</v>
      </c>
      <c r="K33" s="27">
        <v>1.69</v>
      </c>
    </row>
    <row r="34" s="26" customFormat="1" ht="13.5" spans="1:11">
      <c r="A34" s="27">
        <v>365</v>
      </c>
      <c r="B34" s="27" t="s">
        <v>149</v>
      </c>
      <c r="C34" s="27">
        <v>10997</v>
      </c>
      <c r="D34" s="27" t="s">
        <v>130</v>
      </c>
      <c r="E34" s="27">
        <v>550</v>
      </c>
      <c r="F34" s="27">
        <v>1054.1718</v>
      </c>
      <c r="G34" s="27">
        <v>879</v>
      </c>
      <c r="H34" s="27">
        <v>340</v>
      </c>
      <c r="I34" s="27" t="s">
        <v>156</v>
      </c>
      <c r="J34" s="27">
        <v>1.92</v>
      </c>
      <c r="K34" s="27">
        <v>1.6</v>
      </c>
    </row>
    <row r="35" s="26" customFormat="1" ht="13.5" spans="1:11">
      <c r="A35" s="27">
        <v>365</v>
      </c>
      <c r="B35" s="27" t="s">
        <v>149</v>
      </c>
      <c r="C35" s="27">
        <v>8798</v>
      </c>
      <c r="D35" s="27" t="s">
        <v>157</v>
      </c>
      <c r="E35" s="27">
        <v>990</v>
      </c>
      <c r="F35" s="27">
        <v>2235.468071</v>
      </c>
      <c r="G35" s="27">
        <v>1704</v>
      </c>
      <c r="H35" s="27">
        <v>574</v>
      </c>
      <c r="I35" s="27" t="s">
        <v>158</v>
      </c>
      <c r="J35" s="27">
        <v>2.26</v>
      </c>
      <c r="K35" s="27">
        <v>1.72</v>
      </c>
    </row>
    <row r="36" s="26" customFormat="1" ht="13.5" spans="1:11">
      <c r="A36" s="27">
        <v>379</v>
      </c>
      <c r="B36" s="27" t="s">
        <v>159</v>
      </c>
      <c r="C36" s="27">
        <v>6831</v>
      </c>
      <c r="D36" s="27" t="s">
        <v>160</v>
      </c>
      <c r="E36" s="27">
        <v>1066</v>
      </c>
      <c r="F36" s="27">
        <v>2458.90236</v>
      </c>
      <c r="G36" s="27">
        <v>1911</v>
      </c>
      <c r="H36" s="27">
        <v>569</v>
      </c>
      <c r="I36" s="27" t="s">
        <v>161</v>
      </c>
      <c r="J36" s="27">
        <v>2.31</v>
      </c>
      <c r="K36" s="27">
        <v>1.79</v>
      </c>
    </row>
    <row r="37" s="26" customFormat="1" ht="13.5" spans="1:11">
      <c r="A37" s="27">
        <v>379</v>
      </c>
      <c r="B37" s="27" t="s">
        <v>159</v>
      </c>
      <c r="C37" s="27">
        <v>5344</v>
      </c>
      <c r="D37" s="27" t="s">
        <v>162</v>
      </c>
      <c r="E37" s="27">
        <v>919</v>
      </c>
      <c r="F37" s="27">
        <v>2531.95134</v>
      </c>
      <c r="G37" s="27">
        <v>1581</v>
      </c>
      <c r="H37" s="27">
        <v>515</v>
      </c>
      <c r="I37" s="27" t="s">
        <v>163</v>
      </c>
      <c r="J37" s="27">
        <v>2.76</v>
      </c>
      <c r="K37" s="27">
        <v>1.72</v>
      </c>
    </row>
    <row r="38" s="26" customFormat="1" ht="13.5" spans="1:11">
      <c r="A38" s="27">
        <v>379</v>
      </c>
      <c r="B38" s="27" t="s">
        <v>159</v>
      </c>
      <c r="C38" s="27">
        <v>6830</v>
      </c>
      <c r="D38" s="27" t="s">
        <v>164</v>
      </c>
      <c r="E38" s="27">
        <v>933</v>
      </c>
      <c r="F38" s="27">
        <v>2367.045</v>
      </c>
      <c r="G38" s="27">
        <v>1775</v>
      </c>
      <c r="H38" s="27">
        <v>471</v>
      </c>
      <c r="I38" s="27" t="s">
        <v>165</v>
      </c>
      <c r="J38" s="27">
        <v>2.54</v>
      </c>
      <c r="K38" s="27">
        <v>1.9</v>
      </c>
    </row>
    <row r="39" s="26" customFormat="1" ht="13.5" spans="1:11">
      <c r="A39" s="27">
        <v>379</v>
      </c>
      <c r="B39" s="27" t="s">
        <v>159</v>
      </c>
      <c r="C39" s="27">
        <v>4438</v>
      </c>
      <c r="D39" s="27" t="s">
        <v>100</v>
      </c>
      <c r="E39" s="27">
        <v>2</v>
      </c>
      <c r="F39" s="27">
        <v>3</v>
      </c>
      <c r="G39" s="27">
        <v>2</v>
      </c>
      <c r="H39" s="27">
        <v>1</v>
      </c>
      <c r="I39" s="27" t="s">
        <v>166</v>
      </c>
      <c r="J39" s="27">
        <v>1.5</v>
      </c>
      <c r="K39" s="27">
        <v>1</v>
      </c>
    </row>
    <row r="40" s="26" customFormat="1" ht="13.5" spans="1:11">
      <c r="A40" s="27">
        <v>513</v>
      </c>
      <c r="B40" s="27" t="s">
        <v>167</v>
      </c>
      <c r="C40" s="27">
        <v>9760</v>
      </c>
      <c r="D40" s="27" t="s">
        <v>168</v>
      </c>
      <c r="E40" s="27">
        <v>1262</v>
      </c>
      <c r="F40" s="27">
        <v>3015.592516</v>
      </c>
      <c r="G40" s="27">
        <v>2319</v>
      </c>
      <c r="H40" s="27">
        <v>587</v>
      </c>
      <c r="I40" s="27" t="s">
        <v>169</v>
      </c>
      <c r="J40" s="27">
        <v>2.39</v>
      </c>
      <c r="K40" s="27">
        <v>1.84</v>
      </c>
    </row>
    <row r="41" s="26" customFormat="1" ht="13.5" spans="1:11">
      <c r="A41" s="27">
        <v>513</v>
      </c>
      <c r="B41" s="27" t="s">
        <v>167</v>
      </c>
      <c r="C41" s="27">
        <v>11126</v>
      </c>
      <c r="D41" s="27" t="s">
        <v>170</v>
      </c>
      <c r="E41" s="27">
        <v>1120</v>
      </c>
      <c r="F41" s="27">
        <v>2116.52602</v>
      </c>
      <c r="G41" s="27">
        <v>1783</v>
      </c>
      <c r="H41" s="27">
        <v>703</v>
      </c>
      <c r="I41" s="27" t="s">
        <v>171</v>
      </c>
      <c r="J41" s="27">
        <v>1.89</v>
      </c>
      <c r="K41" s="27">
        <v>1.59</v>
      </c>
    </row>
    <row r="42" s="26" customFormat="1" ht="13.5" spans="1:11">
      <c r="A42" s="27">
        <v>513</v>
      </c>
      <c r="B42" s="27" t="s">
        <v>167</v>
      </c>
      <c r="C42" s="27">
        <v>5457</v>
      </c>
      <c r="D42" s="27" t="s">
        <v>172</v>
      </c>
      <c r="E42" s="27">
        <v>1153</v>
      </c>
      <c r="F42" s="27">
        <v>2544.90204</v>
      </c>
      <c r="G42" s="27">
        <v>2098</v>
      </c>
      <c r="H42" s="27">
        <v>591</v>
      </c>
      <c r="I42" s="27" t="s">
        <v>173</v>
      </c>
      <c r="J42" s="27">
        <v>2.21</v>
      </c>
      <c r="K42" s="27">
        <v>1.82</v>
      </c>
    </row>
    <row r="43" s="26" customFormat="1" ht="13.5" spans="1:11">
      <c r="A43" s="27">
        <v>570</v>
      </c>
      <c r="B43" s="27" t="s">
        <v>174</v>
      </c>
      <c r="C43" s="27">
        <v>11231</v>
      </c>
      <c r="D43" s="27" t="s">
        <v>175</v>
      </c>
      <c r="E43" s="27">
        <v>816</v>
      </c>
      <c r="F43" s="27">
        <v>1813.9084</v>
      </c>
      <c r="G43" s="27">
        <v>1359</v>
      </c>
      <c r="H43" s="27">
        <v>461</v>
      </c>
      <c r="I43" s="27" t="s">
        <v>176</v>
      </c>
      <c r="J43" s="27">
        <v>2.22</v>
      </c>
      <c r="K43" s="27">
        <v>1.67</v>
      </c>
    </row>
    <row r="44" s="26" customFormat="1" ht="13.5" spans="1:11">
      <c r="A44" s="27">
        <v>570</v>
      </c>
      <c r="B44" s="27" t="s">
        <v>174</v>
      </c>
      <c r="C44" s="27">
        <v>11098</v>
      </c>
      <c r="D44" s="27" t="s">
        <v>177</v>
      </c>
      <c r="E44" s="27">
        <v>2</v>
      </c>
      <c r="F44" s="27">
        <v>4</v>
      </c>
      <c r="G44" s="27">
        <v>4</v>
      </c>
      <c r="H44" s="27">
        <v>1</v>
      </c>
      <c r="I44" s="27" t="s">
        <v>166</v>
      </c>
      <c r="J44" s="27">
        <v>2</v>
      </c>
      <c r="K44" s="27">
        <v>2</v>
      </c>
    </row>
    <row r="45" s="26" customFormat="1" ht="13.5" spans="1:11">
      <c r="A45" s="27">
        <v>570</v>
      </c>
      <c r="B45" s="27" t="s">
        <v>174</v>
      </c>
      <c r="C45" s="27">
        <v>4569</v>
      </c>
      <c r="D45" s="27" t="s">
        <v>178</v>
      </c>
      <c r="E45" s="27">
        <v>912</v>
      </c>
      <c r="F45" s="27">
        <v>2376.197</v>
      </c>
      <c r="G45" s="27">
        <v>1569</v>
      </c>
      <c r="H45" s="27">
        <v>512</v>
      </c>
      <c r="I45" s="27" t="s">
        <v>179</v>
      </c>
      <c r="J45" s="27">
        <v>2.61</v>
      </c>
      <c r="K45" s="27">
        <v>1.72</v>
      </c>
    </row>
    <row r="46" s="26" customFormat="1" ht="13.5" spans="1:11">
      <c r="A46" s="27">
        <v>570</v>
      </c>
      <c r="B46" s="27" t="s">
        <v>174</v>
      </c>
      <c r="C46" s="27">
        <v>10857</v>
      </c>
      <c r="D46" s="27" t="s">
        <v>180</v>
      </c>
      <c r="E46" s="27">
        <v>906</v>
      </c>
      <c r="F46" s="27">
        <v>2061.503004</v>
      </c>
      <c r="G46" s="27">
        <v>1541</v>
      </c>
      <c r="H46" s="27">
        <v>438</v>
      </c>
      <c r="I46" s="27" t="s">
        <v>181</v>
      </c>
      <c r="J46" s="27">
        <v>2.28</v>
      </c>
      <c r="K46" s="27">
        <v>1.7</v>
      </c>
    </row>
    <row r="47" s="26" customFormat="1" ht="13.5" spans="1:11">
      <c r="A47" s="27">
        <v>581</v>
      </c>
      <c r="B47" s="27" t="s">
        <v>182</v>
      </c>
      <c r="C47" s="27">
        <v>6306</v>
      </c>
      <c r="D47" s="27" t="s">
        <v>183</v>
      </c>
      <c r="E47" s="27">
        <v>1197</v>
      </c>
      <c r="F47" s="27">
        <v>3160.549982</v>
      </c>
      <c r="G47" s="27">
        <v>2062</v>
      </c>
      <c r="H47" s="27">
        <v>644</v>
      </c>
      <c r="I47" s="27" t="s">
        <v>184</v>
      </c>
      <c r="J47" s="27">
        <v>2.64</v>
      </c>
      <c r="K47" s="27">
        <v>1.72</v>
      </c>
    </row>
    <row r="48" s="26" customFormat="1" ht="13.5" spans="1:11">
      <c r="A48" s="27">
        <v>581</v>
      </c>
      <c r="B48" s="27" t="s">
        <v>182</v>
      </c>
      <c r="C48" s="27">
        <v>7279</v>
      </c>
      <c r="D48" s="27" t="s">
        <v>185</v>
      </c>
      <c r="E48" s="27">
        <v>1260</v>
      </c>
      <c r="F48" s="27">
        <v>3338.178203</v>
      </c>
      <c r="G48" s="27">
        <v>2129</v>
      </c>
      <c r="H48" s="27">
        <v>727</v>
      </c>
      <c r="I48" s="27" t="s">
        <v>186</v>
      </c>
      <c r="J48" s="27">
        <v>2.65</v>
      </c>
      <c r="K48" s="27">
        <v>1.69</v>
      </c>
    </row>
    <row r="49" s="26" customFormat="1" ht="13.5" spans="1:11">
      <c r="A49" s="27">
        <v>581</v>
      </c>
      <c r="B49" s="27" t="s">
        <v>182</v>
      </c>
      <c r="C49" s="27">
        <v>11125</v>
      </c>
      <c r="D49" s="27" t="s">
        <v>187</v>
      </c>
      <c r="E49" s="27">
        <v>1222</v>
      </c>
      <c r="F49" s="27">
        <v>2448.255934</v>
      </c>
      <c r="G49" s="27">
        <v>1967</v>
      </c>
      <c r="H49" s="27">
        <v>755</v>
      </c>
      <c r="I49" s="27" t="s">
        <v>188</v>
      </c>
      <c r="J49" s="27">
        <v>2</v>
      </c>
      <c r="K49" s="27">
        <v>1.61</v>
      </c>
    </row>
    <row r="50" s="26" customFormat="1" ht="13.5" spans="1:11">
      <c r="A50" s="27">
        <v>581</v>
      </c>
      <c r="B50" s="27" t="s">
        <v>182</v>
      </c>
      <c r="C50" s="27">
        <v>4086</v>
      </c>
      <c r="D50" s="27" t="s">
        <v>189</v>
      </c>
      <c r="E50" s="27">
        <v>1283</v>
      </c>
      <c r="F50" s="27">
        <v>2662.570102</v>
      </c>
      <c r="G50" s="27">
        <v>2072</v>
      </c>
      <c r="H50" s="27">
        <v>764</v>
      </c>
      <c r="I50" s="27" t="s">
        <v>190</v>
      </c>
      <c r="J50" s="27">
        <v>2.08</v>
      </c>
      <c r="K50" s="27">
        <v>1.61</v>
      </c>
    </row>
    <row r="51" s="26" customFormat="1" ht="13.5" spans="1:11">
      <c r="A51" s="27">
        <v>582</v>
      </c>
      <c r="B51" s="27" t="s">
        <v>191</v>
      </c>
      <c r="C51" s="27">
        <v>4444</v>
      </c>
      <c r="D51" s="27" t="s">
        <v>192</v>
      </c>
      <c r="E51" s="27">
        <v>1062</v>
      </c>
      <c r="F51" s="27">
        <v>2356.2922</v>
      </c>
      <c r="G51" s="27">
        <v>1557</v>
      </c>
      <c r="H51" s="27">
        <v>716</v>
      </c>
      <c r="I51" s="27" t="s">
        <v>193</v>
      </c>
      <c r="J51" s="27">
        <v>2.22</v>
      </c>
      <c r="K51" s="27">
        <v>1.47</v>
      </c>
    </row>
    <row r="52" s="26" customFormat="1" ht="13.5" spans="1:11">
      <c r="A52" s="27">
        <v>582</v>
      </c>
      <c r="B52" s="27" t="s">
        <v>191</v>
      </c>
      <c r="C52" s="27">
        <v>4044</v>
      </c>
      <c r="D52" s="27" t="s">
        <v>194</v>
      </c>
      <c r="E52" s="27">
        <v>936</v>
      </c>
      <c r="F52" s="27">
        <v>2171.1752</v>
      </c>
      <c r="G52" s="27">
        <v>1484</v>
      </c>
      <c r="H52" s="27">
        <v>561</v>
      </c>
      <c r="I52" s="27" t="s">
        <v>195</v>
      </c>
      <c r="J52" s="27">
        <v>2.32</v>
      </c>
      <c r="K52" s="27">
        <v>1.59</v>
      </c>
    </row>
    <row r="53" s="26" customFormat="1" ht="13.5" spans="1:11">
      <c r="A53" s="27">
        <v>582</v>
      </c>
      <c r="B53" s="27" t="s">
        <v>191</v>
      </c>
      <c r="C53" s="27">
        <v>6814</v>
      </c>
      <c r="D53" s="27" t="s">
        <v>134</v>
      </c>
      <c r="E53" s="27">
        <v>2</v>
      </c>
      <c r="F53" s="27">
        <v>-1.19</v>
      </c>
      <c r="G53" s="27">
        <v>2</v>
      </c>
      <c r="H53" s="27">
        <v>2</v>
      </c>
      <c r="I53" s="27" t="s">
        <v>101</v>
      </c>
      <c r="J53" s="27">
        <v>-0.6</v>
      </c>
      <c r="K53" s="27">
        <v>1</v>
      </c>
    </row>
    <row r="54" s="26" customFormat="1" ht="13.5" spans="1:11">
      <c r="A54" s="27">
        <v>582</v>
      </c>
      <c r="B54" s="27" t="s">
        <v>191</v>
      </c>
      <c r="C54" s="27">
        <v>4438</v>
      </c>
      <c r="D54" s="27" t="s">
        <v>100</v>
      </c>
      <c r="E54" s="27">
        <v>1</v>
      </c>
      <c r="F54" s="27">
        <v>1</v>
      </c>
      <c r="G54" s="27">
        <v>1</v>
      </c>
      <c r="H54" s="27">
        <v>1</v>
      </c>
      <c r="I54" s="27" t="s">
        <v>101</v>
      </c>
      <c r="J54" s="27">
        <v>1</v>
      </c>
      <c r="K54" s="27">
        <v>1</v>
      </c>
    </row>
    <row r="55" s="26" customFormat="1" ht="13.5" spans="1:11">
      <c r="A55" s="27">
        <v>582</v>
      </c>
      <c r="B55" s="27" t="s">
        <v>191</v>
      </c>
      <c r="C55" s="27">
        <v>11099</v>
      </c>
      <c r="D55" s="27" t="s">
        <v>196</v>
      </c>
      <c r="E55" s="27">
        <v>762</v>
      </c>
      <c r="F55" s="27">
        <v>1725.9767</v>
      </c>
      <c r="G55" s="27">
        <v>1078</v>
      </c>
      <c r="H55" s="27">
        <v>532</v>
      </c>
      <c r="I55" s="27" t="s">
        <v>197</v>
      </c>
      <c r="J55" s="27">
        <v>2.27</v>
      </c>
      <c r="K55" s="27">
        <v>1.41</v>
      </c>
    </row>
    <row r="56" s="26" customFormat="1" ht="13.5" spans="1:11">
      <c r="A56" s="27">
        <v>582</v>
      </c>
      <c r="B56" s="27" t="s">
        <v>191</v>
      </c>
      <c r="C56" s="27">
        <v>10900</v>
      </c>
      <c r="D56" s="27" t="s">
        <v>198</v>
      </c>
      <c r="E56" s="27">
        <v>547</v>
      </c>
      <c r="F56" s="27">
        <v>1256.65</v>
      </c>
      <c r="G56" s="27">
        <v>763</v>
      </c>
      <c r="H56" s="27">
        <v>393</v>
      </c>
      <c r="I56" s="27" t="s">
        <v>199</v>
      </c>
      <c r="J56" s="27">
        <v>2.3</v>
      </c>
      <c r="K56" s="27">
        <v>1.39</v>
      </c>
    </row>
    <row r="57" s="26" customFormat="1" ht="13.5" spans="1:11">
      <c r="A57" s="27">
        <v>582</v>
      </c>
      <c r="B57" s="27" t="s">
        <v>191</v>
      </c>
      <c r="C57" s="27">
        <v>4147</v>
      </c>
      <c r="D57" s="27" t="s">
        <v>200</v>
      </c>
      <c r="E57" s="27">
        <v>900</v>
      </c>
      <c r="F57" s="27">
        <v>2081.1699</v>
      </c>
      <c r="G57" s="27">
        <v>1332</v>
      </c>
      <c r="H57" s="27">
        <v>597</v>
      </c>
      <c r="I57" s="27" t="s">
        <v>201</v>
      </c>
      <c r="J57" s="27">
        <v>2.31</v>
      </c>
      <c r="K57" s="27">
        <v>1.48</v>
      </c>
    </row>
    <row r="58" s="26" customFormat="1" ht="13.5" spans="1:11">
      <c r="A58" s="27">
        <v>582</v>
      </c>
      <c r="B58" s="27" t="s">
        <v>191</v>
      </c>
      <c r="C58" s="27">
        <v>997387</v>
      </c>
      <c r="D58" s="27" t="s">
        <v>202</v>
      </c>
      <c r="E58" s="27">
        <v>2</v>
      </c>
      <c r="F58" s="27" t="s">
        <v>119</v>
      </c>
      <c r="G58" s="27">
        <v>4</v>
      </c>
      <c r="H58" s="27" t="s">
        <v>119</v>
      </c>
      <c r="I58" s="27" t="s">
        <v>120</v>
      </c>
      <c r="J58" s="27" t="s">
        <v>119</v>
      </c>
      <c r="K58" s="27">
        <v>2</v>
      </c>
    </row>
    <row r="59" s="26" customFormat="1" ht="13.5" spans="1:11">
      <c r="A59" s="27">
        <v>582</v>
      </c>
      <c r="B59" s="27" t="s">
        <v>191</v>
      </c>
      <c r="C59" s="27">
        <v>990035</v>
      </c>
      <c r="D59" s="27" t="s">
        <v>203</v>
      </c>
      <c r="E59" s="27">
        <v>835</v>
      </c>
      <c r="F59" s="27">
        <v>1895.12666</v>
      </c>
      <c r="G59" s="27">
        <v>1234</v>
      </c>
      <c r="H59" s="27">
        <v>552</v>
      </c>
      <c r="I59" s="27" t="s">
        <v>204</v>
      </c>
      <c r="J59" s="27">
        <v>2.27</v>
      </c>
      <c r="K59" s="27">
        <v>1.48</v>
      </c>
    </row>
    <row r="60" s="26" customFormat="1" ht="13.5" spans="1:11">
      <c r="A60" s="27">
        <v>582</v>
      </c>
      <c r="B60" s="27" t="s">
        <v>191</v>
      </c>
      <c r="C60" s="27">
        <v>11089</v>
      </c>
      <c r="D60" s="27" t="s">
        <v>205</v>
      </c>
      <c r="E60" s="27">
        <v>853</v>
      </c>
      <c r="F60" s="27">
        <v>1725.798333</v>
      </c>
      <c r="G60" s="27">
        <v>1226</v>
      </c>
      <c r="H60" s="27">
        <v>572</v>
      </c>
      <c r="I60" s="27" t="s">
        <v>206</v>
      </c>
      <c r="J60" s="27">
        <v>2.02</v>
      </c>
      <c r="K60" s="27">
        <v>1.44</v>
      </c>
    </row>
    <row r="61" s="26" customFormat="1" ht="13.5" spans="1:11">
      <c r="A61" s="27">
        <v>582</v>
      </c>
      <c r="B61" s="27" t="s">
        <v>191</v>
      </c>
      <c r="C61" s="27">
        <v>990617</v>
      </c>
      <c r="D61" s="27" t="s">
        <v>207</v>
      </c>
      <c r="E61" s="27">
        <v>136</v>
      </c>
      <c r="F61" s="27">
        <v>277.2</v>
      </c>
      <c r="G61" s="27">
        <v>214</v>
      </c>
      <c r="H61" s="27">
        <v>92</v>
      </c>
      <c r="I61" s="27" t="s">
        <v>208</v>
      </c>
      <c r="J61" s="27">
        <v>2.04</v>
      </c>
      <c r="K61" s="27">
        <v>1.57</v>
      </c>
    </row>
    <row r="62" s="26" customFormat="1" ht="13.5" spans="1:11">
      <c r="A62" s="27">
        <v>582</v>
      </c>
      <c r="B62" s="27" t="s">
        <v>191</v>
      </c>
      <c r="C62" s="27">
        <v>997388</v>
      </c>
      <c r="D62" s="27" t="s">
        <v>209</v>
      </c>
      <c r="E62" s="27">
        <v>44</v>
      </c>
      <c r="F62" s="27">
        <v>81</v>
      </c>
      <c r="G62" s="27">
        <v>59</v>
      </c>
      <c r="H62" s="27">
        <v>33</v>
      </c>
      <c r="I62" s="27" t="s">
        <v>210</v>
      </c>
      <c r="J62" s="27">
        <v>1.84</v>
      </c>
      <c r="K62" s="27">
        <v>1.34</v>
      </c>
    </row>
    <row r="63" s="26" customFormat="1" ht="13.5" spans="1:11">
      <c r="A63" s="27">
        <v>585</v>
      </c>
      <c r="B63" s="27" t="s">
        <v>211</v>
      </c>
      <c r="C63" s="27">
        <v>6303</v>
      </c>
      <c r="D63" s="27" t="s">
        <v>212</v>
      </c>
      <c r="E63" s="27">
        <v>1070</v>
      </c>
      <c r="F63" s="27">
        <v>2493.201996</v>
      </c>
      <c r="G63" s="27">
        <v>1883</v>
      </c>
      <c r="H63" s="27">
        <v>536</v>
      </c>
      <c r="I63" s="27" t="s">
        <v>213</v>
      </c>
      <c r="J63" s="27">
        <v>2.33</v>
      </c>
      <c r="K63" s="27">
        <v>1.76</v>
      </c>
    </row>
    <row r="64" s="26" customFormat="1" ht="13.5" spans="1:11">
      <c r="A64" s="27">
        <v>585</v>
      </c>
      <c r="B64" s="27" t="s">
        <v>211</v>
      </c>
      <c r="C64" s="27">
        <v>10590</v>
      </c>
      <c r="D64" s="27" t="s">
        <v>214</v>
      </c>
      <c r="E64" s="27">
        <v>1203</v>
      </c>
      <c r="F64" s="27">
        <v>2560.7166</v>
      </c>
      <c r="G64" s="27">
        <v>2024</v>
      </c>
      <c r="H64" s="27">
        <v>645</v>
      </c>
      <c r="I64" s="27" t="s">
        <v>215</v>
      </c>
      <c r="J64" s="27">
        <v>2.13</v>
      </c>
      <c r="K64" s="27">
        <v>1.68</v>
      </c>
    </row>
    <row r="65" s="26" customFormat="1" ht="13.5" spans="1:11">
      <c r="A65" s="27">
        <v>585</v>
      </c>
      <c r="B65" s="27" t="s">
        <v>211</v>
      </c>
      <c r="C65" s="27">
        <v>7046</v>
      </c>
      <c r="D65" s="27" t="s">
        <v>216</v>
      </c>
      <c r="E65" s="27">
        <v>1065</v>
      </c>
      <c r="F65" s="27">
        <v>2450.748322</v>
      </c>
      <c r="G65" s="27">
        <v>1777</v>
      </c>
      <c r="H65" s="27">
        <v>573</v>
      </c>
      <c r="I65" s="27" t="s">
        <v>184</v>
      </c>
      <c r="J65" s="27">
        <v>2.3</v>
      </c>
      <c r="K65" s="27">
        <v>1.67</v>
      </c>
    </row>
    <row r="66" s="26" customFormat="1" ht="13.5" spans="1:11">
      <c r="A66" s="27">
        <v>585</v>
      </c>
      <c r="B66" s="27" t="s">
        <v>211</v>
      </c>
      <c r="C66" s="27">
        <v>4143</v>
      </c>
      <c r="D66" s="27" t="s">
        <v>217</v>
      </c>
      <c r="E66" s="27">
        <v>1122</v>
      </c>
      <c r="F66" s="27">
        <v>2533.299</v>
      </c>
      <c r="G66" s="27">
        <v>1914</v>
      </c>
      <c r="H66" s="27">
        <v>565</v>
      </c>
      <c r="I66" s="27" t="s">
        <v>218</v>
      </c>
      <c r="J66" s="27">
        <v>2.26</v>
      </c>
      <c r="K66" s="27">
        <v>1.71</v>
      </c>
    </row>
    <row r="67" s="26" customFormat="1" ht="13.5" spans="1:11">
      <c r="A67" s="27">
        <v>709</v>
      </c>
      <c r="B67" s="27" t="s">
        <v>219</v>
      </c>
      <c r="C67" s="27">
        <v>11078</v>
      </c>
      <c r="D67" s="27" t="s">
        <v>220</v>
      </c>
      <c r="E67" s="27">
        <v>444</v>
      </c>
      <c r="F67" s="27">
        <v>981.011</v>
      </c>
      <c r="G67" s="27">
        <v>767</v>
      </c>
      <c r="H67" s="27">
        <v>229</v>
      </c>
      <c r="I67" s="27" t="s">
        <v>221</v>
      </c>
      <c r="J67" s="27">
        <v>2.21</v>
      </c>
      <c r="K67" s="27">
        <v>1.73</v>
      </c>
    </row>
    <row r="68" s="26" customFormat="1" ht="13.5" spans="1:11">
      <c r="A68" s="27">
        <v>709</v>
      </c>
      <c r="B68" s="27" t="s">
        <v>219</v>
      </c>
      <c r="C68" s="27">
        <v>7388</v>
      </c>
      <c r="D68" s="27" t="s">
        <v>222</v>
      </c>
      <c r="E68" s="27">
        <v>749</v>
      </c>
      <c r="F68" s="27">
        <v>1830.0593</v>
      </c>
      <c r="G68" s="27">
        <v>1358</v>
      </c>
      <c r="H68" s="27">
        <v>359</v>
      </c>
      <c r="I68" s="27" t="s">
        <v>223</v>
      </c>
      <c r="J68" s="27">
        <v>2.44</v>
      </c>
      <c r="K68" s="27">
        <v>1.81</v>
      </c>
    </row>
    <row r="69" s="26" customFormat="1" ht="13.5" spans="1:11">
      <c r="A69" s="27">
        <v>709</v>
      </c>
      <c r="B69" s="27" t="s">
        <v>219</v>
      </c>
      <c r="C69" s="27">
        <v>7662</v>
      </c>
      <c r="D69" s="27" t="s">
        <v>224</v>
      </c>
      <c r="E69" s="27">
        <v>663</v>
      </c>
      <c r="F69" s="27">
        <v>1845.7545</v>
      </c>
      <c r="G69" s="27">
        <v>1342</v>
      </c>
      <c r="H69" s="27">
        <v>292</v>
      </c>
      <c r="I69" s="27" t="s">
        <v>225</v>
      </c>
      <c r="J69" s="27">
        <v>2.78</v>
      </c>
      <c r="K69" s="27">
        <v>2.02</v>
      </c>
    </row>
    <row r="70" s="26" customFormat="1" ht="13.5" spans="1:11">
      <c r="A70" s="27">
        <v>709</v>
      </c>
      <c r="B70" s="27" t="s">
        <v>219</v>
      </c>
      <c r="C70" s="27">
        <v>9687</v>
      </c>
      <c r="D70" s="27" t="s">
        <v>226</v>
      </c>
      <c r="E70" s="27">
        <v>223</v>
      </c>
      <c r="F70" s="27">
        <v>550.925556</v>
      </c>
      <c r="G70" s="27">
        <v>417</v>
      </c>
      <c r="H70" s="27">
        <v>107</v>
      </c>
      <c r="I70" s="27" t="s">
        <v>227</v>
      </c>
      <c r="J70" s="27">
        <v>2.47</v>
      </c>
      <c r="K70" s="27">
        <v>1.87</v>
      </c>
    </row>
    <row r="71" s="26" customFormat="1" ht="13.5" spans="1:11">
      <c r="A71" s="27">
        <v>709</v>
      </c>
      <c r="B71" s="27" t="s">
        <v>219</v>
      </c>
      <c r="C71" s="27">
        <v>10925</v>
      </c>
      <c r="D71" s="27" t="s">
        <v>228</v>
      </c>
      <c r="E71" s="27">
        <v>774</v>
      </c>
      <c r="F71" s="27">
        <v>2043.39102</v>
      </c>
      <c r="G71" s="27">
        <v>1475</v>
      </c>
      <c r="H71" s="27">
        <v>358</v>
      </c>
      <c r="I71" s="27" t="s">
        <v>229</v>
      </c>
      <c r="J71" s="27">
        <v>2.64</v>
      </c>
      <c r="K71" s="27">
        <v>1.91</v>
      </c>
    </row>
    <row r="72" s="26" customFormat="1" ht="13.5" spans="1:11">
      <c r="A72" s="27">
        <v>726</v>
      </c>
      <c r="B72" s="27" t="s">
        <v>230</v>
      </c>
      <c r="C72" s="27">
        <v>4302</v>
      </c>
      <c r="D72" s="27" t="s">
        <v>86</v>
      </c>
      <c r="E72" s="27">
        <v>1</v>
      </c>
      <c r="F72" s="27">
        <v>3</v>
      </c>
      <c r="G72" s="27">
        <v>3</v>
      </c>
      <c r="H72" s="27" t="s">
        <v>119</v>
      </c>
      <c r="I72" s="27" t="s">
        <v>120</v>
      </c>
      <c r="J72" s="27">
        <v>3</v>
      </c>
      <c r="K72" s="27">
        <v>3</v>
      </c>
    </row>
    <row r="73" s="26" customFormat="1" ht="13.5" spans="1:11">
      <c r="A73" s="27">
        <v>726</v>
      </c>
      <c r="B73" s="27" t="s">
        <v>230</v>
      </c>
      <c r="C73" s="27">
        <v>4438</v>
      </c>
      <c r="D73" s="27" t="s">
        <v>100</v>
      </c>
      <c r="E73" s="27">
        <v>1</v>
      </c>
      <c r="F73" s="27">
        <v>2</v>
      </c>
      <c r="G73" s="27">
        <v>1</v>
      </c>
      <c r="H73" s="27">
        <v>1</v>
      </c>
      <c r="I73" s="27" t="s">
        <v>101</v>
      </c>
      <c r="J73" s="27">
        <v>2</v>
      </c>
      <c r="K73" s="27">
        <v>1</v>
      </c>
    </row>
    <row r="74" s="26" customFormat="1" ht="13.5" spans="1:11">
      <c r="A74" s="27">
        <v>726</v>
      </c>
      <c r="B74" s="27" t="s">
        <v>230</v>
      </c>
      <c r="C74" s="27">
        <v>10177</v>
      </c>
      <c r="D74" s="27" t="s">
        <v>231</v>
      </c>
      <c r="E74" s="27">
        <v>748</v>
      </c>
      <c r="F74" s="27">
        <v>2203.643467</v>
      </c>
      <c r="G74" s="27">
        <v>1333</v>
      </c>
      <c r="H74" s="27">
        <v>373</v>
      </c>
      <c r="I74" s="27" t="s">
        <v>232</v>
      </c>
      <c r="J74" s="27">
        <v>2.95</v>
      </c>
      <c r="K74" s="27">
        <v>1.78</v>
      </c>
    </row>
    <row r="75" s="26" customFormat="1" ht="13.5" spans="1:11">
      <c r="A75" s="27">
        <v>726</v>
      </c>
      <c r="B75" s="27" t="s">
        <v>230</v>
      </c>
      <c r="C75" s="27">
        <v>4117</v>
      </c>
      <c r="D75" s="27" t="s">
        <v>233</v>
      </c>
      <c r="E75" s="27">
        <v>949</v>
      </c>
      <c r="F75" s="27">
        <v>2579.273327</v>
      </c>
      <c r="G75" s="27">
        <v>1707</v>
      </c>
      <c r="H75" s="27">
        <v>501</v>
      </c>
      <c r="I75" s="27" t="s">
        <v>234</v>
      </c>
      <c r="J75" s="27">
        <v>2.72</v>
      </c>
      <c r="K75" s="27">
        <v>1.8</v>
      </c>
    </row>
    <row r="76" s="26" customFormat="1" ht="13.5" spans="1:11">
      <c r="A76" s="27">
        <v>726</v>
      </c>
      <c r="B76" s="27" t="s">
        <v>230</v>
      </c>
      <c r="C76" s="27">
        <v>6607</v>
      </c>
      <c r="D76" s="27" t="s">
        <v>235</v>
      </c>
      <c r="E76" s="27">
        <v>974</v>
      </c>
      <c r="F76" s="27">
        <v>2374.816912</v>
      </c>
      <c r="G76" s="27">
        <v>1796</v>
      </c>
      <c r="H76" s="27">
        <v>487</v>
      </c>
      <c r="I76" s="27" t="s">
        <v>166</v>
      </c>
      <c r="J76" s="27">
        <v>2.44</v>
      </c>
      <c r="K76" s="27">
        <v>1.84</v>
      </c>
    </row>
    <row r="77" s="26" customFormat="1" ht="13.5" spans="1:11">
      <c r="A77" s="27">
        <v>726</v>
      </c>
      <c r="B77" s="27" t="s">
        <v>230</v>
      </c>
      <c r="C77" s="27">
        <v>992237</v>
      </c>
      <c r="D77" s="27" t="s">
        <v>236</v>
      </c>
      <c r="E77" s="27">
        <v>959</v>
      </c>
      <c r="F77" s="27">
        <v>2229.55902</v>
      </c>
      <c r="G77" s="27">
        <v>1651</v>
      </c>
      <c r="H77" s="27">
        <v>521</v>
      </c>
      <c r="I77" s="27" t="s">
        <v>237</v>
      </c>
      <c r="J77" s="27">
        <v>2.32</v>
      </c>
      <c r="K77" s="27">
        <v>1.72</v>
      </c>
    </row>
    <row r="78" s="26" customFormat="1" ht="13.5" spans="1:11">
      <c r="A78" s="27">
        <v>726</v>
      </c>
      <c r="B78" s="27" t="s">
        <v>230</v>
      </c>
      <c r="C78" s="27">
        <v>11015</v>
      </c>
      <c r="D78" s="27" t="s">
        <v>238</v>
      </c>
      <c r="E78" s="27">
        <v>2</v>
      </c>
      <c r="F78" s="27">
        <v>-3</v>
      </c>
      <c r="G78" s="27">
        <v>2</v>
      </c>
      <c r="H78" s="27">
        <v>1</v>
      </c>
      <c r="I78" s="27" t="s">
        <v>166</v>
      </c>
      <c r="J78" s="27">
        <v>-1.5</v>
      </c>
      <c r="K78" s="27">
        <v>1</v>
      </c>
    </row>
    <row r="79" s="26" customFormat="1" ht="13.5" spans="1:11">
      <c r="A79" s="27">
        <v>727</v>
      </c>
      <c r="B79" s="27" t="s">
        <v>239</v>
      </c>
      <c r="C79" s="27">
        <v>8060</v>
      </c>
      <c r="D79" s="27" t="s">
        <v>240</v>
      </c>
      <c r="E79" s="27">
        <v>863</v>
      </c>
      <c r="F79" s="27">
        <v>1740.198133</v>
      </c>
      <c r="G79" s="27">
        <v>1421</v>
      </c>
      <c r="H79" s="27">
        <v>484</v>
      </c>
      <c r="I79" s="27" t="s">
        <v>241</v>
      </c>
      <c r="J79" s="27">
        <v>2.02</v>
      </c>
      <c r="K79" s="27">
        <v>1.65</v>
      </c>
    </row>
    <row r="80" s="26" customFormat="1" ht="13.5" spans="1:11">
      <c r="A80" s="27">
        <v>727</v>
      </c>
      <c r="B80" s="27" t="s">
        <v>239</v>
      </c>
      <c r="C80" s="27">
        <v>11111</v>
      </c>
      <c r="D80" s="27" t="s">
        <v>122</v>
      </c>
      <c r="E80" s="27">
        <v>264</v>
      </c>
      <c r="F80" s="27">
        <v>509.253334</v>
      </c>
      <c r="G80" s="27">
        <v>398</v>
      </c>
      <c r="H80" s="27">
        <v>154</v>
      </c>
      <c r="I80" s="27" t="s">
        <v>242</v>
      </c>
      <c r="J80" s="27">
        <v>1.93</v>
      </c>
      <c r="K80" s="27">
        <v>1.51</v>
      </c>
    </row>
    <row r="81" s="26" customFormat="1" ht="13.5" spans="1:11">
      <c r="A81" s="27">
        <v>727</v>
      </c>
      <c r="B81" s="27" t="s">
        <v>239</v>
      </c>
      <c r="C81" s="27">
        <v>10792</v>
      </c>
      <c r="D81" s="27" t="s">
        <v>243</v>
      </c>
      <c r="E81" s="27">
        <v>468</v>
      </c>
      <c r="F81" s="27">
        <v>927.808166</v>
      </c>
      <c r="G81" s="27">
        <v>760</v>
      </c>
      <c r="H81" s="27">
        <v>275</v>
      </c>
      <c r="I81" s="27" t="s">
        <v>244</v>
      </c>
      <c r="J81" s="27">
        <v>1.98</v>
      </c>
      <c r="K81" s="27">
        <v>1.62</v>
      </c>
    </row>
    <row r="82" s="26" customFormat="1" ht="13.5" spans="1:11">
      <c r="A82" s="27">
        <v>727</v>
      </c>
      <c r="B82" s="27" t="s">
        <v>239</v>
      </c>
      <c r="C82" s="27">
        <v>6456</v>
      </c>
      <c r="D82" s="27" t="s">
        <v>245</v>
      </c>
      <c r="E82" s="27">
        <v>848</v>
      </c>
      <c r="F82" s="27">
        <v>2389.17408</v>
      </c>
      <c r="G82" s="27">
        <v>1472</v>
      </c>
      <c r="H82" s="27">
        <v>398</v>
      </c>
      <c r="I82" s="27" t="s">
        <v>246</v>
      </c>
      <c r="J82" s="27">
        <v>2.82</v>
      </c>
      <c r="K82" s="27">
        <v>1.74</v>
      </c>
    </row>
    <row r="83" s="26" customFormat="1" ht="13.5" spans="1:11">
      <c r="A83" s="27">
        <v>730</v>
      </c>
      <c r="B83" s="27" t="s">
        <v>247</v>
      </c>
      <c r="C83" s="27">
        <v>4325</v>
      </c>
      <c r="D83" s="27" t="s">
        <v>248</v>
      </c>
      <c r="E83" s="27">
        <v>988</v>
      </c>
      <c r="F83" s="27">
        <v>2344.342546</v>
      </c>
      <c r="G83" s="27">
        <v>1782</v>
      </c>
      <c r="H83" s="27">
        <v>514</v>
      </c>
      <c r="I83" s="27" t="s">
        <v>249</v>
      </c>
      <c r="J83" s="27">
        <v>2.37</v>
      </c>
      <c r="K83" s="27">
        <v>1.8</v>
      </c>
    </row>
    <row r="84" s="26" customFormat="1" ht="13.5" spans="1:11">
      <c r="A84" s="27">
        <v>730</v>
      </c>
      <c r="B84" s="27" t="s">
        <v>247</v>
      </c>
      <c r="C84" s="27">
        <v>8038</v>
      </c>
      <c r="D84" s="27" t="s">
        <v>250</v>
      </c>
      <c r="E84" s="27">
        <v>893</v>
      </c>
      <c r="F84" s="27">
        <v>2177.427785</v>
      </c>
      <c r="G84" s="27">
        <v>1661</v>
      </c>
      <c r="H84" s="27">
        <v>411</v>
      </c>
      <c r="I84" s="27" t="s">
        <v>251</v>
      </c>
      <c r="J84" s="27">
        <v>2.44</v>
      </c>
      <c r="K84" s="27">
        <v>1.86</v>
      </c>
    </row>
    <row r="85" s="26" customFormat="1" ht="13.5" spans="1:11">
      <c r="A85" s="27">
        <v>730</v>
      </c>
      <c r="B85" s="27" t="s">
        <v>247</v>
      </c>
      <c r="C85" s="27">
        <v>6810</v>
      </c>
      <c r="D85" s="27" t="s">
        <v>252</v>
      </c>
      <c r="E85" s="27">
        <v>924</v>
      </c>
      <c r="F85" s="27">
        <v>2299.656251</v>
      </c>
      <c r="G85" s="27">
        <v>1712</v>
      </c>
      <c r="H85" s="27">
        <v>443</v>
      </c>
      <c r="I85" s="27" t="s">
        <v>253</v>
      </c>
      <c r="J85" s="27">
        <v>2.49</v>
      </c>
      <c r="K85" s="27">
        <v>1.85</v>
      </c>
    </row>
    <row r="86" s="26" customFormat="1" ht="13.5" spans="1:11">
      <c r="A86" s="27">
        <v>730</v>
      </c>
      <c r="B86" s="27" t="s">
        <v>247</v>
      </c>
      <c r="C86" s="27">
        <v>8338</v>
      </c>
      <c r="D86" s="27" t="s">
        <v>254</v>
      </c>
      <c r="E86" s="27">
        <v>878</v>
      </c>
      <c r="F86" s="27">
        <v>2667.03931</v>
      </c>
      <c r="G86" s="27">
        <v>1837</v>
      </c>
      <c r="H86" s="27">
        <v>339</v>
      </c>
      <c r="I86" s="27" t="s">
        <v>255</v>
      </c>
      <c r="J86" s="27">
        <v>3.04</v>
      </c>
      <c r="K86" s="27">
        <v>2.09</v>
      </c>
    </row>
    <row r="87" s="26" customFormat="1" ht="13.5" spans="1:11">
      <c r="A87" s="27">
        <v>741</v>
      </c>
      <c r="B87" s="27" t="s">
        <v>256</v>
      </c>
      <c r="C87" s="27">
        <v>9599</v>
      </c>
      <c r="D87" s="27" t="s">
        <v>257</v>
      </c>
      <c r="E87" s="27">
        <v>2</v>
      </c>
      <c r="F87" s="27">
        <v>7</v>
      </c>
      <c r="G87" s="27">
        <v>3</v>
      </c>
      <c r="H87" s="27" t="s">
        <v>119</v>
      </c>
      <c r="I87" s="27" t="s">
        <v>120</v>
      </c>
      <c r="J87" s="27">
        <v>3.5</v>
      </c>
      <c r="K87" s="27">
        <v>1.5</v>
      </c>
    </row>
    <row r="88" s="26" customFormat="1" ht="13.5" spans="1:11">
      <c r="A88" s="27">
        <v>741</v>
      </c>
      <c r="B88" s="27" t="s">
        <v>256</v>
      </c>
      <c r="C88" s="27">
        <v>10205</v>
      </c>
      <c r="D88" s="27" t="s">
        <v>258</v>
      </c>
      <c r="E88" s="27">
        <v>499</v>
      </c>
      <c r="F88" s="27">
        <v>1004.55</v>
      </c>
      <c r="G88" s="27">
        <v>802</v>
      </c>
      <c r="H88" s="27">
        <v>291</v>
      </c>
      <c r="I88" s="27" t="s">
        <v>259</v>
      </c>
      <c r="J88" s="27">
        <v>2.01</v>
      </c>
      <c r="K88" s="27">
        <v>1.61</v>
      </c>
    </row>
    <row r="89" s="26" customFormat="1" ht="13.5" spans="1:11">
      <c r="A89" s="27">
        <v>741</v>
      </c>
      <c r="B89" s="27" t="s">
        <v>256</v>
      </c>
      <c r="C89" s="27">
        <v>11098</v>
      </c>
      <c r="D89" s="27" t="s">
        <v>177</v>
      </c>
      <c r="E89" s="27">
        <v>519</v>
      </c>
      <c r="F89" s="27">
        <v>968.604993</v>
      </c>
      <c r="G89" s="27">
        <v>799</v>
      </c>
      <c r="H89" s="27">
        <v>321</v>
      </c>
      <c r="I89" s="27" t="s">
        <v>260</v>
      </c>
      <c r="J89" s="27">
        <v>1.87</v>
      </c>
      <c r="K89" s="27">
        <v>1.54</v>
      </c>
    </row>
    <row r="90" s="26" customFormat="1" ht="13.5" spans="1:11">
      <c r="A90" s="27">
        <v>741</v>
      </c>
      <c r="B90" s="27" t="s">
        <v>256</v>
      </c>
      <c r="C90" s="27">
        <v>10871</v>
      </c>
      <c r="D90" s="27" t="s">
        <v>261</v>
      </c>
      <c r="E90" s="27">
        <v>8</v>
      </c>
      <c r="F90" s="27">
        <v>14</v>
      </c>
      <c r="G90" s="27">
        <v>14</v>
      </c>
      <c r="H90" s="27">
        <v>3</v>
      </c>
      <c r="I90" s="27" t="s">
        <v>262</v>
      </c>
      <c r="J90" s="27">
        <v>1.75</v>
      </c>
      <c r="K90" s="27">
        <v>1.75</v>
      </c>
    </row>
    <row r="91" s="26" customFormat="1" ht="13.5" spans="1:11">
      <c r="A91" s="27">
        <v>741</v>
      </c>
      <c r="B91" s="27" t="s">
        <v>256</v>
      </c>
      <c r="C91" s="27">
        <v>5105</v>
      </c>
      <c r="D91" s="27" t="s">
        <v>263</v>
      </c>
      <c r="E91" s="27">
        <v>10</v>
      </c>
      <c r="F91" s="27">
        <v>17.05</v>
      </c>
      <c r="G91" s="27">
        <v>12</v>
      </c>
      <c r="H91" s="27">
        <v>8</v>
      </c>
      <c r="I91" s="27" t="s">
        <v>264</v>
      </c>
      <c r="J91" s="27">
        <v>1.71</v>
      </c>
      <c r="K91" s="27">
        <v>1.2</v>
      </c>
    </row>
    <row r="92" s="26" customFormat="1" ht="13.5" spans="1:11">
      <c r="A92" s="27">
        <v>741</v>
      </c>
      <c r="B92" s="27" t="s">
        <v>256</v>
      </c>
      <c r="C92" s="27">
        <v>11015</v>
      </c>
      <c r="D92" s="27" t="s">
        <v>238</v>
      </c>
      <c r="E92" s="27">
        <v>630</v>
      </c>
      <c r="F92" s="27">
        <v>1375.835196</v>
      </c>
      <c r="G92" s="27">
        <v>1036</v>
      </c>
      <c r="H92" s="27">
        <v>329</v>
      </c>
      <c r="I92" s="27" t="s">
        <v>265</v>
      </c>
      <c r="J92" s="27">
        <v>2.18</v>
      </c>
      <c r="K92" s="27">
        <v>1.64</v>
      </c>
    </row>
    <row r="93" s="26" customFormat="1" ht="13.5" spans="1:11">
      <c r="A93" s="27">
        <v>745</v>
      </c>
      <c r="B93" s="27" t="s">
        <v>266</v>
      </c>
      <c r="C93" s="27">
        <v>4444</v>
      </c>
      <c r="D93" s="27" t="s">
        <v>192</v>
      </c>
      <c r="E93" s="27">
        <v>7</v>
      </c>
      <c r="F93" s="27">
        <v>3</v>
      </c>
      <c r="G93" s="27">
        <v>13</v>
      </c>
      <c r="H93" s="27">
        <v>3</v>
      </c>
      <c r="I93" s="27" t="s">
        <v>267</v>
      </c>
      <c r="J93" s="27">
        <v>0.43</v>
      </c>
      <c r="K93" s="27">
        <v>1.86</v>
      </c>
    </row>
    <row r="94" s="26" customFormat="1" ht="13.5" spans="1:11">
      <c r="A94" s="27">
        <v>745</v>
      </c>
      <c r="B94" s="27" t="s">
        <v>266</v>
      </c>
      <c r="C94" s="27">
        <v>4549</v>
      </c>
      <c r="D94" s="27" t="s">
        <v>268</v>
      </c>
      <c r="E94" s="27">
        <v>955</v>
      </c>
      <c r="F94" s="27">
        <v>2849.019333</v>
      </c>
      <c r="G94" s="27">
        <v>1655</v>
      </c>
      <c r="H94" s="27">
        <v>495</v>
      </c>
      <c r="I94" s="27" t="s">
        <v>269</v>
      </c>
      <c r="J94" s="27">
        <v>2.98</v>
      </c>
      <c r="K94" s="27">
        <v>1.73</v>
      </c>
    </row>
    <row r="95" s="26" customFormat="1" ht="13.5" spans="1:11">
      <c r="A95" s="27">
        <v>745</v>
      </c>
      <c r="B95" s="27" t="s">
        <v>266</v>
      </c>
      <c r="C95" s="27">
        <v>10995</v>
      </c>
      <c r="D95" s="27" t="s">
        <v>270</v>
      </c>
      <c r="E95" s="27">
        <v>866</v>
      </c>
      <c r="F95" s="27">
        <v>2164.16</v>
      </c>
      <c r="G95" s="27">
        <v>1538</v>
      </c>
      <c r="H95" s="27">
        <v>393</v>
      </c>
      <c r="I95" s="27" t="s">
        <v>271</v>
      </c>
      <c r="J95" s="27">
        <v>2.5</v>
      </c>
      <c r="K95" s="27">
        <v>1.78</v>
      </c>
    </row>
    <row r="96" s="26" customFormat="1" ht="13.5" spans="1:11">
      <c r="A96" s="27">
        <v>745</v>
      </c>
      <c r="B96" s="27" t="s">
        <v>266</v>
      </c>
      <c r="C96" s="27">
        <v>8400</v>
      </c>
      <c r="D96" s="27" t="s">
        <v>152</v>
      </c>
      <c r="E96" s="27">
        <v>62</v>
      </c>
      <c r="F96" s="27">
        <v>128</v>
      </c>
      <c r="G96" s="27">
        <v>101</v>
      </c>
      <c r="H96" s="27">
        <v>38</v>
      </c>
      <c r="I96" s="27" t="s">
        <v>272</v>
      </c>
      <c r="J96" s="27">
        <v>2.06</v>
      </c>
      <c r="K96" s="27">
        <v>1.63</v>
      </c>
    </row>
    <row r="97" s="26" customFormat="1" ht="13.5" spans="1:11">
      <c r="A97" s="27">
        <v>745</v>
      </c>
      <c r="B97" s="27" t="s">
        <v>266</v>
      </c>
      <c r="C97" s="27">
        <v>11095</v>
      </c>
      <c r="D97" s="27" t="s">
        <v>273</v>
      </c>
      <c r="E97" s="27">
        <v>688</v>
      </c>
      <c r="F97" s="27">
        <v>1869.3882</v>
      </c>
      <c r="G97" s="27">
        <v>1217</v>
      </c>
      <c r="H97" s="27">
        <v>320</v>
      </c>
      <c r="I97" s="27" t="s">
        <v>169</v>
      </c>
      <c r="J97" s="27">
        <v>2.72</v>
      </c>
      <c r="K97" s="27">
        <v>1.77</v>
      </c>
    </row>
    <row r="98" s="26" customFormat="1" ht="13.5" spans="1:11">
      <c r="A98" s="27">
        <v>752</v>
      </c>
      <c r="B98" s="27" t="s">
        <v>274</v>
      </c>
      <c r="C98" s="27">
        <v>9634</v>
      </c>
      <c r="D98" s="27" t="s">
        <v>275</v>
      </c>
      <c r="E98" s="27">
        <v>257</v>
      </c>
      <c r="F98" s="27">
        <v>556.28</v>
      </c>
      <c r="G98" s="27">
        <v>422</v>
      </c>
      <c r="H98" s="27">
        <v>147</v>
      </c>
      <c r="I98" s="27" t="s">
        <v>276</v>
      </c>
      <c r="J98" s="27">
        <v>2.16</v>
      </c>
      <c r="K98" s="27">
        <v>1.64</v>
      </c>
    </row>
    <row r="99" s="26" customFormat="1" ht="13.5" spans="1:11">
      <c r="A99" s="27">
        <v>752</v>
      </c>
      <c r="B99" s="27" t="s">
        <v>274</v>
      </c>
      <c r="C99" s="27">
        <v>6250</v>
      </c>
      <c r="D99" s="27" t="s">
        <v>277</v>
      </c>
      <c r="E99" s="27">
        <v>447</v>
      </c>
      <c r="F99" s="27">
        <v>912.344</v>
      </c>
      <c r="G99" s="27">
        <v>756</v>
      </c>
      <c r="H99" s="27">
        <v>269</v>
      </c>
      <c r="I99" s="27" t="s">
        <v>278</v>
      </c>
      <c r="J99" s="27">
        <v>2.04</v>
      </c>
      <c r="K99" s="27">
        <v>1.69</v>
      </c>
    </row>
    <row r="100" s="26" customFormat="1" ht="13.5" spans="1:11">
      <c r="A100" s="27">
        <v>752</v>
      </c>
      <c r="B100" s="27" t="s">
        <v>274</v>
      </c>
      <c r="C100" s="27">
        <v>10468</v>
      </c>
      <c r="D100" s="27" t="s">
        <v>279</v>
      </c>
      <c r="E100" s="27">
        <v>427</v>
      </c>
      <c r="F100" s="27">
        <v>1206.059</v>
      </c>
      <c r="G100" s="27">
        <v>711</v>
      </c>
      <c r="H100" s="27">
        <v>243</v>
      </c>
      <c r="I100" s="27" t="s">
        <v>280</v>
      </c>
      <c r="J100" s="27">
        <v>2.82</v>
      </c>
      <c r="K100" s="27">
        <v>1.67</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0"/>
  <sheetViews>
    <sheetView workbookViewId="0">
      <selection activeCell="G12" sqref="G12"/>
    </sheetView>
  </sheetViews>
  <sheetFormatPr defaultColWidth="9" defaultRowHeight="13.5"/>
  <sheetData>
    <row r="1" spans="1:9">
      <c r="A1" s="20"/>
      <c r="B1" s="20">
        <v>2016</v>
      </c>
      <c r="C1" s="21"/>
      <c r="D1" s="20"/>
      <c r="E1" s="20"/>
      <c r="F1" s="20"/>
      <c r="G1" s="20"/>
      <c r="H1" s="20"/>
      <c r="I1" s="20"/>
    </row>
    <row r="2" spans="1:9">
      <c r="A2" s="22" t="s">
        <v>281</v>
      </c>
      <c r="B2" s="22" t="s">
        <v>74</v>
      </c>
      <c r="C2" s="23" t="s">
        <v>282</v>
      </c>
      <c r="D2" s="22" t="s">
        <v>78</v>
      </c>
      <c r="E2" s="22" t="s">
        <v>283</v>
      </c>
      <c r="F2" s="22" t="s">
        <v>284</v>
      </c>
      <c r="G2" s="22" t="s">
        <v>285</v>
      </c>
      <c r="H2" s="22" t="s">
        <v>286</v>
      </c>
      <c r="I2" s="22" t="s">
        <v>287</v>
      </c>
    </row>
    <row r="3" spans="1:9">
      <c r="A3" s="24">
        <v>1</v>
      </c>
      <c r="B3" s="24">
        <v>311</v>
      </c>
      <c r="C3" s="25" t="s">
        <v>288</v>
      </c>
      <c r="D3" s="24">
        <v>2015</v>
      </c>
      <c r="E3" s="24">
        <v>308406.63</v>
      </c>
      <c r="F3" s="24">
        <v>78902.276290267</v>
      </c>
      <c r="G3" s="24">
        <v>542</v>
      </c>
      <c r="H3" s="24">
        <v>96600.18</v>
      </c>
      <c r="I3" s="24">
        <v>22619.9991101997</v>
      </c>
    </row>
    <row r="4" spans="1:9">
      <c r="A4" s="24">
        <v>2</v>
      </c>
      <c r="B4" s="24">
        <v>311</v>
      </c>
      <c r="C4" s="25" t="s">
        <v>289</v>
      </c>
      <c r="D4" s="24">
        <v>1479</v>
      </c>
      <c r="E4" s="24">
        <v>212955.38</v>
      </c>
      <c r="F4" s="24">
        <v>61187.7345771358</v>
      </c>
      <c r="G4" s="24">
        <v>357</v>
      </c>
      <c r="H4" s="24">
        <v>51310.46</v>
      </c>
      <c r="I4" s="24">
        <v>12595.1660009997</v>
      </c>
    </row>
    <row r="5" spans="1:9">
      <c r="A5" s="24">
        <v>3</v>
      </c>
      <c r="B5" s="24">
        <v>311</v>
      </c>
      <c r="C5" s="25" t="s">
        <v>290</v>
      </c>
      <c r="D5" s="24">
        <v>2029</v>
      </c>
      <c r="E5" s="24">
        <v>310508.78</v>
      </c>
      <c r="F5" s="24">
        <v>87651.361989535</v>
      </c>
      <c r="G5" s="24">
        <v>471</v>
      </c>
      <c r="H5" s="24">
        <v>82205.09</v>
      </c>
      <c r="I5" s="24">
        <v>20537.7957744798</v>
      </c>
    </row>
    <row r="6" spans="1:9">
      <c r="A6" s="24">
        <v>4</v>
      </c>
      <c r="B6" s="24">
        <v>311</v>
      </c>
      <c r="C6" s="25" t="s">
        <v>291</v>
      </c>
      <c r="D6" s="24">
        <v>1800</v>
      </c>
      <c r="E6" s="24">
        <v>264171.13</v>
      </c>
      <c r="F6" s="24">
        <v>73780.2147110012</v>
      </c>
      <c r="G6" s="24">
        <v>478</v>
      </c>
      <c r="H6" s="24">
        <v>77778.96</v>
      </c>
      <c r="I6" s="24">
        <v>17821.0762252</v>
      </c>
    </row>
    <row r="7" spans="1:9">
      <c r="A7" s="24">
        <v>5</v>
      </c>
      <c r="B7" s="24">
        <v>311</v>
      </c>
      <c r="C7" s="25" t="s">
        <v>292</v>
      </c>
      <c r="D7" s="24">
        <v>1719</v>
      </c>
      <c r="E7" s="24">
        <v>331842.11</v>
      </c>
      <c r="F7" s="24">
        <v>86023.9758849067</v>
      </c>
      <c r="G7" s="24">
        <v>378</v>
      </c>
      <c r="H7" s="24">
        <v>72200.62</v>
      </c>
      <c r="I7" s="24">
        <v>15317.466785611</v>
      </c>
    </row>
    <row r="8" spans="1:9">
      <c r="A8" s="24">
        <v>6</v>
      </c>
      <c r="B8" s="24">
        <v>311</v>
      </c>
      <c r="C8" s="25" t="s">
        <v>293</v>
      </c>
      <c r="D8" s="24">
        <v>1543</v>
      </c>
      <c r="E8" s="24">
        <v>364213.67</v>
      </c>
      <c r="F8" s="24">
        <v>86480.6213255698</v>
      </c>
      <c r="G8" s="24">
        <v>317</v>
      </c>
      <c r="H8" s="24">
        <v>61081.3</v>
      </c>
      <c r="I8" s="24">
        <v>13181.1148103021</v>
      </c>
    </row>
    <row r="9" spans="1:9">
      <c r="A9" s="24">
        <v>7</v>
      </c>
      <c r="B9" s="24">
        <v>311</v>
      </c>
      <c r="C9" s="25" t="s">
        <v>294</v>
      </c>
      <c r="D9" s="24">
        <v>1487</v>
      </c>
      <c r="E9" s="24">
        <v>303340.21</v>
      </c>
      <c r="F9" s="24">
        <v>68968.5659154582</v>
      </c>
      <c r="G9" s="24">
        <v>338</v>
      </c>
      <c r="H9" s="24">
        <v>69331.15</v>
      </c>
      <c r="I9" s="24">
        <v>15779.7412276903</v>
      </c>
    </row>
    <row r="10" spans="1:9">
      <c r="A10" s="24">
        <v>8</v>
      </c>
      <c r="B10" s="24">
        <v>311</v>
      </c>
      <c r="C10" s="25" t="s">
        <v>295</v>
      </c>
      <c r="D10" s="24">
        <v>1294</v>
      </c>
      <c r="E10" s="24">
        <v>223751.39</v>
      </c>
      <c r="F10" s="24">
        <v>54872.5335822502</v>
      </c>
      <c r="G10" s="24">
        <v>260</v>
      </c>
      <c r="H10" s="24">
        <v>54857.17</v>
      </c>
      <c r="I10" s="24">
        <v>11019.5317804798</v>
      </c>
    </row>
    <row r="11" spans="1:9">
      <c r="A11" s="24">
        <v>9</v>
      </c>
      <c r="B11" s="24">
        <v>311</v>
      </c>
      <c r="C11" s="25" t="s">
        <v>296</v>
      </c>
      <c r="D11" s="24">
        <v>1263</v>
      </c>
      <c r="E11" s="24">
        <v>222429.63</v>
      </c>
      <c r="F11" s="24">
        <v>54244.2672947998</v>
      </c>
      <c r="G11" s="24">
        <v>249</v>
      </c>
      <c r="H11" s="24">
        <v>40793.82</v>
      </c>
      <c r="I11" s="24">
        <v>8371.3251781992</v>
      </c>
    </row>
    <row r="12" spans="1:9">
      <c r="A12" s="24">
        <v>10</v>
      </c>
      <c r="B12" s="24">
        <v>311</v>
      </c>
      <c r="C12" s="25" t="s">
        <v>297</v>
      </c>
      <c r="D12" s="24">
        <v>1240</v>
      </c>
      <c r="E12" s="24">
        <v>237471.95</v>
      </c>
      <c r="F12" s="24">
        <v>57607.3407330011</v>
      </c>
      <c r="G12" s="24">
        <v>290</v>
      </c>
      <c r="H12" s="24">
        <v>54635.76</v>
      </c>
      <c r="I12" s="24">
        <v>10940.7959049967</v>
      </c>
    </row>
    <row r="13" spans="1:9">
      <c r="A13" s="24">
        <v>11</v>
      </c>
      <c r="B13" s="24">
        <v>311</v>
      </c>
      <c r="C13" s="25" t="s">
        <v>298</v>
      </c>
      <c r="D13" s="24">
        <v>1284</v>
      </c>
      <c r="E13" s="24">
        <v>215152.18</v>
      </c>
      <c r="F13" s="24">
        <v>52778.9603960023</v>
      </c>
      <c r="G13" s="24">
        <v>344</v>
      </c>
      <c r="H13" s="24">
        <v>64174.92</v>
      </c>
      <c r="I13" s="24">
        <v>12725.6525019998</v>
      </c>
    </row>
    <row r="14" spans="1:9">
      <c r="A14" s="24">
        <v>12</v>
      </c>
      <c r="B14" s="24">
        <v>311</v>
      </c>
      <c r="C14" s="25" t="s">
        <v>299</v>
      </c>
      <c r="D14" s="24">
        <v>1346</v>
      </c>
      <c r="E14" s="24">
        <v>275009.43</v>
      </c>
      <c r="F14" s="24">
        <v>67558.0661563597</v>
      </c>
      <c r="G14" s="24">
        <v>320</v>
      </c>
      <c r="H14" s="24">
        <v>68981.23</v>
      </c>
      <c r="I14" s="24">
        <v>15238.6068879999</v>
      </c>
    </row>
    <row r="15" spans="1:9">
      <c r="A15" s="24">
        <v>13</v>
      </c>
      <c r="B15" s="24">
        <v>339</v>
      </c>
      <c r="C15" s="25" t="s">
        <v>288</v>
      </c>
      <c r="D15" s="24">
        <v>1676</v>
      </c>
      <c r="E15" s="24">
        <v>125568.88</v>
      </c>
      <c r="F15" s="24">
        <v>34722.3326256564</v>
      </c>
      <c r="G15" s="24">
        <v>629</v>
      </c>
      <c r="H15" s="24">
        <v>66682.39</v>
      </c>
      <c r="I15" s="24">
        <v>15140.2529747461</v>
      </c>
    </row>
    <row r="16" spans="1:9">
      <c r="A16" s="24">
        <v>14</v>
      </c>
      <c r="B16" s="24">
        <v>339</v>
      </c>
      <c r="C16" s="25" t="s">
        <v>289</v>
      </c>
      <c r="D16" s="24">
        <v>1295</v>
      </c>
      <c r="E16" s="24">
        <v>93344.6</v>
      </c>
      <c r="F16" s="24">
        <v>29166.4570261628</v>
      </c>
      <c r="G16" s="24">
        <v>438</v>
      </c>
      <c r="H16" s="24">
        <v>38536.14</v>
      </c>
      <c r="I16" s="24">
        <v>10221.682012091</v>
      </c>
    </row>
    <row r="17" spans="1:9">
      <c r="A17" s="24">
        <v>15</v>
      </c>
      <c r="B17" s="24">
        <v>339</v>
      </c>
      <c r="C17" s="25" t="s">
        <v>290</v>
      </c>
      <c r="D17" s="24">
        <v>1607</v>
      </c>
      <c r="E17" s="24">
        <v>130617.93</v>
      </c>
      <c r="F17" s="24">
        <v>37950.0629009248</v>
      </c>
      <c r="G17" s="24">
        <v>578</v>
      </c>
      <c r="H17" s="24">
        <v>58638.73</v>
      </c>
      <c r="I17" s="24">
        <v>13902.5070944045</v>
      </c>
    </row>
    <row r="18" spans="1:9">
      <c r="A18" s="24">
        <v>16</v>
      </c>
      <c r="B18" s="24">
        <v>339</v>
      </c>
      <c r="C18" s="25" t="s">
        <v>291</v>
      </c>
      <c r="D18" s="24">
        <v>1528</v>
      </c>
      <c r="E18" s="24">
        <v>125525.62</v>
      </c>
      <c r="F18" s="24">
        <v>38363.8733279738</v>
      </c>
      <c r="G18" s="24">
        <v>575</v>
      </c>
      <c r="H18" s="24">
        <v>56142.37</v>
      </c>
      <c r="I18" s="24">
        <v>15480.5031920711</v>
      </c>
    </row>
    <row r="19" spans="1:9">
      <c r="A19" s="24">
        <v>17</v>
      </c>
      <c r="B19" s="24">
        <v>339</v>
      </c>
      <c r="C19" s="25" t="s">
        <v>292</v>
      </c>
      <c r="D19" s="24">
        <v>1486</v>
      </c>
      <c r="E19" s="24">
        <v>120844.27</v>
      </c>
      <c r="F19" s="24">
        <v>37992.6342212106</v>
      </c>
      <c r="G19" s="24">
        <v>580</v>
      </c>
      <c r="H19" s="24">
        <v>59495.21</v>
      </c>
      <c r="I19" s="24">
        <v>16542.0464950959</v>
      </c>
    </row>
    <row r="20" spans="1:9">
      <c r="A20" s="24">
        <v>18</v>
      </c>
      <c r="B20" s="24">
        <v>339</v>
      </c>
      <c r="C20" s="25" t="s">
        <v>293</v>
      </c>
      <c r="D20" s="24">
        <v>1496</v>
      </c>
      <c r="E20" s="24">
        <v>118442.34</v>
      </c>
      <c r="F20" s="24">
        <v>34039.6380897417</v>
      </c>
      <c r="G20" s="24">
        <v>513</v>
      </c>
      <c r="H20" s="24">
        <v>52849.77</v>
      </c>
      <c r="I20" s="24">
        <v>13660.7779084151</v>
      </c>
    </row>
    <row r="21" spans="1:9">
      <c r="A21" s="24">
        <v>19</v>
      </c>
      <c r="B21" s="24">
        <v>339</v>
      </c>
      <c r="C21" s="25" t="s">
        <v>294</v>
      </c>
      <c r="D21" s="24">
        <v>1764</v>
      </c>
      <c r="E21" s="24">
        <v>131492.11</v>
      </c>
      <c r="F21" s="24">
        <v>38928.822436279</v>
      </c>
      <c r="G21" s="24">
        <v>566</v>
      </c>
      <c r="H21" s="24">
        <v>52153.78</v>
      </c>
      <c r="I21" s="24">
        <v>12392.7725293302</v>
      </c>
    </row>
    <row r="22" spans="1:9">
      <c r="A22" s="24">
        <v>20</v>
      </c>
      <c r="B22" s="24">
        <v>339</v>
      </c>
      <c r="C22" s="25" t="s">
        <v>295</v>
      </c>
      <c r="D22" s="24">
        <v>1832</v>
      </c>
      <c r="E22" s="24">
        <v>133774.33</v>
      </c>
      <c r="F22" s="24">
        <v>37820.0028241276</v>
      </c>
      <c r="G22" s="24">
        <v>555</v>
      </c>
      <c r="H22" s="24">
        <v>50005.66</v>
      </c>
      <c r="I22" s="24">
        <v>11386.938108479</v>
      </c>
    </row>
    <row r="23" spans="1:9">
      <c r="A23" s="24">
        <v>21</v>
      </c>
      <c r="B23" s="24">
        <v>339</v>
      </c>
      <c r="C23" s="25" t="s">
        <v>296</v>
      </c>
      <c r="D23" s="24">
        <v>1470</v>
      </c>
      <c r="E23" s="24">
        <v>113596.64</v>
      </c>
      <c r="F23" s="24">
        <v>31103.9236924511</v>
      </c>
      <c r="G23" s="24">
        <v>432</v>
      </c>
      <c r="H23" s="24">
        <v>36994.23</v>
      </c>
      <c r="I23" s="24">
        <v>8128.67417300089</v>
      </c>
    </row>
    <row r="24" spans="1:9">
      <c r="A24" s="24">
        <v>22</v>
      </c>
      <c r="B24" s="24">
        <v>339</v>
      </c>
      <c r="C24" s="25" t="s">
        <v>297</v>
      </c>
      <c r="D24" s="24">
        <v>1826</v>
      </c>
      <c r="E24" s="24">
        <v>141991.56</v>
      </c>
      <c r="F24" s="24">
        <v>39802.5163453704</v>
      </c>
      <c r="G24" s="24">
        <v>693</v>
      </c>
      <c r="H24" s="24">
        <v>69319.72</v>
      </c>
      <c r="I24" s="24">
        <v>16426.9658193585</v>
      </c>
    </row>
    <row r="25" spans="1:9">
      <c r="A25" s="24">
        <v>23</v>
      </c>
      <c r="B25" s="24">
        <v>339</v>
      </c>
      <c r="C25" s="25" t="s">
        <v>298</v>
      </c>
      <c r="D25" s="24">
        <v>1762</v>
      </c>
      <c r="E25" s="24">
        <v>134173.97</v>
      </c>
      <c r="F25" s="24">
        <v>39029.9784722162</v>
      </c>
      <c r="G25" s="24">
        <v>806</v>
      </c>
      <c r="H25" s="24">
        <v>71318.92</v>
      </c>
      <c r="I25" s="24">
        <v>18727.3109702495</v>
      </c>
    </row>
    <row r="26" spans="1:9">
      <c r="A26" s="24">
        <v>24</v>
      </c>
      <c r="B26" s="24">
        <v>339</v>
      </c>
      <c r="C26" s="25" t="s">
        <v>299</v>
      </c>
      <c r="D26" s="24">
        <v>2031</v>
      </c>
      <c r="E26" s="24">
        <v>164806.62</v>
      </c>
      <c r="F26" s="24">
        <v>47737.4213991551</v>
      </c>
      <c r="G26" s="24">
        <v>836</v>
      </c>
      <c r="H26" s="24">
        <v>70491.44</v>
      </c>
      <c r="I26" s="24">
        <v>17016.840106441</v>
      </c>
    </row>
    <row r="27" spans="1:9">
      <c r="A27" s="24">
        <v>25</v>
      </c>
      <c r="B27" s="24">
        <v>343</v>
      </c>
      <c r="C27" s="25" t="s">
        <v>288</v>
      </c>
      <c r="D27" s="24">
        <v>5154</v>
      </c>
      <c r="E27" s="24">
        <v>451567.34</v>
      </c>
      <c r="F27" s="24">
        <v>142809.332989922</v>
      </c>
      <c r="G27" s="24">
        <v>2410</v>
      </c>
      <c r="H27" s="24">
        <v>224243.33</v>
      </c>
      <c r="I27" s="24">
        <v>65032.0161519895</v>
      </c>
    </row>
    <row r="28" spans="1:9">
      <c r="A28" s="24">
        <v>26</v>
      </c>
      <c r="B28" s="24">
        <v>343</v>
      </c>
      <c r="C28" s="25" t="s">
        <v>289</v>
      </c>
      <c r="D28" s="24">
        <v>4094</v>
      </c>
      <c r="E28" s="24">
        <v>331317.27</v>
      </c>
      <c r="F28" s="24">
        <v>108824.305066428</v>
      </c>
      <c r="G28" s="24">
        <v>1773</v>
      </c>
      <c r="H28" s="24">
        <v>161553.09</v>
      </c>
      <c r="I28" s="24">
        <v>46562.0584084976</v>
      </c>
    </row>
    <row r="29" spans="1:9">
      <c r="A29" s="24">
        <v>27</v>
      </c>
      <c r="B29" s="24">
        <v>343</v>
      </c>
      <c r="C29" s="25" t="s">
        <v>290</v>
      </c>
      <c r="D29" s="24">
        <v>4987</v>
      </c>
      <c r="E29" s="24">
        <v>421968.93</v>
      </c>
      <c r="F29" s="24">
        <v>140524.945606298</v>
      </c>
      <c r="G29" s="24">
        <v>2347</v>
      </c>
      <c r="H29" s="24">
        <v>232376.5</v>
      </c>
      <c r="I29" s="24">
        <v>73797.6486819736</v>
      </c>
    </row>
    <row r="30" spans="1:9">
      <c r="A30" s="24">
        <v>28</v>
      </c>
      <c r="B30" s="24">
        <v>343</v>
      </c>
      <c r="C30" s="25" t="s">
        <v>291</v>
      </c>
      <c r="D30" s="24">
        <v>4854</v>
      </c>
      <c r="E30" s="24">
        <v>441016.82</v>
      </c>
      <c r="F30" s="24">
        <v>146422.998316512</v>
      </c>
      <c r="G30" s="24">
        <v>2025</v>
      </c>
      <c r="H30" s="24">
        <v>192393.39</v>
      </c>
      <c r="I30" s="24">
        <v>66653.9692068707</v>
      </c>
    </row>
    <row r="31" spans="1:9">
      <c r="A31" s="24">
        <v>29</v>
      </c>
      <c r="B31" s="24">
        <v>343</v>
      </c>
      <c r="C31" s="25" t="s">
        <v>292</v>
      </c>
      <c r="D31" s="24">
        <v>4181</v>
      </c>
      <c r="E31" s="24">
        <v>347413.77</v>
      </c>
      <c r="F31" s="24">
        <v>113990.200731993</v>
      </c>
      <c r="G31" s="24">
        <v>1734</v>
      </c>
      <c r="H31" s="24">
        <v>161153.92</v>
      </c>
      <c r="I31" s="24">
        <v>51066.9737777681</v>
      </c>
    </row>
    <row r="32" spans="1:9">
      <c r="A32" s="24">
        <v>30</v>
      </c>
      <c r="B32" s="24">
        <v>343</v>
      </c>
      <c r="C32" s="25" t="s">
        <v>293</v>
      </c>
      <c r="D32" s="24">
        <v>4449</v>
      </c>
      <c r="E32" s="24">
        <v>424014.34</v>
      </c>
      <c r="F32" s="24">
        <v>131425.969605824</v>
      </c>
      <c r="G32" s="24">
        <v>1685</v>
      </c>
      <c r="H32" s="24">
        <v>175705.85</v>
      </c>
      <c r="I32" s="24">
        <v>50829.6893369679</v>
      </c>
    </row>
    <row r="33" spans="1:9">
      <c r="A33" s="24">
        <v>31</v>
      </c>
      <c r="B33" s="24">
        <v>343</v>
      </c>
      <c r="C33" s="25" t="s">
        <v>294</v>
      </c>
      <c r="D33" s="24">
        <v>4991</v>
      </c>
      <c r="E33" s="24">
        <v>405199.67</v>
      </c>
      <c r="F33" s="24">
        <v>130920.182995489</v>
      </c>
      <c r="G33" s="24">
        <v>1875</v>
      </c>
      <c r="H33" s="24">
        <v>187166.07</v>
      </c>
      <c r="I33" s="24">
        <v>56500.8831480584</v>
      </c>
    </row>
    <row r="34" spans="1:9">
      <c r="A34" s="24">
        <v>32</v>
      </c>
      <c r="B34" s="24">
        <v>343</v>
      </c>
      <c r="C34" s="25" t="s">
        <v>295</v>
      </c>
      <c r="D34" s="24">
        <v>5244</v>
      </c>
      <c r="E34" s="24">
        <v>440729.45</v>
      </c>
      <c r="F34" s="24">
        <v>142330.564206159</v>
      </c>
      <c r="G34" s="24">
        <v>1860</v>
      </c>
      <c r="H34" s="24">
        <v>171506.54</v>
      </c>
      <c r="I34" s="24">
        <v>50055.4967496063</v>
      </c>
    </row>
    <row r="35" spans="1:9">
      <c r="A35" s="24">
        <v>33</v>
      </c>
      <c r="B35" s="24">
        <v>343</v>
      </c>
      <c r="C35" s="25" t="s">
        <v>296</v>
      </c>
      <c r="D35" s="24">
        <v>5135</v>
      </c>
      <c r="E35" s="24">
        <v>519880.5</v>
      </c>
      <c r="F35" s="24">
        <v>151028.809614494</v>
      </c>
      <c r="G35" s="24">
        <v>2079</v>
      </c>
      <c r="H35" s="24">
        <v>200274.56</v>
      </c>
      <c r="I35" s="24">
        <v>52495.4865945959</v>
      </c>
    </row>
    <row r="36" spans="1:9">
      <c r="A36" s="24">
        <v>34</v>
      </c>
      <c r="B36" s="24">
        <v>343</v>
      </c>
      <c r="C36" s="25" t="s">
        <v>297</v>
      </c>
      <c r="D36" s="24">
        <v>5442</v>
      </c>
      <c r="E36" s="24">
        <v>572397.4</v>
      </c>
      <c r="F36" s="24">
        <v>176407.243282391</v>
      </c>
      <c r="G36" s="24">
        <v>2277</v>
      </c>
      <c r="H36" s="24">
        <v>286113.81</v>
      </c>
      <c r="I36" s="24">
        <v>80572.7582990045</v>
      </c>
    </row>
    <row r="37" spans="1:9">
      <c r="A37" s="24">
        <v>35</v>
      </c>
      <c r="B37" s="24">
        <v>343</v>
      </c>
      <c r="C37" s="25" t="s">
        <v>298</v>
      </c>
      <c r="D37" s="24">
        <v>5362</v>
      </c>
      <c r="E37" s="24">
        <v>573293.31</v>
      </c>
      <c r="F37" s="24">
        <v>166375.173671457</v>
      </c>
      <c r="G37" s="24">
        <v>2451</v>
      </c>
      <c r="H37" s="24">
        <v>263865.95</v>
      </c>
      <c r="I37" s="24">
        <v>67345.520940601</v>
      </c>
    </row>
    <row r="38" spans="1:9">
      <c r="A38" s="24">
        <v>36</v>
      </c>
      <c r="B38" s="24">
        <v>343</v>
      </c>
      <c r="C38" s="25" t="s">
        <v>299</v>
      </c>
      <c r="D38" s="24">
        <v>6110</v>
      </c>
      <c r="E38" s="24">
        <v>615634.36</v>
      </c>
      <c r="F38" s="24">
        <v>181940.486620426</v>
      </c>
      <c r="G38" s="24">
        <v>2879</v>
      </c>
      <c r="H38" s="24">
        <v>300404.34</v>
      </c>
      <c r="I38" s="24">
        <v>75101.6710386112</v>
      </c>
    </row>
    <row r="39" spans="1:9">
      <c r="A39" s="24">
        <v>37</v>
      </c>
      <c r="B39" s="24">
        <v>347</v>
      </c>
      <c r="C39" s="25" t="s">
        <v>297</v>
      </c>
      <c r="D39" s="24">
        <v>433</v>
      </c>
      <c r="E39" s="24">
        <v>19231.84</v>
      </c>
      <c r="F39" s="24">
        <v>5807.9839000033</v>
      </c>
      <c r="G39" s="24">
        <v>38</v>
      </c>
      <c r="H39" s="24">
        <v>3098.78</v>
      </c>
      <c r="I39" s="24">
        <v>974.436</v>
      </c>
    </row>
    <row r="40" spans="1:9">
      <c r="A40" s="24">
        <v>38</v>
      </c>
      <c r="B40" s="24">
        <v>347</v>
      </c>
      <c r="C40" s="25" t="s">
        <v>298</v>
      </c>
      <c r="D40" s="24">
        <v>1658</v>
      </c>
      <c r="E40" s="24">
        <v>119053.73</v>
      </c>
      <c r="F40" s="24">
        <v>30902.2560550307</v>
      </c>
      <c r="G40" s="24">
        <v>462</v>
      </c>
      <c r="H40" s="24">
        <v>41487.05</v>
      </c>
      <c r="I40" s="24">
        <v>9494.04557999889</v>
      </c>
    </row>
    <row r="41" spans="1:9">
      <c r="A41" s="24">
        <v>39</v>
      </c>
      <c r="B41" s="24">
        <v>347</v>
      </c>
      <c r="C41" s="25" t="s">
        <v>299</v>
      </c>
      <c r="D41" s="24">
        <v>1854</v>
      </c>
      <c r="E41" s="24">
        <v>142038.56</v>
      </c>
      <c r="F41" s="24">
        <v>40349.1934878403</v>
      </c>
      <c r="G41" s="24">
        <v>533</v>
      </c>
      <c r="H41" s="24">
        <v>43879.34</v>
      </c>
      <c r="I41" s="24">
        <v>10212.3040583392</v>
      </c>
    </row>
    <row r="42" spans="1:9">
      <c r="A42" s="24">
        <v>40</v>
      </c>
      <c r="B42" s="24">
        <v>357</v>
      </c>
      <c r="C42" s="25" t="s">
        <v>288</v>
      </c>
      <c r="D42" s="24">
        <v>1886</v>
      </c>
      <c r="E42" s="24">
        <v>96765.66</v>
      </c>
      <c r="F42" s="24">
        <v>31672.8433197073</v>
      </c>
      <c r="G42" s="24">
        <v>672</v>
      </c>
      <c r="H42" s="24">
        <v>47771.22</v>
      </c>
      <c r="I42" s="24">
        <v>13483.0059579799</v>
      </c>
    </row>
    <row r="43" spans="1:9">
      <c r="A43" s="24">
        <v>41</v>
      </c>
      <c r="B43" s="24">
        <v>357</v>
      </c>
      <c r="C43" s="25" t="s">
        <v>289</v>
      </c>
      <c r="D43" s="24">
        <v>1435</v>
      </c>
      <c r="E43" s="24">
        <v>77461.58</v>
      </c>
      <c r="F43" s="24">
        <v>24560.0362059044</v>
      </c>
      <c r="G43" s="24">
        <v>437</v>
      </c>
      <c r="H43" s="24">
        <v>28476.87</v>
      </c>
      <c r="I43" s="24">
        <v>7585.9857879998</v>
      </c>
    </row>
    <row r="44" spans="1:9">
      <c r="A44" s="24">
        <v>42</v>
      </c>
      <c r="B44" s="24">
        <v>357</v>
      </c>
      <c r="C44" s="25" t="s">
        <v>290</v>
      </c>
      <c r="D44" s="24">
        <v>1912</v>
      </c>
      <c r="E44" s="24">
        <v>100813.75</v>
      </c>
      <c r="F44" s="24">
        <v>34034.9081796962</v>
      </c>
      <c r="G44" s="24">
        <v>603</v>
      </c>
      <c r="H44" s="24">
        <v>45075.48</v>
      </c>
      <c r="I44" s="24">
        <v>13958.5706478443</v>
      </c>
    </row>
    <row r="45" spans="1:9">
      <c r="A45" s="24">
        <v>43</v>
      </c>
      <c r="B45" s="24">
        <v>357</v>
      </c>
      <c r="C45" s="25" t="s">
        <v>291</v>
      </c>
      <c r="D45" s="24">
        <v>1686</v>
      </c>
      <c r="E45" s="24">
        <v>78288.7</v>
      </c>
      <c r="F45" s="24">
        <v>25415.4820326323</v>
      </c>
      <c r="G45" s="24">
        <v>396</v>
      </c>
      <c r="H45" s="24">
        <v>23009.11</v>
      </c>
      <c r="I45" s="24">
        <v>6796.03628715782</v>
      </c>
    </row>
    <row r="46" spans="1:9">
      <c r="A46" s="24">
        <v>44</v>
      </c>
      <c r="B46" s="24">
        <v>357</v>
      </c>
      <c r="C46" s="25" t="s">
        <v>292</v>
      </c>
      <c r="D46" s="24">
        <v>1839</v>
      </c>
      <c r="E46" s="24">
        <v>100320.71</v>
      </c>
      <c r="F46" s="24">
        <v>35258.4751411837</v>
      </c>
      <c r="G46" s="24">
        <v>544</v>
      </c>
      <c r="H46" s="24">
        <v>39080.96</v>
      </c>
      <c r="I46" s="24">
        <v>12995.5566678597</v>
      </c>
    </row>
    <row r="47" spans="1:9">
      <c r="A47" s="24">
        <v>45</v>
      </c>
      <c r="B47" s="24">
        <v>357</v>
      </c>
      <c r="C47" s="25" t="s">
        <v>293</v>
      </c>
      <c r="D47" s="24">
        <v>1585</v>
      </c>
      <c r="E47" s="24">
        <v>91101.15</v>
      </c>
      <c r="F47" s="24">
        <v>30093.5917364598</v>
      </c>
      <c r="G47" s="24">
        <v>473</v>
      </c>
      <c r="H47" s="24">
        <v>34744.88</v>
      </c>
      <c r="I47" s="24">
        <v>10313.3626024694</v>
      </c>
    </row>
    <row r="48" spans="1:9">
      <c r="A48" s="24">
        <v>46</v>
      </c>
      <c r="B48" s="24">
        <v>357</v>
      </c>
      <c r="C48" s="25" t="s">
        <v>294</v>
      </c>
      <c r="D48" s="24">
        <v>1629</v>
      </c>
      <c r="E48" s="24">
        <v>90608.43</v>
      </c>
      <c r="F48" s="24">
        <v>30181.7460961224</v>
      </c>
      <c r="G48" s="24">
        <v>526</v>
      </c>
      <c r="H48" s="24">
        <v>34553.96</v>
      </c>
      <c r="I48" s="24">
        <v>9259.86412860092</v>
      </c>
    </row>
    <row r="49" spans="1:9">
      <c r="A49" s="24">
        <v>47</v>
      </c>
      <c r="B49" s="24">
        <v>357</v>
      </c>
      <c r="C49" s="25" t="s">
        <v>295</v>
      </c>
      <c r="D49" s="24">
        <v>1362</v>
      </c>
      <c r="E49" s="24">
        <v>81962.42</v>
      </c>
      <c r="F49" s="24">
        <v>25135.2241344586</v>
      </c>
      <c r="G49" s="24">
        <v>482</v>
      </c>
      <c r="H49" s="24">
        <v>32006.48</v>
      </c>
      <c r="I49" s="24">
        <v>8290.72631999919</v>
      </c>
    </row>
    <row r="50" spans="1:9">
      <c r="A50" s="24">
        <v>48</v>
      </c>
      <c r="B50" s="24">
        <v>357</v>
      </c>
      <c r="C50" s="25" t="s">
        <v>296</v>
      </c>
      <c r="D50" s="24">
        <v>1050</v>
      </c>
      <c r="E50" s="24">
        <v>72424.9</v>
      </c>
      <c r="F50" s="24">
        <v>17917.1969145994</v>
      </c>
      <c r="G50" s="24">
        <v>375</v>
      </c>
      <c r="H50" s="24">
        <v>26904.67</v>
      </c>
      <c r="I50" s="24">
        <v>4552.2488135991</v>
      </c>
    </row>
    <row r="51" spans="1:9">
      <c r="A51" s="24">
        <v>49</v>
      </c>
      <c r="B51" s="24">
        <v>357</v>
      </c>
      <c r="C51" s="25" t="s">
        <v>297</v>
      </c>
      <c r="D51" s="24">
        <v>1459</v>
      </c>
      <c r="E51" s="24">
        <v>97696.92</v>
      </c>
      <c r="F51" s="24">
        <v>26161.1302906244</v>
      </c>
      <c r="G51" s="24">
        <v>544</v>
      </c>
      <c r="H51" s="24">
        <v>34807.47</v>
      </c>
      <c r="I51" s="24">
        <v>8552.7310977194</v>
      </c>
    </row>
    <row r="52" spans="1:9">
      <c r="A52" s="24">
        <v>50</v>
      </c>
      <c r="B52" s="24">
        <v>357</v>
      </c>
      <c r="C52" s="25" t="s">
        <v>298</v>
      </c>
      <c r="D52" s="24">
        <v>1983</v>
      </c>
      <c r="E52" s="24">
        <v>135243.3</v>
      </c>
      <c r="F52" s="24">
        <v>28967.9159751111</v>
      </c>
      <c r="G52" s="24">
        <v>738</v>
      </c>
      <c r="H52" s="24">
        <v>50653.21</v>
      </c>
      <c r="I52" s="24">
        <v>7188.69539104846</v>
      </c>
    </row>
    <row r="53" spans="1:9">
      <c r="A53" s="24">
        <v>51</v>
      </c>
      <c r="B53" s="24">
        <v>357</v>
      </c>
      <c r="C53" s="25" t="s">
        <v>299</v>
      </c>
      <c r="D53" s="24">
        <v>1963</v>
      </c>
      <c r="E53" s="24">
        <v>159755.73</v>
      </c>
      <c r="F53" s="24">
        <v>34191.7025667119</v>
      </c>
      <c r="G53" s="24">
        <v>903</v>
      </c>
      <c r="H53" s="24">
        <v>73739.98</v>
      </c>
      <c r="I53" s="24">
        <v>14071.5154399991</v>
      </c>
    </row>
    <row r="54" spans="1:9">
      <c r="A54" s="24">
        <v>52</v>
      </c>
      <c r="B54" s="24">
        <v>359</v>
      </c>
      <c r="C54" s="25" t="s">
        <v>288</v>
      </c>
      <c r="D54" s="24">
        <v>2617</v>
      </c>
      <c r="E54" s="24">
        <v>146644.64</v>
      </c>
      <c r="F54" s="24">
        <v>51946.0371233001</v>
      </c>
      <c r="G54" s="24">
        <v>921</v>
      </c>
      <c r="H54" s="24">
        <v>58094.37</v>
      </c>
      <c r="I54" s="24">
        <v>18340.9504954969</v>
      </c>
    </row>
    <row r="55" spans="1:9">
      <c r="A55" s="24">
        <v>53</v>
      </c>
      <c r="B55" s="24">
        <v>359</v>
      </c>
      <c r="C55" s="25" t="s">
        <v>289</v>
      </c>
      <c r="D55" s="24">
        <v>2244</v>
      </c>
      <c r="E55" s="24">
        <v>112516.19</v>
      </c>
      <c r="F55" s="24">
        <v>40105.837494011</v>
      </c>
      <c r="G55" s="24">
        <v>626</v>
      </c>
      <c r="H55" s="24">
        <v>37942.69</v>
      </c>
      <c r="I55" s="24">
        <v>12342.500907121</v>
      </c>
    </row>
    <row r="56" spans="1:9">
      <c r="A56" s="24">
        <v>54</v>
      </c>
      <c r="B56" s="24">
        <v>359</v>
      </c>
      <c r="C56" s="25" t="s">
        <v>290</v>
      </c>
      <c r="D56" s="24">
        <v>3074</v>
      </c>
      <c r="E56" s="24">
        <v>144519.01</v>
      </c>
      <c r="F56" s="24">
        <v>50133.0959348423</v>
      </c>
      <c r="G56" s="24">
        <v>1008</v>
      </c>
      <c r="H56" s="24">
        <v>57050.02</v>
      </c>
      <c r="I56" s="24">
        <v>19472.4640900017</v>
      </c>
    </row>
    <row r="57" spans="1:9">
      <c r="A57" s="24">
        <v>55</v>
      </c>
      <c r="B57" s="24">
        <v>359</v>
      </c>
      <c r="C57" s="25" t="s">
        <v>291</v>
      </c>
      <c r="D57" s="24">
        <v>2477</v>
      </c>
      <c r="E57" s="24">
        <v>140460.81</v>
      </c>
      <c r="F57" s="24">
        <v>48661.6992921584</v>
      </c>
      <c r="G57" s="24">
        <v>663</v>
      </c>
      <c r="H57" s="24">
        <v>43443.15</v>
      </c>
      <c r="I57" s="24">
        <v>14236.3297391457</v>
      </c>
    </row>
    <row r="58" spans="1:9">
      <c r="A58" s="24">
        <v>56</v>
      </c>
      <c r="B58" s="24">
        <v>359</v>
      </c>
      <c r="C58" s="25" t="s">
        <v>292</v>
      </c>
      <c r="D58" s="24">
        <v>2611</v>
      </c>
      <c r="E58" s="24">
        <v>132981.95</v>
      </c>
      <c r="F58" s="24">
        <v>47801.6716708161</v>
      </c>
      <c r="G58" s="24">
        <v>707</v>
      </c>
      <c r="H58" s="24">
        <v>43540.4</v>
      </c>
      <c r="I58" s="24">
        <v>15822.2509149926</v>
      </c>
    </row>
    <row r="59" spans="1:9">
      <c r="A59" s="24">
        <v>57</v>
      </c>
      <c r="B59" s="24">
        <v>359</v>
      </c>
      <c r="C59" s="25" t="s">
        <v>293</v>
      </c>
      <c r="D59" s="24">
        <v>2736</v>
      </c>
      <c r="E59" s="24">
        <v>135103.92</v>
      </c>
      <c r="F59" s="24">
        <v>48040.5632869366</v>
      </c>
      <c r="G59" s="24">
        <v>644</v>
      </c>
      <c r="H59" s="24">
        <v>37581.13</v>
      </c>
      <c r="I59" s="24">
        <v>12782.5667409993</v>
      </c>
    </row>
    <row r="60" spans="1:9">
      <c r="A60" s="24">
        <v>58</v>
      </c>
      <c r="B60" s="24">
        <v>359</v>
      </c>
      <c r="C60" s="25" t="s">
        <v>294</v>
      </c>
      <c r="D60" s="24">
        <v>2963</v>
      </c>
      <c r="E60" s="24">
        <v>149400.99</v>
      </c>
      <c r="F60" s="24">
        <v>51833.1984134948</v>
      </c>
      <c r="G60" s="24">
        <v>623</v>
      </c>
      <c r="H60" s="24">
        <v>38570.08</v>
      </c>
      <c r="I60" s="24">
        <v>12537.6251265988</v>
      </c>
    </row>
    <row r="61" spans="1:9">
      <c r="A61" s="24">
        <v>59</v>
      </c>
      <c r="B61" s="24">
        <v>359</v>
      </c>
      <c r="C61" s="25" t="s">
        <v>295</v>
      </c>
      <c r="D61" s="24">
        <v>3169</v>
      </c>
      <c r="E61" s="24">
        <v>140132.39</v>
      </c>
      <c r="F61" s="24">
        <v>48895.7787301728</v>
      </c>
      <c r="G61" s="24">
        <v>641</v>
      </c>
      <c r="H61" s="24">
        <v>33799.73</v>
      </c>
      <c r="I61" s="24">
        <v>10322.8794061961</v>
      </c>
    </row>
    <row r="62" spans="1:9">
      <c r="A62" s="24">
        <v>60</v>
      </c>
      <c r="B62" s="24">
        <v>359</v>
      </c>
      <c r="C62" s="25" t="s">
        <v>296</v>
      </c>
      <c r="D62" s="24">
        <v>3025</v>
      </c>
      <c r="E62" s="24">
        <v>153714.24</v>
      </c>
      <c r="F62" s="24">
        <v>52939.4427275368</v>
      </c>
      <c r="G62" s="24">
        <v>590</v>
      </c>
      <c r="H62" s="24">
        <v>37710.83</v>
      </c>
      <c r="I62" s="24">
        <v>12237.9346299977</v>
      </c>
    </row>
    <row r="63" spans="1:9">
      <c r="A63" s="24">
        <v>61</v>
      </c>
      <c r="B63" s="24">
        <v>359</v>
      </c>
      <c r="C63" s="25" t="s">
        <v>297</v>
      </c>
      <c r="D63" s="24">
        <v>3215</v>
      </c>
      <c r="E63" s="24">
        <v>155141.13</v>
      </c>
      <c r="F63" s="24">
        <v>45745.5780941991</v>
      </c>
      <c r="G63" s="24">
        <v>479</v>
      </c>
      <c r="H63" s="24">
        <v>32448.88</v>
      </c>
      <c r="I63" s="24">
        <v>8052.18875799986</v>
      </c>
    </row>
    <row r="64" spans="1:9">
      <c r="A64" s="24">
        <v>62</v>
      </c>
      <c r="B64" s="24">
        <v>359</v>
      </c>
      <c r="C64" s="25" t="s">
        <v>298</v>
      </c>
      <c r="D64" s="24">
        <v>3346</v>
      </c>
      <c r="E64" s="24">
        <v>164003.67</v>
      </c>
      <c r="F64" s="24">
        <v>55478.8713033697</v>
      </c>
      <c r="G64" s="24">
        <v>884</v>
      </c>
      <c r="H64" s="24">
        <v>50148.8</v>
      </c>
      <c r="I64" s="24">
        <v>15516.3372131967</v>
      </c>
    </row>
    <row r="65" spans="1:9">
      <c r="A65" s="24">
        <v>63</v>
      </c>
      <c r="B65" s="24">
        <v>359</v>
      </c>
      <c r="C65" s="25" t="s">
        <v>299</v>
      </c>
      <c r="D65" s="24">
        <v>3299</v>
      </c>
      <c r="E65" s="24">
        <v>186489.31</v>
      </c>
      <c r="F65" s="24">
        <v>62844.3534173018</v>
      </c>
      <c r="G65" s="24">
        <v>958</v>
      </c>
      <c r="H65" s="24">
        <v>67514.24</v>
      </c>
      <c r="I65" s="24">
        <v>19585.2589899975</v>
      </c>
    </row>
    <row r="66" spans="1:9">
      <c r="A66" s="24">
        <v>64</v>
      </c>
      <c r="B66" s="24">
        <v>365</v>
      </c>
      <c r="C66" s="25" t="s">
        <v>288</v>
      </c>
      <c r="D66" s="24">
        <v>3765</v>
      </c>
      <c r="E66" s="24">
        <v>288727.8</v>
      </c>
      <c r="F66" s="24">
        <v>101990.911222881</v>
      </c>
      <c r="G66" s="24">
        <v>1307</v>
      </c>
      <c r="H66" s="24">
        <v>111225.81</v>
      </c>
      <c r="I66" s="24">
        <v>33562.6359594798</v>
      </c>
    </row>
    <row r="67" spans="1:9">
      <c r="A67" s="24">
        <v>65</v>
      </c>
      <c r="B67" s="24">
        <v>365</v>
      </c>
      <c r="C67" s="25" t="s">
        <v>289</v>
      </c>
      <c r="D67" s="24">
        <v>2975</v>
      </c>
      <c r="E67" s="24">
        <v>233002.77</v>
      </c>
      <c r="F67" s="24">
        <v>84817.3281141438</v>
      </c>
      <c r="G67" s="24">
        <v>975</v>
      </c>
      <c r="H67" s="24">
        <v>85745.13</v>
      </c>
      <c r="I67" s="24">
        <v>27334.9691183854</v>
      </c>
    </row>
    <row r="68" spans="1:9">
      <c r="A68" s="24">
        <v>66</v>
      </c>
      <c r="B68" s="24">
        <v>365</v>
      </c>
      <c r="C68" s="25" t="s">
        <v>290</v>
      </c>
      <c r="D68" s="24">
        <v>3815</v>
      </c>
      <c r="E68" s="24">
        <v>261766.65</v>
      </c>
      <c r="F68" s="24">
        <v>95453.821626337</v>
      </c>
      <c r="G68" s="24">
        <v>1313</v>
      </c>
      <c r="H68" s="24">
        <v>110745.01</v>
      </c>
      <c r="I68" s="24">
        <v>35985.9074757797</v>
      </c>
    </row>
    <row r="69" spans="1:9">
      <c r="A69" s="24">
        <v>67</v>
      </c>
      <c r="B69" s="24">
        <v>365</v>
      </c>
      <c r="C69" s="25" t="s">
        <v>291</v>
      </c>
      <c r="D69" s="24">
        <v>3667</v>
      </c>
      <c r="E69" s="24">
        <v>257018.11</v>
      </c>
      <c r="F69" s="24">
        <v>90731.0180265702</v>
      </c>
      <c r="G69" s="24">
        <v>1151</v>
      </c>
      <c r="H69" s="24">
        <v>93610.2</v>
      </c>
      <c r="I69" s="24">
        <v>28748.4445803414</v>
      </c>
    </row>
    <row r="70" spans="1:9">
      <c r="A70" s="24">
        <v>68</v>
      </c>
      <c r="B70" s="24">
        <v>365</v>
      </c>
      <c r="C70" s="25" t="s">
        <v>292</v>
      </c>
      <c r="D70" s="24">
        <v>3517</v>
      </c>
      <c r="E70" s="24">
        <v>253859.11</v>
      </c>
      <c r="F70" s="24">
        <v>89523.8988947821</v>
      </c>
      <c r="G70" s="24">
        <v>1033</v>
      </c>
      <c r="H70" s="24">
        <v>94828.6</v>
      </c>
      <c r="I70" s="24">
        <v>30728.9851377971</v>
      </c>
    </row>
    <row r="71" spans="1:9">
      <c r="A71" s="24">
        <v>69</v>
      </c>
      <c r="B71" s="24">
        <v>365</v>
      </c>
      <c r="C71" s="25" t="s">
        <v>293</v>
      </c>
      <c r="D71" s="24">
        <v>3237</v>
      </c>
      <c r="E71" s="24">
        <v>233516.92</v>
      </c>
      <c r="F71" s="24">
        <v>81052.297898299</v>
      </c>
      <c r="G71" s="24">
        <v>924</v>
      </c>
      <c r="H71" s="24">
        <v>84152.39</v>
      </c>
      <c r="I71" s="24">
        <v>24790.7246278158</v>
      </c>
    </row>
    <row r="72" spans="1:9">
      <c r="A72" s="24">
        <v>70</v>
      </c>
      <c r="B72" s="24">
        <v>365</v>
      </c>
      <c r="C72" s="25" t="s">
        <v>294</v>
      </c>
      <c r="D72" s="24">
        <v>3143</v>
      </c>
      <c r="E72" s="24">
        <v>220657</v>
      </c>
      <c r="F72" s="24">
        <v>76565.8433401562</v>
      </c>
      <c r="G72" s="24">
        <v>907</v>
      </c>
      <c r="H72" s="24">
        <v>73962.16</v>
      </c>
      <c r="I72" s="24">
        <v>21375.2171694976</v>
      </c>
    </row>
    <row r="73" spans="1:9">
      <c r="A73" s="24">
        <v>71</v>
      </c>
      <c r="B73" s="24">
        <v>365</v>
      </c>
      <c r="C73" s="25" t="s">
        <v>295</v>
      </c>
      <c r="D73" s="24">
        <v>3106</v>
      </c>
      <c r="E73" s="24">
        <v>212151.98</v>
      </c>
      <c r="F73" s="24">
        <v>70066.3250239597</v>
      </c>
      <c r="G73" s="24">
        <v>1002</v>
      </c>
      <c r="H73" s="24">
        <v>90216.78</v>
      </c>
      <c r="I73" s="24">
        <v>27172.6310754577</v>
      </c>
    </row>
    <row r="74" spans="1:9">
      <c r="A74" s="24">
        <v>72</v>
      </c>
      <c r="B74" s="24">
        <v>365</v>
      </c>
      <c r="C74" s="25" t="s">
        <v>296</v>
      </c>
      <c r="D74" s="24">
        <v>2219</v>
      </c>
      <c r="E74" s="24">
        <v>184523.75</v>
      </c>
      <c r="F74" s="24">
        <v>61573.7193071996</v>
      </c>
      <c r="G74" s="24">
        <v>770</v>
      </c>
      <c r="H74" s="24">
        <v>67941.73</v>
      </c>
      <c r="I74" s="24">
        <v>19707.1262540013</v>
      </c>
    </row>
    <row r="75" spans="1:9">
      <c r="A75" s="24">
        <v>73</v>
      </c>
      <c r="B75" s="24">
        <v>365</v>
      </c>
      <c r="C75" s="25" t="s">
        <v>297</v>
      </c>
      <c r="D75" s="24">
        <v>1650</v>
      </c>
      <c r="E75" s="24">
        <v>120796.98</v>
      </c>
      <c r="F75" s="24">
        <v>38263.1948219984</v>
      </c>
      <c r="G75" s="24">
        <v>675</v>
      </c>
      <c r="H75" s="24">
        <v>63229.83</v>
      </c>
      <c r="I75" s="24">
        <v>17534.5314019984</v>
      </c>
    </row>
    <row r="76" spans="1:9">
      <c r="A76" s="24">
        <v>74</v>
      </c>
      <c r="B76" s="24">
        <v>365</v>
      </c>
      <c r="C76" s="25" t="s">
        <v>298</v>
      </c>
      <c r="D76" s="24">
        <v>3905</v>
      </c>
      <c r="E76" s="24">
        <v>346064.86</v>
      </c>
      <c r="F76" s="24">
        <v>109050.740960004</v>
      </c>
      <c r="G76" s="24">
        <v>1426</v>
      </c>
      <c r="H76" s="24">
        <v>125911.96</v>
      </c>
      <c r="I76" s="24">
        <v>31386.2185940038</v>
      </c>
    </row>
    <row r="77" spans="1:9">
      <c r="A77" s="24">
        <v>75</v>
      </c>
      <c r="B77" s="24">
        <v>365</v>
      </c>
      <c r="C77" s="25" t="s">
        <v>299</v>
      </c>
      <c r="D77" s="24">
        <v>3534</v>
      </c>
      <c r="E77" s="24">
        <v>286887.73</v>
      </c>
      <c r="F77" s="24">
        <v>96230.9002558836</v>
      </c>
      <c r="G77" s="24">
        <v>1284</v>
      </c>
      <c r="H77" s="24">
        <v>106825.17</v>
      </c>
      <c r="I77" s="24">
        <v>30944.3474607929</v>
      </c>
    </row>
    <row r="78" spans="1:9">
      <c r="A78" s="24">
        <v>76</v>
      </c>
      <c r="B78" s="24">
        <v>379</v>
      </c>
      <c r="C78" s="25" t="s">
        <v>288</v>
      </c>
      <c r="D78" s="24">
        <v>2009</v>
      </c>
      <c r="E78" s="24">
        <v>116040.04</v>
      </c>
      <c r="F78" s="24">
        <v>37966.5002220499</v>
      </c>
      <c r="G78" s="24">
        <v>785</v>
      </c>
      <c r="H78" s="24">
        <v>51682.91</v>
      </c>
      <c r="I78" s="24">
        <v>14885.2683182035</v>
      </c>
    </row>
    <row r="79" spans="1:9">
      <c r="A79" s="24">
        <v>77</v>
      </c>
      <c r="B79" s="24">
        <v>379</v>
      </c>
      <c r="C79" s="25" t="s">
        <v>289</v>
      </c>
      <c r="D79" s="24">
        <v>1595</v>
      </c>
      <c r="E79" s="24">
        <v>94852.91</v>
      </c>
      <c r="F79" s="24">
        <v>32559.8916057673</v>
      </c>
      <c r="G79" s="24">
        <v>573</v>
      </c>
      <c r="H79" s="24">
        <v>38686.71</v>
      </c>
      <c r="I79" s="24">
        <v>12403.4206241978</v>
      </c>
    </row>
    <row r="80" spans="1:9">
      <c r="A80" s="24">
        <v>78</v>
      </c>
      <c r="B80" s="24">
        <v>379</v>
      </c>
      <c r="C80" s="25" t="s">
        <v>290</v>
      </c>
      <c r="D80" s="24">
        <v>2145</v>
      </c>
      <c r="E80" s="24">
        <v>122466.21</v>
      </c>
      <c r="F80" s="24">
        <v>41375.7024455056</v>
      </c>
      <c r="G80" s="24">
        <v>733</v>
      </c>
      <c r="H80" s="24">
        <v>47715.05</v>
      </c>
      <c r="I80" s="24">
        <v>15213.5643196088</v>
      </c>
    </row>
    <row r="81" spans="1:9">
      <c r="A81" s="24">
        <v>79</v>
      </c>
      <c r="B81" s="24">
        <v>379</v>
      </c>
      <c r="C81" s="25" t="s">
        <v>291</v>
      </c>
      <c r="D81" s="24">
        <v>2099</v>
      </c>
      <c r="E81" s="24">
        <v>125338.1</v>
      </c>
      <c r="F81" s="24">
        <v>42640.8183959413</v>
      </c>
      <c r="G81" s="24">
        <v>665</v>
      </c>
      <c r="H81" s="24">
        <v>37178.63</v>
      </c>
      <c r="I81" s="24">
        <v>11709.2198128992</v>
      </c>
    </row>
    <row r="82" spans="1:9">
      <c r="A82" s="24">
        <v>80</v>
      </c>
      <c r="B82" s="24">
        <v>379</v>
      </c>
      <c r="C82" s="25" t="s">
        <v>292</v>
      </c>
      <c r="D82" s="24">
        <v>2059</v>
      </c>
      <c r="E82" s="24">
        <v>126387.18</v>
      </c>
      <c r="F82" s="24">
        <v>42748.0850905509</v>
      </c>
      <c r="G82" s="24">
        <v>633</v>
      </c>
      <c r="H82" s="24">
        <v>40888.99</v>
      </c>
      <c r="I82" s="24">
        <v>12981.3871582988</v>
      </c>
    </row>
    <row r="83" spans="1:9">
      <c r="A83" s="24">
        <v>81</v>
      </c>
      <c r="B83" s="24">
        <v>379</v>
      </c>
      <c r="C83" s="25" t="s">
        <v>293</v>
      </c>
      <c r="D83" s="24">
        <v>1905</v>
      </c>
      <c r="E83" s="24">
        <v>116372.08</v>
      </c>
      <c r="F83" s="24">
        <v>41072.6080078589</v>
      </c>
      <c r="G83" s="24">
        <v>663</v>
      </c>
      <c r="H83" s="24">
        <v>39919.24</v>
      </c>
      <c r="I83" s="24">
        <v>12367.1156586084</v>
      </c>
    </row>
    <row r="84" spans="1:9">
      <c r="A84" s="24">
        <v>82</v>
      </c>
      <c r="B84" s="24">
        <v>379</v>
      </c>
      <c r="C84" s="25" t="s">
        <v>294</v>
      </c>
      <c r="D84" s="24">
        <v>1801</v>
      </c>
      <c r="E84" s="24">
        <v>117056.29</v>
      </c>
      <c r="F84" s="24">
        <v>36742.8565395513</v>
      </c>
      <c r="G84" s="24">
        <v>692</v>
      </c>
      <c r="H84" s="24">
        <v>47017.73</v>
      </c>
      <c r="I84" s="24">
        <v>14618.3841755166</v>
      </c>
    </row>
    <row r="85" spans="1:9">
      <c r="A85" s="24">
        <v>83</v>
      </c>
      <c r="B85" s="24">
        <v>379</v>
      </c>
      <c r="C85" s="25" t="s">
        <v>295</v>
      </c>
      <c r="D85" s="24">
        <v>1951</v>
      </c>
      <c r="E85" s="24">
        <v>114362.45</v>
      </c>
      <c r="F85" s="24">
        <v>35007.199002006</v>
      </c>
      <c r="G85" s="24">
        <v>668</v>
      </c>
      <c r="H85" s="24">
        <v>45328.57</v>
      </c>
      <c r="I85" s="24">
        <v>13346.5442049995</v>
      </c>
    </row>
    <row r="86" spans="1:9">
      <c r="A86" s="24">
        <v>84</v>
      </c>
      <c r="B86" s="24">
        <v>379</v>
      </c>
      <c r="C86" s="25" t="s">
        <v>296</v>
      </c>
      <c r="D86" s="24">
        <v>1915</v>
      </c>
      <c r="E86" s="24">
        <v>120168.31</v>
      </c>
      <c r="F86" s="24">
        <v>41752.5224812622</v>
      </c>
      <c r="G86" s="24">
        <v>574</v>
      </c>
      <c r="H86" s="24">
        <v>43906.86</v>
      </c>
      <c r="I86" s="24">
        <v>13859.5457279992</v>
      </c>
    </row>
    <row r="87" spans="1:9">
      <c r="A87" s="24">
        <v>85</v>
      </c>
      <c r="B87" s="24">
        <v>379</v>
      </c>
      <c r="C87" s="25" t="s">
        <v>297</v>
      </c>
      <c r="D87" s="24">
        <v>2130</v>
      </c>
      <c r="E87" s="24">
        <v>123642.54</v>
      </c>
      <c r="F87" s="24">
        <v>42036.0366954397</v>
      </c>
      <c r="G87" s="24">
        <v>762</v>
      </c>
      <c r="H87" s="24">
        <v>47690.15</v>
      </c>
      <c r="I87" s="24">
        <v>14446.2419895196</v>
      </c>
    </row>
    <row r="88" spans="1:9">
      <c r="A88" s="24">
        <v>86</v>
      </c>
      <c r="B88" s="24">
        <v>379</v>
      </c>
      <c r="C88" s="25" t="s">
        <v>298</v>
      </c>
      <c r="D88" s="24">
        <v>1879</v>
      </c>
      <c r="E88" s="24">
        <v>114556.65</v>
      </c>
      <c r="F88" s="24">
        <v>36619.7597902693</v>
      </c>
      <c r="G88" s="24">
        <v>746</v>
      </c>
      <c r="H88" s="24">
        <v>47479.41</v>
      </c>
      <c r="I88" s="24">
        <v>12849.7623115854</v>
      </c>
    </row>
    <row r="89" spans="1:9">
      <c r="A89" s="24">
        <v>87</v>
      </c>
      <c r="B89" s="24">
        <v>379</v>
      </c>
      <c r="C89" s="25" t="s">
        <v>299</v>
      </c>
      <c r="D89" s="24">
        <v>1865</v>
      </c>
      <c r="E89" s="24">
        <v>139142.37</v>
      </c>
      <c r="F89" s="24">
        <v>37473.4675301856</v>
      </c>
      <c r="G89" s="24">
        <v>764</v>
      </c>
      <c r="H89" s="24">
        <v>56303.28</v>
      </c>
      <c r="I89" s="24">
        <v>11438.0298969081</v>
      </c>
    </row>
    <row r="90" spans="1:9">
      <c r="A90" s="24">
        <v>88</v>
      </c>
      <c r="B90" s="24">
        <v>513</v>
      </c>
      <c r="C90" s="25" t="s">
        <v>288</v>
      </c>
      <c r="D90" s="24">
        <v>1768</v>
      </c>
      <c r="E90" s="24">
        <v>106517.08</v>
      </c>
      <c r="F90" s="24">
        <v>33375.9986145754</v>
      </c>
      <c r="G90" s="24">
        <v>698</v>
      </c>
      <c r="H90" s="24">
        <v>42174.99</v>
      </c>
      <c r="I90" s="24">
        <v>10309.5016050017</v>
      </c>
    </row>
    <row r="91" spans="1:9">
      <c r="A91" s="24">
        <v>89</v>
      </c>
      <c r="B91" s="24">
        <v>513</v>
      </c>
      <c r="C91" s="25" t="s">
        <v>289</v>
      </c>
      <c r="D91" s="24">
        <v>1586</v>
      </c>
      <c r="E91" s="24">
        <v>100384.87</v>
      </c>
      <c r="F91" s="24">
        <v>32088.929024938</v>
      </c>
      <c r="G91" s="24">
        <v>639</v>
      </c>
      <c r="H91" s="24">
        <v>41961.2</v>
      </c>
      <c r="I91" s="24">
        <v>11703.2655816968</v>
      </c>
    </row>
    <row r="92" spans="1:9">
      <c r="A92" s="24">
        <v>90</v>
      </c>
      <c r="B92" s="24">
        <v>513</v>
      </c>
      <c r="C92" s="25" t="s">
        <v>290</v>
      </c>
      <c r="D92" s="24">
        <v>686</v>
      </c>
      <c r="E92" s="24">
        <v>42767.76</v>
      </c>
      <c r="F92" s="24">
        <v>13656.6931029986</v>
      </c>
      <c r="G92" s="24">
        <v>268</v>
      </c>
      <c r="H92" s="24">
        <v>19884.29</v>
      </c>
      <c r="I92" s="24">
        <v>5807.2055000002</v>
      </c>
    </row>
    <row r="93" spans="1:9">
      <c r="A93" s="24">
        <v>91</v>
      </c>
      <c r="B93" s="24">
        <v>513</v>
      </c>
      <c r="C93" s="25" t="s">
        <v>291</v>
      </c>
      <c r="D93" s="24">
        <v>1607</v>
      </c>
      <c r="E93" s="24">
        <v>122032.25</v>
      </c>
      <c r="F93" s="24">
        <v>40459.7674243002</v>
      </c>
      <c r="G93" s="24">
        <v>569</v>
      </c>
      <c r="H93" s="24">
        <v>37692.3</v>
      </c>
      <c r="I93" s="24">
        <v>10972.4215170002</v>
      </c>
    </row>
    <row r="94" spans="1:9">
      <c r="A94" s="24">
        <v>92</v>
      </c>
      <c r="B94" s="24">
        <v>513</v>
      </c>
      <c r="C94" s="25" t="s">
        <v>292</v>
      </c>
      <c r="D94" s="24">
        <v>2112</v>
      </c>
      <c r="E94" s="24">
        <v>136380.81</v>
      </c>
      <c r="F94" s="24">
        <v>47847.3750557209</v>
      </c>
      <c r="G94" s="24">
        <v>823</v>
      </c>
      <c r="H94" s="24">
        <v>55913.51</v>
      </c>
      <c r="I94" s="24">
        <v>18022.4684029201</v>
      </c>
    </row>
    <row r="95" spans="1:9">
      <c r="A95" s="24">
        <v>93</v>
      </c>
      <c r="B95" s="24">
        <v>513</v>
      </c>
      <c r="C95" s="25" t="s">
        <v>293</v>
      </c>
      <c r="D95" s="24">
        <v>2066</v>
      </c>
      <c r="E95" s="24">
        <v>133100.87</v>
      </c>
      <c r="F95" s="24">
        <v>45329.3605061037</v>
      </c>
      <c r="G95" s="24">
        <v>788</v>
      </c>
      <c r="H95" s="24">
        <v>51246.11</v>
      </c>
      <c r="I95" s="24">
        <v>16353.8194146466</v>
      </c>
    </row>
    <row r="96" spans="1:9">
      <c r="A96" s="24">
        <v>94</v>
      </c>
      <c r="B96" s="24">
        <v>513</v>
      </c>
      <c r="C96" s="25" t="s">
        <v>294</v>
      </c>
      <c r="D96" s="24">
        <v>2226</v>
      </c>
      <c r="E96" s="24">
        <v>131893.48</v>
      </c>
      <c r="F96" s="24">
        <v>46390.5023641021</v>
      </c>
      <c r="G96" s="24">
        <v>843</v>
      </c>
      <c r="H96" s="24">
        <v>52138.39</v>
      </c>
      <c r="I96" s="24">
        <v>16620.3817419998</v>
      </c>
    </row>
    <row r="97" spans="1:9">
      <c r="A97" s="24">
        <v>95</v>
      </c>
      <c r="B97" s="24">
        <v>513</v>
      </c>
      <c r="C97" s="25" t="s">
        <v>295</v>
      </c>
      <c r="D97" s="24">
        <v>2255</v>
      </c>
      <c r="E97" s="24">
        <v>144023.53</v>
      </c>
      <c r="F97" s="24">
        <v>50082.8662449557</v>
      </c>
      <c r="G97" s="24">
        <v>887</v>
      </c>
      <c r="H97" s="24">
        <v>61409.51</v>
      </c>
      <c r="I97" s="24">
        <v>20124.0503256</v>
      </c>
    </row>
    <row r="98" spans="1:9">
      <c r="A98" s="24">
        <v>96</v>
      </c>
      <c r="B98" s="24">
        <v>513</v>
      </c>
      <c r="C98" s="25" t="s">
        <v>296</v>
      </c>
      <c r="D98" s="24">
        <v>2275</v>
      </c>
      <c r="E98" s="24">
        <v>148565.46</v>
      </c>
      <c r="F98" s="24">
        <v>49384.5021588936</v>
      </c>
      <c r="G98" s="24">
        <v>980</v>
      </c>
      <c r="H98" s="24">
        <v>66255.83</v>
      </c>
      <c r="I98" s="24">
        <v>19326.3763676014</v>
      </c>
    </row>
    <row r="99" spans="1:9">
      <c r="A99" s="24">
        <v>97</v>
      </c>
      <c r="B99" s="24">
        <v>513</v>
      </c>
      <c r="C99" s="25" t="s">
        <v>297</v>
      </c>
      <c r="D99" s="24">
        <v>2634</v>
      </c>
      <c r="E99" s="24">
        <v>167701.43</v>
      </c>
      <c r="F99" s="24">
        <v>56127.4992690431</v>
      </c>
      <c r="G99" s="24">
        <v>1186</v>
      </c>
      <c r="H99" s="24">
        <v>79466.45</v>
      </c>
      <c r="I99" s="24">
        <v>24116.6070212296</v>
      </c>
    </row>
    <row r="100" spans="1:9">
      <c r="A100" s="24">
        <v>98</v>
      </c>
      <c r="B100" s="24">
        <v>513</v>
      </c>
      <c r="C100" s="25" t="s">
        <v>298</v>
      </c>
      <c r="D100" s="24">
        <v>2581</v>
      </c>
      <c r="E100" s="24">
        <v>161864.03</v>
      </c>
      <c r="F100" s="24">
        <v>54633.8656955895</v>
      </c>
      <c r="G100" s="24">
        <v>1190</v>
      </c>
      <c r="H100" s="24">
        <v>77143.21</v>
      </c>
      <c r="I100" s="24">
        <v>22657.6553158217</v>
      </c>
    </row>
    <row r="101" spans="1:9">
      <c r="A101" s="24">
        <v>99</v>
      </c>
      <c r="B101" s="24">
        <v>513</v>
      </c>
      <c r="C101" s="25" t="s">
        <v>299</v>
      </c>
      <c r="D101" s="24">
        <v>2933</v>
      </c>
      <c r="E101" s="24">
        <v>209107.81</v>
      </c>
      <c r="F101" s="24">
        <v>68161.7520714851</v>
      </c>
      <c r="G101" s="24">
        <v>1385</v>
      </c>
      <c r="H101" s="24">
        <v>84159.25</v>
      </c>
      <c r="I101" s="24">
        <v>23326.0697215922</v>
      </c>
    </row>
    <row r="102" spans="1:9">
      <c r="A102" s="24">
        <v>100</v>
      </c>
      <c r="B102" s="24">
        <v>570</v>
      </c>
      <c r="C102" s="25" t="s">
        <v>288</v>
      </c>
      <c r="D102" s="24">
        <v>1959</v>
      </c>
      <c r="E102" s="24">
        <v>118340.9</v>
      </c>
      <c r="F102" s="24">
        <v>41162.836378185</v>
      </c>
      <c r="G102" s="24">
        <v>625</v>
      </c>
      <c r="H102" s="24">
        <v>42439.23</v>
      </c>
      <c r="I102" s="24">
        <v>12382.6761909989</v>
      </c>
    </row>
    <row r="103" spans="1:9">
      <c r="A103" s="24">
        <v>101</v>
      </c>
      <c r="B103" s="24">
        <v>570</v>
      </c>
      <c r="C103" s="25" t="s">
        <v>289</v>
      </c>
      <c r="D103" s="24">
        <v>1513</v>
      </c>
      <c r="E103" s="24">
        <v>83968.25</v>
      </c>
      <c r="F103" s="24">
        <v>30236.500262051</v>
      </c>
      <c r="G103" s="24">
        <v>483</v>
      </c>
      <c r="H103" s="24">
        <v>31659.07</v>
      </c>
      <c r="I103" s="24">
        <v>9904.30733500029</v>
      </c>
    </row>
    <row r="104" spans="1:9">
      <c r="A104" s="24">
        <v>102</v>
      </c>
      <c r="B104" s="24">
        <v>570</v>
      </c>
      <c r="C104" s="25" t="s">
        <v>290</v>
      </c>
      <c r="D104" s="24">
        <v>1849</v>
      </c>
      <c r="E104" s="24">
        <v>105962.66</v>
      </c>
      <c r="F104" s="24">
        <v>37290.576776002</v>
      </c>
      <c r="G104" s="24">
        <v>613</v>
      </c>
      <c r="H104" s="24">
        <v>40746.5</v>
      </c>
      <c r="I104" s="24">
        <v>12927.5591999999</v>
      </c>
    </row>
    <row r="105" spans="1:9">
      <c r="A105" s="24">
        <v>103</v>
      </c>
      <c r="B105" s="24">
        <v>570</v>
      </c>
      <c r="C105" s="25" t="s">
        <v>291</v>
      </c>
      <c r="D105" s="24">
        <v>1970</v>
      </c>
      <c r="E105" s="24">
        <v>126411.33</v>
      </c>
      <c r="F105" s="24">
        <v>44914.5784175725</v>
      </c>
      <c r="G105" s="24">
        <v>627</v>
      </c>
      <c r="H105" s="24">
        <v>42066.09</v>
      </c>
      <c r="I105" s="24">
        <v>13748.0773780003</v>
      </c>
    </row>
    <row r="106" spans="1:9">
      <c r="A106" s="24">
        <v>104</v>
      </c>
      <c r="B106" s="24">
        <v>570</v>
      </c>
      <c r="C106" s="25" t="s">
        <v>292</v>
      </c>
      <c r="D106" s="24">
        <v>2024</v>
      </c>
      <c r="E106" s="24">
        <v>116063.8</v>
      </c>
      <c r="F106" s="24">
        <v>42825.0789534395</v>
      </c>
      <c r="G106" s="24">
        <v>585</v>
      </c>
      <c r="H106" s="24">
        <v>38421.26</v>
      </c>
      <c r="I106" s="24">
        <v>12112.0522650003</v>
      </c>
    </row>
    <row r="107" spans="1:9">
      <c r="A107" s="24">
        <v>105</v>
      </c>
      <c r="B107" s="24">
        <v>570</v>
      </c>
      <c r="C107" s="25" t="s">
        <v>293</v>
      </c>
      <c r="D107" s="24">
        <v>1944</v>
      </c>
      <c r="E107" s="24">
        <v>118063.71</v>
      </c>
      <c r="F107" s="24">
        <v>43520.5207655964</v>
      </c>
      <c r="G107" s="24">
        <v>502</v>
      </c>
      <c r="H107" s="24">
        <v>33697.03</v>
      </c>
      <c r="I107" s="24">
        <v>10363.478823149</v>
      </c>
    </row>
    <row r="108" spans="1:9">
      <c r="A108" s="24">
        <v>106</v>
      </c>
      <c r="B108" s="24">
        <v>570</v>
      </c>
      <c r="C108" s="25" t="s">
        <v>294</v>
      </c>
      <c r="D108" s="24">
        <v>2012</v>
      </c>
      <c r="E108" s="24">
        <v>109068.43</v>
      </c>
      <c r="F108" s="24">
        <v>38253.4585547969</v>
      </c>
      <c r="G108" s="24">
        <v>539</v>
      </c>
      <c r="H108" s="24">
        <v>37492.66</v>
      </c>
      <c r="I108" s="24">
        <v>11934.2303609997</v>
      </c>
    </row>
    <row r="109" spans="1:9">
      <c r="A109" s="24">
        <v>107</v>
      </c>
      <c r="B109" s="24">
        <v>570</v>
      </c>
      <c r="C109" s="25" t="s">
        <v>295</v>
      </c>
      <c r="D109" s="24">
        <v>1843</v>
      </c>
      <c r="E109" s="24">
        <v>112051.29</v>
      </c>
      <c r="F109" s="24">
        <v>39919.5291778288</v>
      </c>
      <c r="G109" s="24">
        <v>464</v>
      </c>
      <c r="H109" s="24">
        <v>33044.96</v>
      </c>
      <c r="I109" s="24">
        <v>10516.1874604299</v>
      </c>
    </row>
    <row r="110" spans="1:9">
      <c r="A110" s="24">
        <v>108</v>
      </c>
      <c r="B110" s="24">
        <v>570</v>
      </c>
      <c r="C110" s="25" t="s">
        <v>296</v>
      </c>
      <c r="D110" s="24">
        <v>1921</v>
      </c>
      <c r="E110" s="24">
        <v>117828.09</v>
      </c>
      <c r="F110" s="24">
        <v>40326.6802830228</v>
      </c>
      <c r="G110" s="24">
        <v>488</v>
      </c>
      <c r="H110" s="24">
        <v>36712.33</v>
      </c>
      <c r="I110" s="24">
        <v>11308.0503701055</v>
      </c>
    </row>
    <row r="111" spans="1:9">
      <c r="A111" s="24">
        <v>109</v>
      </c>
      <c r="B111" s="24">
        <v>570</v>
      </c>
      <c r="C111" s="25" t="s">
        <v>297</v>
      </c>
      <c r="D111" s="24">
        <v>2229</v>
      </c>
      <c r="E111" s="24">
        <v>116301.68</v>
      </c>
      <c r="F111" s="24">
        <v>39781.2207776283</v>
      </c>
      <c r="G111" s="24">
        <v>582</v>
      </c>
      <c r="H111" s="24">
        <v>38751.66</v>
      </c>
      <c r="I111" s="24">
        <v>11054.0218680096</v>
      </c>
    </row>
    <row r="112" spans="1:9">
      <c r="A112" s="24">
        <v>110</v>
      </c>
      <c r="B112" s="24">
        <v>570</v>
      </c>
      <c r="C112" s="25" t="s">
        <v>298</v>
      </c>
      <c r="D112" s="24">
        <v>2119</v>
      </c>
      <c r="E112" s="24">
        <v>119833.07</v>
      </c>
      <c r="F112" s="24">
        <v>40633.0210819096</v>
      </c>
      <c r="G112" s="24">
        <v>709</v>
      </c>
      <c r="H112" s="24">
        <v>44491.04</v>
      </c>
      <c r="I112" s="24">
        <v>11786.718640729</v>
      </c>
    </row>
    <row r="113" spans="1:9">
      <c r="A113" s="24">
        <v>111</v>
      </c>
      <c r="B113" s="24">
        <v>570</v>
      </c>
      <c r="C113" s="25" t="s">
        <v>299</v>
      </c>
      <c r="D113" s="24">
        <v>2306</v>
      </c>
      <c r="E113" s="24">
        <v>141460.49</v>
      </c>
      <c r="F113" s="24">
        <v>45465.4931454576</v>
      </c>
      <c r="G113" s="24">
        <v>740</v>
      </c>
      <c r="H113" s="24">
        <v>56963.02</v>
      </c>
      <c r="I113" s="24">
        <v>16077.4913514602</v>
      </c>
    </row>
    <row r="114" spans="1:9">
      <c r="A114" s="24">
        <v>112</v>
      </c>
      <c r="B114" s="24">
        <v>581</v>
      </c>
      <c r="C114" s="25" t="s">
        <v>288</v>
      </c>
      <c r="D114" s="24">
        <v>2459</v>
      </c>
      <c r="E114" s="24">
        <v>131762.97</v>
      </c>
      <c r="F114" s="24">
        <v>42530.8390428232</v>
      </c>
      <c r="G114" s="24">
        <v>833</v>
      </c>
      <c r="H114" s="24">
        <v>45476.54</v>
      </c>
      <c r="I114" s="24">
        <v>10791.1440234</v>
      </c>
    </row>
    <row r="115" spans="1:9">
      <c r="A115" s="24">
        <v>113</v>
      </c>
      <c r="B115" s="24">
        <v>581</v>
      </c>
      <c r="C115" s="25" t="s">
        <v>289</v>
      </c>
      <c r="D115" s="24">
        <v>1968</v>
      </c>
      <c r="E115" s="24">
        <v>109955.76</v>
      </c>
      <c r="F115" s="24">
        <v>35507.1202801499</v>
      </c>
      <c r="G115" s="24">
        <v>712</v>
      </c>
      <c r="H115" s="24">
        <v>41673.35</v>
      </c>
      <c r="I115" s="24">
        <v>11160.07481015</v>
      </c>
    </row>
    <row r="116" spans="1:9">
      <c r="A116" s="24">
        <v>114</v>
      </c>
      <c r="B116" s="24">
        <v>581</v>
      </c>
      <c r="C116" s="25" t="s">
        <v>290</v>
      </c>
      <c r="D116" s="24">
        <v>2804</v>
      </c>
      <c r="E116" s="24">
        <v>138357.37</v>
      </c>
      <c r="F116" s="24">
        <v>44652.5422966997</v>
      </c>
      <c r="G116" s="24">
        <v>898</v>
      </c>
      <c r="H116" s="24">
        <v>48306.14</v>
      </c>
      <c r="I116" s="24">
        <v>12919.3609740001</v>
      </c>
    </row>
    <row r="117" spans="1:9">
      <c r="A117" s="24">
        <v>115</v>
      </c>
      <c r="B117" s="24">
        <v>581</v>
      </c>
      <c r="C117" s="25" t="s">
        <v>291</v>
      </c>
      <c r="D117" s="24">
        <v>2877</v>
      </c>
      <c r="E117" s="24">
        <v>155395.95</v>
      </c>
      <c r="F117" s="24">
        <v>48292.1257716147</v>
      </c>
      <c r="G117" s="24">
        <v>849</v>
      </c>
      <c r="H117" s="24">
        <v>47786.1</v>
      </c>
      <c r="I117" s="24">
        <v>13751.3480791492</v>
      </c>
    </row>
    <row r="118" spans="1:9">
      <c r="A118" s="24">
        <v>116</v>
      </c>
      <c r="B118" s="24">
        <v>581</v>
      </c>
      <c r="C118" s="25" t="s">
        <v>292</v>
      </c>
      <c r="D118" s="24">
        <v>2972</v>
      </c>
      <c r="E118" s="24">
        <v>159253.16</v>
      </c>
      <c r="F118" s="24">
        <v>52569.5202409974</v>
      </c>
      <c r="G118" s="24">
        <v>920</v>
      </c>
      <c r="H118" s="24">
        <v>54661.91</v>
      </c>
      <c r="I118" s="24">
        <v>16229.5020073996</v>
      </c>
    </row>
    <row r="119" spans="1:9">
      <c r="A119" s="24">
        <v>117</v>
      </c>
      <c r="B119" s="24">
        <v>581</v>
      </c>
      <c r="C119" s="25" t="s">
        <v>293</v>
      </c>
      <c r="D119" s="24">
        <v>2708</v>
      </c>
      <c r="E119" s="24">
        <v>138345.49</v>
      </c>
      <c r="F119" s="24">
        <v>44195.0424279595</v>
      </c>
      <c r="G119" s="24">
        <v>786</v>
      </c>
      <c r="H119" s="24">
        <v>42202.23</v>
      </c>
      <c r="I119" s="24">
        <v>11333.4671591487</v>
      </c>
    </row>
    <row r="120" spans="1:9">
      <c r="A120" s="24">
        <v>118</v>
      </c>
      <c r="B120" s="24">
        <v>581</v>
      </c>
      <c r="C120" s="25" t="s">
        <v>294</v>
      </c>
      <c r="D120" s="24">
        <v>3246</v>
      </c>
      <c r="E120" s="24">
        <v>161328.43</v>
      </c>
      <c r="F120" s="24">
        <v>51514.8206705973</v>
      </c>
      <c r="G120" s="24">
        <v>1182</v>
      </c>
      <c r="H120" s="24">
        <v>67538.58</v>
      </c>
      <c r="I120" s="24">
        <v>20475.4316245993</v>
      </c>
    </row>
    <row r="121" spans="1:9">
      <c r="A121" s="24">
        <v>119</v>
      </c>
      <c r="B121" s="24">
        <v>581</v>
      </c>
      <c r="C121" s="25" t="s">
        <v>295</v>
      </c>
      <c r="D121" s="24">
        <v>3661</v>
      </c>
      <c r="E121" s="24">
        <v>164266.02</v>
      </c>
      <c r="F121" s="24">
        <v>49761.2961819975</v>
      </c>
      <c r="G121" s="24">
        <v>1671</v>
      </c>
      <c r="H121" s="24">
        <v>83404.15</v>
      </c>
      <c r="I121" s="24">
        <v>24238.1405319986</v>
      </c>
    </row>
    <row r="122" spans="1:9">
      <c r="A122" s="24">
        <v>120</v>
      </c>
      <c r="B122" s="24">
        <v>581</v>
      </c>
      <c r="C122" s="25" t="s">
        <v>296</v>
      </c>
      <c r="D122" s="24">
        <v>3389</v>
      </c>
      <c r="E122" s="24">
        <v>170975.84</v>
      </c>
      <c r="F122" s="24">
        <v>50898.0918080004</v>
      </c>
      <c r="G122" s="24">
        <v>1580</v>
      </c>
      <c r="H122" s="24">
        <v>88055.44</v>
      </c>
      <c r="I122" s="24">
        <v>24265.7908780001</v>
      </c>
    </row>
    <row r="123" spans="1:9">
      <c r="A123" s="24">
        <v>121</v>
      </c>
      <c r="B123" s="24">
        <v>581</v>
      </c>
      <c r="C123" s="25" t="s">
        <v>297</v>
      </c>
      <c r="D123" s="24">
        <v>3898</v>
      </c>
      <c r="E123" s="24">
        <v>187192.83</v>
      </c>
      <c r="F123" s="24">
        <v>60154.3813667552</v>
      </c>
      <c r="G123" s="24">
        <v>1820</v>
      </c>
      <c r="H123" s="24">
        <v>96330.22</v>
      </c>
      <c r="I123" s="24">
        <v>26666.5601923397</v>
      </c>
    </row>
    <row r="124" spans="1:9">
      <c r="A124" s="24">
        <v>122</v>
      </c>
      <c r="B124" s="24">
        <v>581</v>
      </c>
      <c r="C124" s="25" t="s">
        <v>298</v>
      </c>
      <c r="D124" s="24">
        <v>3644</v>
      </c>
      <c r="E124" s="24">
        <v>193234.2</v>
      </c>
      <c r="F124" s="24">
        <v>62658.3889007089</v>
      </c>
      <c r="G124" s="24">
        <v>1663</v>
      </c>
      <c r="H124" s="24">
        <v>86253.66</v>
      </c>
      <c r="I124" s="24">
        <v>24467.3614595581</v>
      </c>
    </row>
    <row r="125" spans="1:9">
      <c r="A125" s="24">
        <v>123</v>
      </c>
      <c r="B125" s="24">
        <v>581</v>
      </c>
      <c r="C125" s="25" t="s">
        <v>299</v>
      </c>
      <c r="D125" s="24">
        <v>3910</v>
      </c>
      <c r="E125" s="24">
        <v>225597.95</v>
      </c>
      <c r="F125" s="24">
        <v>68332.5443524932</v>
      </c>
      <c r="G125" s="24">
        <v>1719</v>
      </c>
      <c r="H125" s="24">
        <v>92659.65</v>
      </c>
      <c r="I125" s="24">
        <v>23895.0307663397</v>
      </c>
    </row>
    <row r="126" spans="1:9">
      <c r="A126" s="24">
        <v>124</v>
      </c>
      <c r="B126" s="24">
        <v>582</v>
      </c>
      <c r="C126" s="25" t="s">
        <v>288</v>
      </c>
      <c r="D126" s="24">
        <v>3802</v>
      </c>
      <c r="E126" s="24">
        <v>378638.78</v>
      </c>
      <c r="F126" s="24">
        <v>93665.4296819063</v>
      </c>
      <c r="G126" s="24">
        <v>315</v>
      </c>
      <c r="H126" s="24">
        <v>39876.38</v>
      </c>
      <c r="I126" s="24">
        <v>9125.85181500129</v>
      </c>
    </row>
    <row r="127" spans="1:9">
      <c r="A127" s="24">
        <v>125</v>
      </c>
      <c r="B127" s="24">
        <v>582</v>
      </c>
      <c r="C127" s="25" t="s">
        <v>289</v>
      </c>
      <c r="D127" s="24">
        <v>2976</v>
      </c>
      <c r="E127" s="24">
        <v>316716.7</v>
      </c>
      <c r="F127" s="24">
        <v>72647.1896574065</v>
      </c>
      <c r="G127" s="24">
        <v>210</v>
      </c>
      <c r="H127" s="24">
        <v>29383</v>
      </c>
      <c r="I127" s="24">
        <v>7592.91033000218</v>
      </c>
    </row>
    <row r="128" spans="1:9">
      <c r="A128" s="24">
        <v>126</v>
      </c>
      <c r="B128" s="24">
        <v>582</v>
      </c>
      <c r="C128" s="25" t="s">
        <v>290</v>
      </c>
      <c r="D128" s="24">
        <v>4510</v>
      </c>
      <c r="E128" s="24">
        <v>401202.67</v>
      </c>
      <c r="F128" s="24">
        <v>108972.405751172</v>
      </c>
      <c r="G128" s="24">
        <v>341</v>
      </c>
      <c r="H128" s="24">
        <v>50427.3</v>
      </c>
      <c r="I128" s="24">
        <v>12142.418644996</v>
      </c>
    </row>
    <row r="129" spans="1:9">
      <c r="A129" s="24">
        <v>127</v>
      </c>
      <c r="B129" s="24">
        <v>582</v>
      </c>
      <c r="C129" s="25" t="s">
        <v>291</v>
      </c>
      <c r="D129" s="24">
        <v>4512</v>
      </c>
      <c r="E129" s="24">
        <v>363614.01</v>
      </c>
      <c r="F129" s="24">
        <v>104824.095597279</v>
      </c>
      <c r="G129" s="24">
        <v>237</v>
      </c>
      <c r="H129" s="24">
        <v>31723.03</v>
      </c>
      <c r="I129" s="24">
        <v>8639.88363999532</v>
      </c>
    </row>
    <row r="130" spans="1:9">
      <c r="A130" s="24">
        <v>128</v>
      </c>
      <c r="B130" s="24">
        <v>582</v>
      </c>
      <c r="C130" s="25" t="s">
        <v>292</v>
      </c>
      <c r="D130" s="24">
        <v>4245</v>
      </c>
      <c r="E130" s="24">
        <v>364913.93</v>
      </c>
      <c r="F130" s="24">
        <v>110369.202389681</v>
      </c>
      <c r="G130" s="24">
        <v>228</v>
      </c>
      <c r="H130" s="24">
        <v>37179.79</v>
      </c>
      <c r="I130" s="24">
        <v>10500.318850002</v>
      </c>
    </row>
    <row r="131" spans="1:9">
      <c r="A131" s="24">
        <v>129</v>
      </c>
      <c r="B131" s="24">
        <v>582</v>
      </c>
      <c r="C131" s="25" t="s">
        <v>293</v>
      </c>
      <c r="D131" s="24">
        <v>3958</v>
      </c>
      <c r="E131" s="24">
        <v>359141.09</v>
      </c>
      <c r="F131" s="24">
        <v>97246.7652945809</v>
      </c>
      <c r="G131" s="24">
        <v>246</v>
      </c>
      <c r="H131" s="24">
        <v>36148.44</v>
      </c>
      <c r="I131" s="24">
        <v>8376.40046400404</v>
      </c>
    </row>
    <row r="132" spans="1:9">
      <c r="A132" s="24">
        <v>130</v>
      </c>
      <c r="B132" s="24">
        <v>582</v>
      </c>
      <c r="C132" s="25" t="s">
        <v>294</v>
      </c>
      <c r="D132" s="24">
        <v>3982</v>
      </c>
      <c r="E132" s="24">
        <v>353895.26</v>
      </c>
      <c r="F132" s="24">
        <v>94217.2130859058</v>
      </c>
      <c r="G132" s="24">
        <v>280</v>
      </c>
      <c r="H132" s="24">
        <v>39249.4</v>
      </c>
      <c r="I132" s="24">
        <v>8429.52756800334</v>
      </c>
    </row>
    <row r="133" spans="1:9">
      <c r="A133" s="24">
        <v>131</v>
      </c>
      <c r="B133" s="24">
        <v>582</v>
      </c>
      <c r="C133" s="25" t="s">
        <v>295</v>
      </c>
      <c r="D133" s="24">
        <v>4409</v>
      </c>
      <c r="E133" s="24">
        <v>417914.02</v>
      </c>
      <c r="F133" s="24">
        <v>103432.394957254</v>
      </c>
      <c r="G133" s="24">
        <v>293</v>
      </c>
      <c r="H133" s="24">
        <v>33073.18</v>
      </c>
      <c r="I133" s="24">
        <v>8116.72519000039</v>
      </c>
    </row>
    <row r="134" spans="1:9">
      <c r="A134" s="24">
        <v>132</v>
      </c>
      <c r="B134" s="24">
        <v>582</v>
      </c>
      <c r="C134" s="25" t="s">
        <v>296</v>
      </c>
      <c r="D134" s="24">
        <v>4332</v>
      </c>
      <c r="E134" s="24">
        <v>422919.56</v>
      </c>
      <c r="F134" s="24">
        <v>106553.751083771</v>
      </c>
      <c r="G134" s="24">
        <v>264</v>
      </c>
      <c r="H134" s="24">
        <v>29335.94</v>
      </c>
      <c r="I134" s="24">
        <v>7661.70432999992</v>
      </c>
    </row>
    <row r="135" spans="1:9">
      <c r="A135" s="24">
        <v>133</v>
      </c>
      <c r="B135" s="24">
        <v>582</v>
      </c>
      <c r="C135" s="25" t="s">
        <v>297</v>
      </c>
      <c r="D135" s="24">
        <v>4962</v>
      </c>
      <c r="E135" s="24">
        <v>429211</v>
      </c>
      <c r="F135" s="24">
        <v>119419.825601574</v>
      </c>
      <c r="G135" s="24">
        <v>308</v>
      </c>
      <c r="H135" s="24">
        <v>31891.6</v>
      </c>
      <c r="I135" s="24">
        <v>8338.16574000372</v>
      </c>
    </row>
    <row r="136" spans="1:9">
      <c r="A136" s="24">
        <v>134</v>
      </c>
      <c r="B136" s="24">
        <v>582</v>
      </c>
      <c r="C136" s="25" t="s">
        <v>298</v>
      </c>
      <c r="D136" s="24">
        <v>4717</v>
      </c>
      <c r="E136" s="24">
        <v>515957.5</v>
      </c>
      <c r="F136" s="24">
        <v>134344.508868426</v>
      </c>
      <c r="G136" s="24">
        <v>450</v>
      </c>
      <c r="H136" s="24">
        <v>53017.93</v>
      </c>
      <c r="I136" s="24">
        <v>14060.842069994</v>
      </c>
    </row>
    <row r="137" spans="1:9">
      <c r="A137" s="24">
        <v>135</v>
      </c>
      <c r="B137" s="24">
        <v>582</v>
      </c>
      <c r="C137" s="25" t="s">
        <v>299</v>
      </c>
      <c r="D137" s="24">
        <v>4792</v>
      </c>
      <c r="E137" s="24">
        <v>530910.58</v>
      </c>
      <c r="F137" s="24">
        <v>128117.577136875</v>
      </c>
      <c r="G137" s="24">
        <v>552</v>
      </c>
      <c r="H137" s="24">
        <v>90716.41</v>
      </c>
      <c r="I137" s="24">
        <v>15900.5680019999</v>
      </c>
    </row>
    <row r="138" spans="1:9">
      <c r="A138" s="24">
        <v>136</v>
      </c>
      <c r="B138" s="24">
        <v>585</v>
      </c>
      <c r="C138" s="25" t="s">
        <v>288</v>
      </c>
      <c r="D138" s="24">
        <v>3606</v>
      </c>
      <c r="E138" s="24">
        <v>205879.26</v>
      </c>
      <c r="F138" s="24">
        <v>65492.649497581</v>
      </c>
      <c r="G138" s="24">
        <v>883</v>
      </c>
      <c r="H138" s="24">
        <v>61600.28</v>
      </c>
      <c r="I138" s="24">
        <v>15161.0958486266</v>
      </c>
    </row>
    <row r="139" spans="1:9">
      <c r="A139" s="24">
        <v>137</v>
      </c>
      <c r="B139" s="24">
        <v>585</v>
      </c>
      <c r="C139" s="25" t="s">
        <v>289</v>
      </c>
      <c r="D139" s="24">
        <v>3205</v>
      </c>
      <c r="E139" s="24">
        <v>178615.52</v>
      </c>
      <c r="F139" s="24">
        <v>60668.038353479</v>
      </c>
      <c r="G139" s="24">
        <v>727</v>
      </c>
      <c r="H139" s="24">
        <v>49697.74</v>
      </c>
      <c r="I139" s="24">
        <v>13878.3220612795</v>
      </c>
    </row>
    <row r="140" spans="1:9">
      <c r="A140" s="24">
        <v>138</v>
      </c>
      <c r="B140" s="24">
        <v>585</v>
      </c>
      <c r="C140" s="25" t="s">
        <v>290</v>
      </c>
      <c r="D140" s="24">
        <v>3538</v>
      </c>
      <c r="E140" s="24">
        <v>215280.44</v>
      </c>
      <c r="F140" s="24">
        <v>72389.6586762813</v>
      </c>
      <c r="G140" s="24">
        <v>882</v>
      </c>
      <c r="H140" s="24">
        <v>69419.58</v>
      </c>
      <c r="I140" s="24">
        <v>19143.8621942986</v>
      </c>
    </row>
    <row r="141" spans="1:9">
      <c r="A141" s="24">
        <v>139</v>
      </c>
      <c r="B141" s="24">
        <v>585</v>
      </c>
      <c r="C141" s="25" t="s">
        <v>291</v>
      </c>
      <c r="D141" s="24">
        <v>3764</v>
      </c>
      <c r="E141" s="24">
        <v>244876.93</v>
      </c>
      <c r="F141" s="24">
        <v>80256.9983266404</v>
      </c>
      <c r="G141" s="24">
        <v>764</v>
      </c>
      <c r="H141" s="24">
        <v>59869.44</v>
      </c>
      <c r="I141" s="24">
        <v>17391.5063082998</v>
      </c>
    </row>
    <row r="142" spans="1:9">
      <c r="A142" s="24">
        <v>140</v>
      </c>
      <c r="B142" s="24">
        <v>585</v>
      </c>
      <c r="C142" s="25" t="s">
        <v>292</v>
      </c>
      <c r="D142" s="24">
        <v>3691</v>
      </c>
      <c r="E142" s="24">
        <v>256455.28</v>
      </c>
      <c r="F142" s="24">
        <v>85202.8660823827</v>
      </c>
      <c r="G142" s="24">
        <v>941</v>
      </c>
      <c r="H142" s="24">
        <v>77180.91</v>
      </c>
      <c r="I142" s="24">
        <v>22476.0038657001</v>
      </c>
    </row>
    <row r="143" spans="1:9">
      <c r="A143" s="24">
        <v>141</v>
      </c>
      <c r="B143" s="24">
        <v>585</v>
      </c>
      <c r="C143" s="25" t="s">
        <v>293</v>
      </c>
      <c r="D143" s="24">
        <v>3371</v>
      </c>
      <c r="E143" s="24">
        <v>228657.3</v>
      </c>
      <c r="F143" s="24">
        <v>74040.5269139913</v>
      </c>
      <c r="G143" s="24">
        <v>751</v>
      </c>
      <c r="H143" s="24">
        <v>57781.41</v>
      </c>
      <c r="I143" s="24">
        <v>16489.1976539925</v>
      </c>
    </row>
    <row r="144" spans="1:9">
      <c r="A144" s="24">
        <v>142</v>
      </c>
      <c r="B144" s="24">
        <v>585</v>
      </c>
      <c r="C144" s="25" t="s">
        <v>294</v>
      </c>
      <c r="D144" s="24">
        <v>3603</v>
      </c>
      <c r="E144" s="24">
        <v>236161.3</v>
      </c>
      <c r="F144" s="24">
        <v>76239.8544943639</v>
      </c>
      <c r="G144" s="24">
        <v>929</v>
      </c>
      <c r="H144" s="24">
        <v>72288.57</v>
      </c>
      <c r="I144" s="24">
        <v>20652.0148803599</v>
      </c>
    </row>
    <row r="145" spans="1:9">
      <c r="A145" s="24">
        <v>143</v>
      </c>
      <c r="B145" s="24">
        <v>585</v>
      </c>
      <c r="C145" s="25" t="s">
        <v>295</v>
      </c>
      <c r="D145" s="24">
        <v>3941</v>
      </c>
      <c r="E145" s="24">
        <v>234741.1</v>
      </c>
      <c r="F145" s="24">
        <v>75902.7258643917</v>
      </c>
      <c r="G145" s="24">
        <v>999</v>
      </c>
      <c r="H145" s="24">
        <v>77346.78</v>
      </c>
      <c r="I145" s="24">
        <v>22273.2727699991</v>
      </c>
    </row>
    <row r="146" spans="1:9">
      <c r="A146" s="24">
        <v>144</v>
      </c>
      <c r="B146" s="24">
        <v>585</v>
      </c>
      <c r="C146" s="25" t="s">
        <v>296</v>
      </c>
      <c r="D146" s="24">
        <v>3624</v>
      </c>
      <c r="E146" s="24">
        <v>230413.63</v>
      </c>
      <c r="F146" s="24">
        <v>71316.9694599968</v>
      </c>
      <c r="G146" s="24">
        <v>977</v>
      </c>
      <c r="H146" s="24">
        <v>82275.11</v>
      </c>
      <c r="I146" s="24">
        <v>21420.2100279991</v>
      </c>
    </row>
    <row r="147" spans="1:9">
      <c r="A147" s="24">
        <v>145</v>
      </c>
      <c r="B147" s="24">
        <v>585</v>
      </c>
      <c r="C147" s="25" t="s">
        <v>297</v>
      </c>
      <c r="D147" s="24">
        <v>4224</v>
      </c>
      <c r="E147" s="24">
        <v>247956.9</v>
      </c>
      <c r="F147" s="24">
        <v>80225.5870627954</v>
      </c>
      <c r="G147" s="24">
        <v>1262</v>
      </c>
      <c r="H147" s="24">
        <v>93587.73</v>
      </c>
      <c r="I147" s="24">
        <v>26457.2245167985</v>
      </c>
    </row>
    <row r="148" spans="1:9">
      <c r="A148" s="24">
        <v>146</v>
      </c>
      <c r="B148" s="24">
        <v>585</v>
      </c>
      <c r="C148" s="25" t="s">
        <v>298</v>
      </c>
      <c r="D148" s="24">
        <v>4126</v>
      </c>
      <c r="E148" s="24">
        <v>266035.66</v>
      </c>
      <c r="F148" s="24">
        <v>81446.8595199417</v>
      </c>
      <c r="G148" s="24">
        <v>1446</v>
      </c>
      <c r="H148" s="24">
        <v>114006.69</v>
      </c>
      <c r="I148" s="24">
        <v>27204.9345359984</v>
      </c>
    </row>
    <row r="149" spans="1:9">
      <c r="A149" s="24">
        <v>147</v>
      </c>
      <c r="B149" s="24">
        <v>585</v>
      </c>
      <c r="C149" s="25" t="s">
        <v>299</v>
      </c>
      <c r="D149" s="24">
        <v>4308</v>
      </c>
      <c r="E149" s="24">
        <v>278549.74</v>
      </c>
      <c r="F149" s="24">
        <v>84814.9404317133</v>
      </c>
      <c r="G149" s="24">
        <v>1300</v>
      </c>
      <c r="H149" s="24">
        <v>103311.85</v>
      </c>
      <c r="I149" s="24">
        <v>25231.2868489999</v>
      </c>
    </row>
    <row r="150" spans="1:9">
      <c r="A150" s="24">
        <v>148</v>
      </c>
      <c r="B150" s="24">
        <v>709</v>
      </c>
      <c r="C150" s="25" t="s">
        <v>288</v>
      </c>
      <c r="D150" s="24">
        <v>1500</v>
      </c>
      <c r="E150" s="24">
        <v>85840.66</v>
      </c>
      <c r="F150" s="24">
        <v>26132.1517151288</v>
      </c>
      <c r="G150" s="24">
        <v>882</v>
      </c>
      <c r="H150" s="24">
        <v>53981.31</v>
      </c>
      <c r="I150" s="24">
        <v>14311.5069747987</v>
      </c>
    </row>
    <row r="151" spans="1:9">
      <c r="A151" s="24">
        <v>149</v>
      </c>
      <c r="B151" s="24">
        <v>709</v>
      </c>
      <c r="C151" s="25" t="s">
        <v>289</v>
      </c>
      <c r="D151" s="24">
        <v>1343</v>
      </c>
      <c r="E151" s="24">
        <v>86322.21</v>
      </c>
      <c r="F151" s="24">
        <v>26540.3796628606</v>
      </c>
      <c r="G151" s="24">
        <v>736</v>
      </c>
      <c r="H151" s="24">
        <v>47927.05</v>
      </c>
      <c r="I151" s="24">
        <v>13594.8904500005</v>
      </c>
    </row>
    <row r="152" spans="1:9">
      <c r="A152" s="24">
        <v>150</v>
      </c>
      <c r="B152" s="24">
        <v>709</v>
      </c>
      <c r="C152" s="25" t="s">
        <v>290</v>
      </c>
      <c r="D152" s="24">
        <v>1651</v>
      </c>
      <c r="E152" s="24">
        <v>117422.93</v>
      </c>
      <c r="F152" s="24">
        <v>37017.2142087262</v>
      </c>
      <c r="G152" s="24">
        <v>1018</v>
      </c>
      <c r="H152" s="24">
        <v>73448.88</v>
      </c>
      <c r="I152" s="24">
        <v>21926.2356791222</v>
      </c>
    </row>
    <row r="153" spans="1:9">
      <c r="A153" s="24">
        <v>151</v>
      </c>
      <c r="B153" s="24">
        <v>709</v>
      </c>
      <c r="C153" s="25" t="s">
        <v>291</v>
      </c>
      <c r="D153" s="24">
        <v>1405</v>
      </c>
      <c r="E153" s="24">
        <v>103349.36</v>
      </c>
      <c r="F153" s="24">
        <v>32081.3797307555</v>
      </c>
      <c r="G153" s="24">
        <v>746</v>
      </c>
      <c r="H153" s="24">
        <v>58320.83</v>
      </c>
      <c r="I153" s="24">
        <v>16928.8915826769</v>
      </c>
    </row>
    <row r="154" spans="1:9">
      <c r="A154" s="24">
        <v>152</v>
      </c>
      <c r="B154" s="24">
        <v>709</v>
      </c>
      <c r="C154" s="25" t="s">
        <v>292</v>
      </c>
      <c r="D154" s="24">
        <v>1613</v>
      </c>
      <c r="E154" s="24">
        <v>108641.24</v>
      </c>
      <c r="F154" s="24">
        <v>32517.0020133471</v>
      </c>
      <c r="G154" s="24">
        <v>883</v>
      </c>
      <c r="H154" s="24">
        <v>62752.95</v>
      </c>
      <c r="I154" s="24">
        <v>17324.0869126226</v>
      </c>
    </row>
    <row r="155" spans="1:9">
      <c r="A155" s="24">
        <v>153</v>
      </c>
      <c r="B155" s="24">
        <v>709</v>
      </c>
      <c r="C155" s="25" t="s">
        <v>293</v>
      </c>
      <c r="D155" s="24">
        <v>1564</v>
      </c>
      <c r="E155" s="24">
        <v>109548.62</v>
      </c>
      <c r="F155" s="24">
        <v>34060.7976521697</v>
      </c>
      <c r="G155" s="24">
        <v>895</v>
      </c>
      <c r="H155" s="24">
        <v>62081.5</v>
      </c>
      <c r="I155" s="24">
        <v>18635.3777324936</v>
      </c>
    </row>
    <row r="156" spans="1:9">
      <c r="A156" s="24">
        <v>154</v>
      </c>
      <c r="B156" s="24">
        <v>709</v>
      </c>
      <c r="C156" s="25" t="s">
        <v>294</v>
      </c>
      <c r="D156" s="24">
        <v>1604</v>
      </c>
      <c r="E156" s="24">
        <v>110056.58</v>
      </c>
      <c r="F156" s="24">
        <v>32775.3764297176</v>
      </c>
      <c r="G156" s="24">
        <v>869</v>
      </c>
      <c r="H156" s="24">
        <v>67077.4</v>
      </c>
      <c r="I156" s="24">
        <v>18870.0405019982</v>
      </c>
    </row>
    <row r="157" spans="1:9">
      <c r="A157" s="24">
        <v>155</v>
      </c>
      <c r="B157" s="24">
        <v>709</v>
      </c>
      <c r="C157" s="25" t="s">
        <v>295</v>
      </c>
      <c r="D157" s="24">
        <v>1564</v>
      </c>
      <c r="E157" s="24">
        <v>99783.38</v>
      </c>
      <c r="F157" s="24">
        <v>29584.0803151941</v>
      </c>
      <c r="G157" s="24">
        <v>882</v>
      </c>
      <c r="H157" s="24">
        <v>60896.31</v>
      </c>
      <c r="I157" s="24">
        <v>17343.831944176</v>
      </c>
    </row>
    <row r="158" spans="1:9">
      <c r="A158" s="24">
        <v>156</v>
      </c>
      <c r="B158" s="24">
        <v>709</v>
      </c>
      <c r="C158" s="25" t="s">
        <v>296</v>
      </c>
      <c r="D158" s="24">
        <v>1540</v>
      </c>
      <c r="E158" s="24">
        <v>114160.06</v>
      </c>
      <c r="F158" s="24">
        <v>33124.3053359064</v>
      </c>
      <c r="G158" s="24">
        <v>941</v>
      </c>
      <c r="H158" s="24">
        <v>71150.17</v>
      </c>
      <c r="I158" s="24">
        <v>19211.5206611622</v>
      </c>
    </row>
    <row r="159" spans="1:9">
      <c r="A159" s="24">
        <v>157</v>
      </c>
      <c r="B159" s="24">
        <v>709</v>
      </c>
      <c r="C159" s="25" t="s">
        <v>297</v>
      </c>
      <c r="D159" s="24">
        <v>1866</v>
      </c>
      <c r="E159" s="24">
        <v>124490.39</v>
      </c>
      <c r="F159" s="24">
        <v>37751.4185816672</v>
      </c>
      <c r="G159" s="24">
        <v>1044</v>
      </c>
      <c r="H159" s="24">
        <v>73895.31</v>
      </c>
      <c r="I159" s="24">
        <v>20265.6069471846</v>
      </c>
    </row>
    <row r="160" spans="1:9">
      <c r="A160" s="24">
        <v>158</v>
      </c>
      <c r="B160" s="24">
        <v>709</v>
      </c>
      <c r="C160" s="25" t="s">
        <v>298</v>
      </c>
      <c r="D160" s="24">
        <v>1813</v>
      </c>
      <c r="E160" s="24">
        <v>118554.9</v>
      </c>
      <c r="F160" s="24">
        <v>35683.165750557</v>
      </c>
      <c r="G160" s="24">
        <v>1071</v>
      </c>
      <c r="H160" s="24">
        <v>69738.95</v>
      </c>
      <c r="I160" s="24">
        <v>18127.434487655</v>
      </c>
    </row>
    <row r="161" spans="1:9">
      <c r="A161" s="24">
        <v>159</v>
      </c>
      <c r="B161" s="24">
        <v>709</v>
      </c>
      <c r="C161" s="25" t="s">
        <v>299</v>
      </c>
      <c r="D161" s="24">
        <v>2008</v>
      </c>
      <c r="E161" s="24">
        <v>144493.23</v>
      </c>
      <c r="F161" s="24">
        <v>43161.296494022</v>
      </c>
      <c r="G161" s="24">
        <v>1124</v>
      </c>
      <c r="H161" s="24">
        <v>82475.91</v>
      </c>
      <c r="I161" s="24">
        <v>21649.723570357</v>
      </c>
    </row>
    <row r="162" spans="1:9">
      <c r="A162" s="24">
        <v>160</v>
      </c>
      <c r="B162" s="24">
        <v>726</v>
      </c>
      <c r="C162" s="25" t="s">
        <v>288</v>
      </c>
      <c r="D162" s="24">
        <v>3073</v>
      </c>
      <c r="E162" s="24">
        <v>187420.51</v>
      </c>
      <c r="F162" s="24">
        <v>64595.975446381</v>
      </c>
      <c r="G162" s="24">
        <v>846</v>
      </c>
      <c r="H162" s="24">
        <v>64550.4</v>
      </c>
      <c r="I162" s="24">
        <v>19154.4374816961</v>
      </c>
    </row>
    <row r="163" spans="1:9">
      <c r="A163" s="24">
        <v>161</v>
      </c>
      <c r="B163" s="24">
        <v>726</v>
      </c>
      <c r="C163" s="25" t="s">
        <v>289</v>
      </c>
      <c r="D163" s="24">
        <v>2034</v>
      </c>
      <c r="E163" s="24">
        <v>127912.42</v>
      </c>
      <c r="F163" s="24">
        <v>46797.3509209165</v>
      </c>
      <c r="G163" s="24">
        <v>504</v>
      </c>
      <c r="H163" s="24">
        <v>40469.83</v>
      </c>
      <c r="I163" s="24">
        <v>12387.9728513194</v>
      </c>
    </row>
    <row r="164" spans="1:9">
      <c r="A164" s="24">
        <v>162</v>
      </c>
      <c r="B164" s="24">
        <v>726</v>
      </c>
      <c r="C164" s="25" t="s">
        <v>290</v>
      </c>
      <c r="D164" s="24">
        <v>3196</v>
      </c>
      <c r="E164" s="24">
        <v>193616.46</v>
      </c>
      <c r="F164" s="24">
        <v>70769.425831156</v>
      </c>
      <c r="G164" s="24">
        <v>765</v>
      </c>
      <c r="H164" s="24">
        <v>66812.27</v>
      </c>
      <c r="I164" s="24">
        <v>21780.3168385052</v>
      </c>
    </row>
    <row r="165" spans="1:9">
      <c r="A165" s="24">
        <v>163</v>
      </c>
      <c r="B165" s="24">
        <v>726</v>
      </c>
      <c r="C165" s="25" t="s">
        <v>291</v>
      </c>
      <c r="D165" s="24">
        <v>2929</v>
      </c>
      <c r="E165" s="24">
        <v>196282.74</v>
      </c>
      <c r="F165" s="24">
        <v>71337.5036386509</v>
      </c>
      <c r="G165" s="24">
        <v>801</v>
      </c>
      <c r="H165" s="24">
        <v>71402.61</v>
      </c>
      <c r="I165" s="24">
        <v>24333.5446822947</v>
      </c>
    </row>
    <row r="166" spans="1:9">
      <c r="A166" s="24">
        <v>164</v>
      </c>
      <c r="B166" s="24">
        <v>726</v>
      </c>
      <c r="C166" s="25" t="s">
        <v>292</v>
      </c>
      <c r="D166" s="24">
        <v>3160</v>
      </c>
      <c r="E166" s="24">
        <v>204913.01</v>
      </c>
      <c r="F166" s="24">
        <v>69487.3975933834</v>
      </c>
      <c r="G166" s="24">
        <v>776</v>
      </c>
      <c r="H166" s="24">
        <v>68056.93</v>
      </c>
      <c r="I166" s="24">
        <v>21941.6426678942</v>
      </c>
    </row>
    <row r="167" spans="1:9">
      <c r="A167" s="24">
        <v>165</v>
      </c>
      <c r="B167" s="24">
        <v>726</v>
      </c>
      <c r="C167" s="25" t="s">
        <v>293</v>
      </c>
      <c r="D167" s="24">
        <v>3067</v>
      </c>
      <c r="E167" s="24">
        <v>221192.51</v>
      </c>
      <c r="F167" s="24">
        <v>73782.6104919872</v>
      </c>
      <c r="G167" s="24">
        <v>723</v>
      </c>
      <c r="H167" s="24">
        <v>59120.55</v>
      </c>
      <c r="I167" s="24">
        <v>17752.6159523998</v>
      </c>
    </row>
    <row r="168" spans="1:9">
      <c r="A168" s="24">
        <v>166</v>
      </c>
      <c r="B168" s="24">
        <v>726</v>
      </c>
      <c r="C168" s="25" t="s">
        <v>294</v>
      </c>
      <c r="D168" s="24">
        <v>3426</v>
      </c>
      <c r="E168" s="24">
        <v>213001.47</v>
      </c>
      <c r="F168" s="24">
        <v>74343.7108820014</v>
      </c>
      <c r="G168" s="24">
        <v>871</v>
      </c>
      <c r="H168" s="24">
        <v>69364.16</v>
      </c>
      <c r="I168" s="24">
        <v>21176.7403824004</v>
      </c>
    </row>
    <row r="169" spans="1:9">
      <c r="A169" s="24">
        <v>167</v>
      </c>
      <c r="B169" s="24">
        <v>726</v>
      </c>
      <c r="C169" s="25" t="s">
        <v>295</v>
      </c>
      <c r="D169" s="24">
        <v>3636</v>
      </c>
      <c r="E169" s="24">
        <v>228665.1</v>
      </c>
      <c r="F169" s="24">
        <v>80571.8615170352</v>
      </c>
      <c r="G169" s="24">
        <v>892</v>
      </c>
      <c r="H169" s="24">
        <v>67556.58</v>
      </c>
      <c r="I169" s="24">
        <v>21286.7844659997</v>
      </c>
    </row>
    <row r="170" spans="1:9">
      <c r="A170" s="24">
        <v>168</v>
      </c>
      <c r="B170" s="24">
        <v>726</v>
      </c>
      <c r="C170" s="25" t="s">
        <v>296</v>
      </c>
      <c r="D170" s="24">
        <v>3162</v>
      </c>
      <c r="E170" s="24">
        <v>204004.9</v>
      </c>
      <c r="F170" s="24">
        <v>74543.4907019976</v>
      </c>
      <c r="G170" s="24">
        <v>762</v>
      </c>
      <c r="H170" s="24">
        <v>61051.93</v>
      </c>
      <c r="I170" s="24">
        <v>18412.2595499991</v>
      </c>
    </row>
    <row r="171" spans="1:9">
      <c r="A171" s="24">
        <v>169</v>
      </c>
      <c r="B171" s="24">
        <v>726</v>
      </c>
      <c r="C171" s="25" t="s">
        <v>297</v>
      </c>
      <c r="D171" s="24">
        <v>3405</v>
      </c>
      <c r="E171" s="24">
        <v>229012.69</v>
      </c>
      <c r="F171" s="24">
        <v>83072.2649299933</v>
      </c>
      <c r="G171" s="24">
        <v>904</v>
      </c>
      <c r="H171" s="24">
        <v>76328.56</v>
      </c>
      <c r="I171" s="24">
        <v>25455.5697359972</v>
      </c>
    </row>
    <row r="172" spans="1:9">
      <c r="A172" s="24">
        <v>170</v>
      </c>
      <c r="B172" s="24">
        <v>726</v>
      </c>
      <c r="C172" s="25" t="s">
        <v>298</v>
      </c>
      <c r="D172" s="24">
        <v>3325</v>
      </c>
      <c r="E172" s="24">
        <v>209739.54</v>
      </c>
      <c r="F172" s="24">
        <v>78505.6568214573</v>
      </c>
      <c r="G172" s="24">
        <v>932</v>
      </c>
      <c r="H172" s="24">
        <v>64226.84</v>
      </c>
      <c r="I172" s="24">
        <v>19494.6746700002</v>
      </c>
    </row>
    <row r="173" spans="1:9">
      <c r="A173" s="24">
        <v>171</v>
      </c>
      <c r="B173" s="24">
        <v>726</v>
      </c>
      <c r="C173" s="25" t="s">
        <v>299</v>
      </c>
      <c r="D173" s="24">
        <v>3590</v>
      </c>
      <c r="E173" s="24">
        <v>227987.57</v>
      </c>
      <c r="F173" s="24">
        <v>78354.0708640009</v>
      </c>
      <c r="G173" s="24">
        <v>1009</v>
      </c>
      <c r="H173" s="24">
        <v>66151.8</v>
      </c>
      <c r="I173" s="24">
        <v>18981.0543320042</v>
      </c>
    </row>
    <row r="174" spans="1:9">
      <c r="A174" s="24">
        <v>172</v>
      </c>
      <c r="B174" s="24">
        <v>727</v>
      </c>
      <c r="C174" s="25" t="s">
        <v>288</v>
      </c>
      <c r="D174" s="24">
        <v>1089</v>
      </c>
      <c r="E174" s="24">
        <v>65037.65</v>
      </c>
      <c r="F174" s="24">
        <v>21842.2105136013</v>
      </c>
      <c r="G174" s="24">
        <v>386</v>
      </c>
      <c r="H174" s="24">
        <v>22505.49</v>
      </c>
      <c r="I174" s="24">
        <v>6293.25160000007</v>
      </c>
    </row>
    <row r="175" spans="1:9">
      <c r="A175" s="24">
        <v>173</v>
      </c>
      <c r="B175" s="24">
        <v>727</v>
      </c>
      <c r="C175" s="25" t="s">
        <v>289</v>
      </c>
      <c r="D175" s="24">
        <v>901</v>
      </c>
      <c r="E175" s="24">
        <v>44418.39</v>
      </c>
      <c r="F175" s="24">
        <v>14840.1865586508</v>
      </c>
      <c r="G175" s="24">
        <v>255</v>
      </c>
      <c r="H175" s="24">
        <v>16697.12</v>
      </c>
      <c r="I175" s="24">
        <v>4893.86540000491</v>
      </c>
    </row>
    <row r="176" spans="1:9">
      <c r="A176" s="24">
        <v>174</v>
      </c>
      <c r="B176" s="24">
        <v>727</v>
      </c>
      <c r="C176" s="25" t="s">
        <v>290</v>
      </c>
      <c r="D176" s="24">
        <v>1139</v>
      </c>
      <c r="E176" s="24">
        <v>66851.32</v>
      </c>
      <c r="F176" s="24">
        <v>22630.6960041857</v>
      </c>
      <c r="G176" s="24">
        <v>399</v>
      </c>
      <c r="H176" s="24">
        <v>26012.71</v>
      </c>
      <c r="I176" s="24">
        <v>7682.89187934359</v>
      </c>
    </row>
    <row r="177" spans="1:9">
      <c r="A177" s="24">
        <v>175</v>
      </c>
      <c r="B177" s="24">
        <v>727</v>
      </c>
      <c r="C177" s="25" t="s">
        <v>291</v>
      </c>
      <c r="D177" s="24">
        <v>1102</v>
      </c>
      <c r="E177" s="24">
        <v>68179.47</v>
      </c>
      <c r="F177" s="24">
        <v>23831.6405644411</v>
      </c>
      <c r="G177" s="24">
        <v>327</v>
      </c>
      <c r="H177" s="24">
        <v>21731.98</v>
      </c>
      <c r="I177" s="24">
        <v>7899.7004015069</v>
      </c>
    </row>
    <row r="178" spans="1:9">
      <c r="A178" s="24">
        <v>176</v>
      </c>
      <c r="B178" s="24">
        <v>727</v>
      </c>
      <c r="C178" s="25" t="s">
        <v>292</v>
      </c>
      <c r="D178" s="24">
        <v>1031</v>
      </c>
      <c r="E178" s="24">
        <v>68382.61</v>
      </c>
      <c r="F178" s="24">
        <v>22675.6548109069</v>
      </c>
      <c r="G178" s="24">
        <v>309</v>
      </c>
      <c r="H178" s="24">
        <v>23686.39</v>
      </c>
      <c r="I178" s="24">
        <v>6925.4185708975</v>
      </c>
    </row>
    <row r="179" spans="1:9">
      <c r="A179" s="24">
        <v>177</v>
      </c>
      <c r="B179" s="24">
        <v>727</v>
      </c>
      <c r="C179" s="25" t="s">
        <v>293</v>
      </c>
      <c r="D179" s="24">
        <v>1007</v>
      </c>
      <c r="E179" s="24">
        <v>65287.72</v>
      </c>
      <c r="F179" s="24">
        <v>22598.6904273094</v>
      </c>
      <c r="G179" s="24">
        <v>276</v>
      </c>
      <c r="H179" s="24">
        <v>16477.18</v>
      </c>
      <c r="I179" s="24">
        <v>4905.55539936578</v>
      </c>
    </row>
    <row r="180" spans="1:9">
      <c r="A180" s="24">
        <v>178</v>
      </c>
      <c r="B180" s="24">
        <v>727</v>
      </c>
      <c r="C180" s="25" t="s">
        <v>294</v>
      </c>
      <c r="D180" s="24">
        <v>1152</v>
      </c>
      <c r="E180" s="24">
        <v>62812.8</v>
      </c>
      <c r="F180" s="24">
        <v>21585.0920507239</v>
      </c>
      <c r="G180" s="24">
        <v>416</v>
      </c>
      <c r="H180" s="24">
        <v>25478.87</v>
      </c>
      <c r="I180" s="24">
        <v>8174.80299562592</v>
      </c>
    </row>
    <row r="181" spans="1:9">
      <c r="A181" s="24">
        <v>179</v>
      </c>
      <c r="B181" s="24">
        <v>727</v>
      </c>
      <c r="C181" s="25" t="s">
        <v>295</v>
      </c>
      <c r="D181" s="24">
        <v>1160</v>
      </c>
      <c r="E181" s="24">
        <v>66118.84</v>
      </c>
      <c r="F181" s="24">
        <v>21765.8057442471</v>
      </c>
      <c r="G181" s="24">
        <v>453</v>
      </c>
      <c r="H181" s="24">
        <v>28263.18</v>
      </c>
      <c r="I181" s="24">
        <v>8089.32786889984</v>
      </c>
    </row>
    <row r="182" spans="1:9">
      <c r="A182" s="24">
        <v>180</v>
      </c>
      <c r="B182" s="24">
        <v>727</v>
      </c>
      <c r="C182" s="25" t="s">
        <v>296</v>
      </c>
      <c r="D182" s="24">
        <v>1073</v>
      </c>
      <c r="E182" s="24">
        <v>63781.63</v>
      </c>
      <c r="F182" s="24">
        <v>20988.7052743075</v>
      </c>
      <c r="G182" s="24">
        <v>443</v>
      </c>
      <c r="H182" s="24">
        <v>26337.21</v>
      </c>
      <c r="I182" s="24">
        <v>7912.63338479982</v>
      </c>
    </row>
    <row r="183" spans="1:9">
      <c r="A183" s="24">
        <v>181</v>
      </c>
      <c r="B183" s="24">
        <v>727</v>
      </c>
      <c r="C183" s="25" t="s">
        <v>297</v>
      </c>
      <c r="D183" s="24">
        <v>1199</v>
      </c>
      <c r="E183" s="24">
        <v>69004.06</v>
      </c>
      <c r="F183" s="24">
        <v>22407.5591746547</v>
      </c>
      <c r="G183" s="24">
        <v>520</v>
      </c>
      <c r="H183" s="24">
        <v>32982.34</v>
      </c>
      <c r="I183" s="24">
        <v>8952.1470399996</v>
      </c>
    </row>
    <row r="184" spans="1:9">
      <c r="A184" s="24">
        <v>182</v>
      </c>
      <c r="B184" s="24">
        <v>727</v>
      </c>
      <c r="C184" s="25" t="s">
        <v>298</v>
      </c>
      <c r="D184" s="24">
        <v>1167</v>
      </c>
      <c r="E184" s="24">
        <v>73256.84</v>
      </c>
      <c r="F184" s="24">
        <v>22823.4397590803</v>
      </c>
      <c r="G184" s="24">
        <v>575</v>
      </c>
      <c r="H184" s="24">
        <v>40697.49</v>
      </c>
      <c r="I184" s="24">
        <v>11517.4137084802</v>
      </c>
    </row>
    <row r="185" spans="1:9">
      <c r="A185" s="24">
        <v>183</v>
      </c>
      <c r="B185" s="24">
        <v>727</v>
      </c>
      <c r="C185" s="25" t="s">
        <v>299</v>
      </c>
      <c r="D185" s="24">
        <v>1280</v>
      </c>
      <c r="E185" s="24">
        <v>85592.72</v>
      </c>
      <c r="F185" s="24">
        <v>27309.3429703285</v>
      </c>
      <c r="G185" s="24">
        <v>531</v>
      </c>
      <c r="H185" s="24">
        <v>35412.29</v>
      </c>
      <c r="I185" s="24">
        <v>10064.9833200001</v>
      </c>
    </row>
    <row r="186" spans="1:9">
      <c r="A186" s="24">
        <v>184</v>
      </c>
      <c r="B186" s="24">
        <v>730</v>
      </c>
      <c r="C186" s="25" t="s">
        <v>288</v>
      </c>
      <c r="D186" s="24">
        <v>2102</v>
      </c>
      <c r="E186" s="24">
        <v>163875.17</v>
      </c>
      <c r="F186" s="24">
        <v>50771.8118336995</v>
      </c>
      <c r="G186" s="24">
        <v>636</v>
      </c>
      <c r="H186" s="24">
        <v>61083.4</v>
      </c>
      <c r="I186" s="24">
        <v>15468.1725616997</v>
      </c>
    </row>
    <row r="187" spans="1:9">
      <c r="A187" s="24">
        <v>185</v>
      </c>
      <c r="B187" s="24">
        <v>730</v>
      </c>
      <c r="C187" s="25" t="s">
        <v>289</v>
      </c>
      <c r="D187" s="24">
        <v>1944</v>
      </c>
      <c r="E187" s="24">
        <v>149437.18</v>
      </c>
      <c r="F187" s="24">
        <v>47570.9692192796</v>
      </c>
      <c r="G187" s="24">
        <v>493</v>
      </c>
      <c r="H187" s="24">
        <v>45494.44</v>
      </c>
      <c r="I187" s="24">
        <v>11672.3570999999</v>
      </c>
    </row>
    <row r="188" spans="1:9">
      <c r="A188" s="24">
        <v>186</v>
      </c>
      <c r="B188" s="24">
        <v>730</v>
      </c>
      <c r="C188" s="25" t="s">
        <v>290</v>
      </c>
      <c r="D188" s="24">
        <v>2295</v>
      </c>
      <c r="E188" s="24">
        <v>182713.31</v>
      </c>
      <c r="F188" s="24">
        <v>57683.6145807994</v>
      </c>
      <c r="G188" s="24">
        <v>652</v>
      </c>
      <c r="H188" s="24">
        <v>68431.94</v>
      </c>
      <c r="I188" s="24">
        <v>17643.6228299996</v>
      </c>
    </row>
    <row r="189" spans="1:9">
      <c r="A189" s="24">
        <v>187</v>
      </c>
      <c r="B189" s="24">
        <v>730</v>
      </c>
      <c r="C189" s="25" t="s">
        <v>291</v>
      </c>
      <c r="D189" s="24">
        <v>2246</v>
      </c>
      <c r="E189" s="24">
        <v>181720.55</v>
      </c>
      <c r="F189" s="24">
        <v>57935.0928865648</v>
      </c>
      <c r="G189" s="24">
        <v>617</v>
      </c>
      <c r="H189" s="24">
        <v>63496.41</v>
      </c>
      <c r="I189" s="24">
        <v>17712.41153479</v>
      </c>
    </row>
    <row r="190" spans="1:9">
      <c r="A190" s="24">
        <v>188</v>
      </c>
      <c r="B190" s="24">
        <v>730</v>
      </c>
      <c r="C190" s="25" t="s">
        <v>292</v>
      </c>
      <c r="D190" s="24">
        <v>2346</v>
      </c>
      <c r="E190" s="24">
        <v>187225.4</v>
      </c>
      <c r="F190" s="24">
        <v>61104.6548701975</v>
      </c>
      <c r="G190" s="24">
        <v>588</v>
      </c>
      <c r="H190" s="24">
        <v>56606.99</v>
      </c>
      <c r="I190" s="24">
        <v>17181.8387456998</v>
      </c>
    </row>
    <row r="191" spans="1:9">
      <c r="A191" s="24">
        <v>189</v>
      </c>
      <c r="B191" s="24">
        <v>730</v>
      </c>
      <c r="C191" s="25" t="s">
        <v>293</v>
      </c>
      <c r="D191" s="24">
        <v>2113</v>
      </c>
      <c r="E191" s="24">
        <v>174986.6</v>
      </c>
      <c r="F191" s="24">
        <v>55288.6511987065</v>
      </c>
      <c r="G191" s="24">
        <v>498</v>
      </c>
      <c r="H191" s="24">
        <v>47050.33</v>
      </c>
      <c r="I191" s="24">
        <v>12353.6293415009</v>
      </c>
    </row>
    <row r="192" spans="1:9">
      <c r="A192" s="24">
        <v>190</v>
      </c>
      <c r="B192" s="24">
        <v>730</v>
      </c>
      <c r="C192" s="25" t="s">
        <v>294</v>
      </c>
      <c r="D192" s="24">
        <v>2287</v>
      </c>
      <c r="E192" s="24">
        <v>187097.77</v>
      </c>
      <c r="F192" s="24">
        <v>56463.4464239973</v>
      </c>
      <c r="G192" s="24">
        <v>741</v>
      </c>
      <c r="H192" s="24">
        <v>72089.28</v>
      </c>
      <c r="I192" s="24">
        <v>18259.6842000004</v>
      </c>
    </row>
    <row r="193" spans="1:9">
      <c r="A193" s="24">
        <v>191</v>
      </c>
      <c r="B193" s="24">
        <v>730</v>
      </c>
      <c r="C193" s="25" t="s">
        <v>295</v>
      </c>
      <c r="D193" s="24">
        <v>2446</v>
      </c>
      <c r="E193" s="24">
        <v>183760.99</v>
      </c>
      <c r="F193" s="24">
        <v>55571.5789101854</v>
      </c>
      <c r="G193" s="24">
        <v>743</v>
      </c>
      <c r="H193" s="24">
        <v>67133.42</v>
      </c>
      <c r="I193" s="24">
        <v>18360.4212869993</v>
      </c>
    </row>
    <row r="194" spans="1:9">
      <c r="A194" s="24">
        <v>192</v>
      </c>
      <c r="B194" s="24">
        <v>730</v>
      </c>
      <c r="C194" s="25" t="s">
        <v>296</v>
      </c>
      <c r="D194" s="24">
        <v>2179</v>
      </c>
      <c r="E194" s="24">
        <v>177476.12</v>
      </c>
      <c r="F194" s="24">
        <v>53903.8009280031</v>
      </c>
      <c r="G194" s="24">
        <v>682</v>
      </c>
      <c r="H194" s="24">
        <v>70321.65</v>
      </c>
      <c r="I194" s="24">
        <v>17681.1355199999</v>
      </c>
    </row>
    <row r="195" spans="1:9">
      <c r="A195" s="24">
        <v>193</v>
      </c>
      <c r="B195" s="24">
        <v>730</v>
      </c>
      <c r="C195" s="25" t="s">
        <v>297</v>
      </c>
      <c r="D195" s="24">
        <v>2681</v>
      </c>
      <c r="E195" s="24">
        <v>217106.63</v>
      </c>
      <c r="F195" s="24">
        <v>67840.7649479988</v>
      </c>
      <c r="G195" s="24">
        <v>1049</v>
      </c>
      <c r="H195" s="24">
        <v>101436.41</v>
      </c>
      <c r="I195" s="24">
        <v>28521.1268639992</v>
      </c>
    </row>
    <row r="196" spans="1:9">
      <c r="A196" s="24">
        <v>194</v>
      </c>
      <c r="B196" s="24">
        <v>730</v>
      </c>
      <c r="C196" s="25" t="s">
        <v>298</v>
      </c>
      <c r="D196" s="24">
        <v>2393</v>
      </c>
      <c r="E196" s="24">
        <v>184823.29</v>
      </c>
      <c r="F196" s="24">
        <v>56835.6433919975</v>
      </c>
      <c r="G196" s="24">
        <v>967</v>
      </c>
      <c r="H196" s="24">
        <v>89143.12</v>
      </c>
      <c r="I196" s="24">
        <v>22255.6521399976</v>
      </c>
    </row>
    <row r="197" spans="1:9">
      <c r="A197" s="24">
        <v>195</v>
      </c>
      <c r="B197" s="24">
        <v>730</v>
      </c>
      <c r="C197" s="25" t="s">
        <v>299</v>
      </c>
      <c r="D197" s="24">
        <v>2792</v>
      </c>
      <c r="E197" s="24">
        <v>227301.39</v>
      </c>
      <c r="F197" s="24">
        <v>67489.4028600003</v>
      </c>
      <c r="G197" s="24">
        <v>1026</v>
      </c>
      <c r="H197" s="24">
        <v>86144.56</v>
      </c>
      <c r="I197" s="24">
        <v>18788.0386799997</v>
      </c>
    </row>
    <row r="198" spans="1:9">
      <c r="A198" s="24">
        <v>196</v>
      </c>
      <c r="B198" s="24">
        <v>741</v>
      </c>
      <c r="C198" s="25" t="s">
        <v>288</v>
      </c>
      <c r="D198" s="24">
        <v>829</v>
      </c>
      <c r="E198" s="24">
        <v>52840.38</v>
      </c>
      <c r="F198" s="24">
        <v>16763.0883866341</v>
      </c>
      <c r="G198" s="24">
        <v>348</v>
      </c>
      <c r="H198" s="24">
        <v>26431.6</v>
      </c>
      <c r="I198" s="24">
        <v>7399.44686159971</v>
      </c>
    </row>
    <row r="199" spans="1:9">
      <c r="A199" s="24">
        <v>197</v>
      </c>
      <c r="B199" s="24">
        <v>741</v>
      </c>
      <c r="C199" s="25" t="s">
        <v>289</v>
      </c>
      <c r="D199" s="24">
        <v>714</v>
      </c>
      <c r="E199" s="24">
        <v>49583.65</v>
      </c>
      <c r="F199" s="24">
        <v>14794.5345450872</v>
      </c>
      <c r="G199" s="24">
        <v>206</v>
      </c>
      <c r="H199" s="24">
        <v>13746.09</v>
      </c>
      <c r="I199" s="24">
        <v>3443.45459900011</v>
      </c>
    </row>
    <row r="200" spans="1:9">
      <c r="A200" s="24">
        <v>198</v>
      </c>
      <c r="B200" s="24">
        <v>741</v>
      </c>
      <c r="C200" s="25" t="s">
        <v>290</v>
      </c>
      <c r="D200" s="24">
        <v>989</v>
      </c>
      <c r="E200" s="24">
        <v>76226.17</v>
      </c>
      <c r="F200" s="24">
        <v>24953.313659506</v>
      </c>
      <c r="G200" s="24">
        <v>387</v>
      </c>
      <c r="H200" s="24">
        <v>25691.25</v>
      </c>
      <c r="I200" s="24">
        <v>7411.94000369869</v>
      </c>
    </row>
    <row r="201" spans="1:9">
      <c r="A201" s="24">
        <v>199</v>
      </c>
      <c r="B201" s="24">
        <v>741</v>
      </c>
      <c r="C201" s="25" t="s">
        <v>291</v>
      </c>
      <c r="D201" s="24">
        <v>868</v>
      </c>
      <c r="E201" s="24">
        <v>73151.19</v>
      </c>
      <c r="F201" s="24">
        <v>25133.5166133964</v>
      </c>
      <c r="G201" s="24">
        <v>214</v>
      </c>
      <c r="H201" s="24">
        <v>15305.1</v>
      </c>
      <c r="I201" s="24">
        <v>4677.57169599951</v>
      </c>
    </row>
    <row r="202" spans="1:9">
      <c r="A202" s="24">
        <v>200</v>
      </c>
      <c r="B202" s="24">
        <v>741</v>
      </c>
      <c r="C202" s="25" t="s">
        <v>292</v>
      </c>
      <c r="D202" s="24">
        <v>974</v>
      </c>
      <c r="E202" s="24">
        <v>83063.87</v>
      </c>
      <c r="F202" s="24">
        <v>27384.1825747396</v>
      </c>
      <c r="G202" s="24">
        <v>283</v>
      </c>
      <c r="H202" s="24">
        <v>24028.93</v>
      </c>
      <c r="I202" s="24">
        <v>8014.96320299971</v>
      </c>
    </row>
    <row r="203" spans="1:9">
      <c r="A203" s="24">
        <v>201</v>
      </c>
      <c r="B203" s="24">
        <v>741</v>
      </c>
      <c r="C203" s="25" t="s">
        <v>293</v>
      </c>
      <c r="D203" s="24">
        <v>906</v>
      </c>
      <c r="E203" s="24">
        <v>79850.84</v>
      </c>
      <c r="F203" s="24">
        <v>26681.100997001</v>
      </c>
      <c r="G203" s="24">
        <v>251</v>
      </c>
      <c r="H203" s="24">
        <v>16072.25</v>
      </c>
      <c r="I203" s="24">
        <v>4852.94069999949</v>
      </c>
    </row>
    <row r="204" spans="1:9">
      <c r="A204" s="24">
        <v>202</v>
      </c>
      <c r="B204" s="24">
        <v>741</v>
      </c>
      <c r="C204" s="25" t="s">
        <v>294</v>
      </c>
      <c r="D204" s="24">
        <v>1054</v>
      </c>
      <c r="E204" s="24">
        <v>84301.71</v>
      </c>
      <c r="F204" s="24">
        <v>25454.3305955588</v>
      </c>
      <c r="G204" s="24">
        <v>333</v>
      </c>
      <c r="H204" s="24">
        <v>24921.58</v>
      </c>
      <c r="I204" s="24">
        <v>7687.9209</v>
      </c>
    </row>
    <row r="205" spans="1:9">
      <c r="A205" s="24">
        <v>203</v>
      </c>
      <c r="B205" s="24">
        <v>741</v>
      </c>
      <c r="C205" s="25" t="s">
        <v>295</v>
      </c>
      <c r="D205" s="24">
        <v>990</v>
      </c>
      <c r="E205" s="24">
        <v>77712.45</v>
      </c>
      <c r="F205" s="24">
        <v>23755.7916439003</v>
      </c>
      <c r="G205" s="24">
        <v>258</v>
      </c>
      <c r="H205" s="24">
        <v>23273.5</v>
      </c>
      <c r="I205" s="24">
        <v>6599.97350000013</v>
      </c>
    </row>
    <row r="206" spans="1:9">
      <c r="A206" s="24">
        <v>204</v>
      </c>
      <c r="B206" s="24">
        <v>741</v>
      </c>
      <c r="C206" s="25" t="s">
        <v>296</v>
      </c>
      <c r="D206" s="24">
        <v>945</v>
      </c>
      <c r="E206" s="24">
        <v>79453.74</v>
      </c>
      <c r="F206" s="24">
        <v>24695.1213625025</v>
      </c>
      <c r="G206" s="24">
        <v>275</v>
      </c>
      <c r="H206" s="24">
        <v>20850.97</v>
      </c>
      <c r="I206" s="24">
        <v>5457.2531599992</v>
      </c>
    </row>
    <row r="207" spans="1:9">
      <c r="A207" s="24">
        <v>205</v>
      </c>
      <c r="B207" s="24">
        <v>741</v>
      </c>
      <c r="C207" s="25" t="s">
        <v>297</v>
      </c>
      <c r="D207" s="24">
        <v>1094</v>
      </c>
      <c r="E207" s="24">
        <v>90408.59</v>
      </c>
      <c r="F207" s="24">
        <v>27956.6715963001</v>
      </c>
      <c r="G207" s="24">
        <v>487</v>
      </c>
      <c r="H207" s="24">
        <v>34918.9</v>
      </c>
      <c r="I207" s="24">
        <v>9703.19549999868</v>
      </c>
    </row>
    <row r="208" spans="1:9">
      <c r="A208" s="24">
        <v>206</v>
      </c>
      <c r="B208" s="24">
        <v>741</v>
      </c>
      <c r="C208" s="25" t="s">
        <v>298</v>
      </c>
      <c r="D208" s="24">
        <v>1384</v>
      </c>
      <c r="E208" s="24">
        <v>122929.11</v>
      </c>
      <c r="F208" s="24">
        <v>31849.6721684513</v>
      </c>
      <c r="G208" s="24">
        <v>651</v>
      </c>
      <c r="H208" s="24">
        <v>48778.69</v>
      </c>
      <c r="I208" s="24">
        <v>10880.6924749999</v>
      </c>
    </row>
    <row r="209" spans="1:9">
      <c r="A209" s="24">
        <v>207</v>
      </c>
      <c r="B209" s="24">
        <v>741</v>
      </c>
      <c r="C209" s="25" t="s">
        <v>299</v>
      </c>
      <c r="D209" s="24">
        <v>1338</v>
      </c>
      <c r="E209" s="24">
        <v>105355.26</v>
      </c>
      <c r="F209" s="24">
        <v>32733.352952348</v>
      </c>
      <c r="G209" s="24">
        <v>483</v>
      </c>
      <c r="H209" s="24">
        <v>38541.63</v>
      </c>
      <c r="I209" s="24">
        <v>11136.0495294519</v>
      </c>
    </row>
    <row r="210" spans="1:9">
      <c r="A210" s="24">
        <v>208</v>
      </c>
      <c r="B210" s="24">
        <v>745</v>
      </c>
      <c r="C210" s="25" t="s">
        <v>299</v>
      </c>
      <c r="D210" s="24">
        <v>1846</v>
      </c>
      <c r="E210" s="24">
        <v>105861.89</v>
      </c>
      <c r="F210" s="24">
        <v>30545.5199352021</v>
      </c>
      <c r="G210" s="24">
        <v>321</v>
      </c>
      <c r="H210" s="24">
        <v>19868.09</v>
      </c>
      <c r="I210" s="24">
        <v>4982.1135000003</v>
      </c>
    </row>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4"/>
  <sheetViews>
    <sheetView topLeftCell="A172" workbookViewId="0">
      <selection activeCell="E10" sqref="E10"/>
    </sheetView>
  </sheetViews>
  <sheetFormatPr defaultColWidth="9" defaultRowHeight="13.5"/>
  <cols>
    <col min="8" max="8" width="13.125" customWidth="1"/>
    <col min="9" max="9" width="13.75" customWidth="1"/>
  </cols>
  <sheetData>
    <row r="1" spans="1:9">
      <c r="A1" s="20"/>
      <c r="B1" s="20">
        <v>2017</v>
      </c>
      <c r="C1" s="21"/>
      <c r="D1" s="20"/>
      <c r="E1" s="20"/>
      <c r="F1" s="20"/>
      <c r="G1" s="20"/>
      <c r="H1" s="20"/>
      <c r="I1" s="20"/>
    </row>
    <row r="2" spans="1:9">
      <c r="A2" s="22" t="s">
        <v>281</v>
      </c>
      <c r="B2" s="22" t="s">
        <v>74</v>
      </c>
      <c r="C2" s="23" t="s">
        <v>282</v>
      </c>
      <c r="D2" s="22" t="s">
        <v>78</v>
      </c>
      <c r="E2" s="22" t="s">
        <v>283</v>
      </c>
      <c r="F2" s="22" t="s">
        <v>284</v>
      </c>
      <c r="G2" s="22" t="s">
        <v>285</v>
      </c>
      <c r="H2" s="22" t="s">
        <v>286</v>
      </c>
      <c r="I2" s="22" t="s">
        <v>287</v>
      </c>
    </row>
    <row r="3" spans="1:9">
      <c r="A3" s="24">
        <v>1</v>
      </c>
      <c r="B3" s="24">
        <v>311</v>
      </c>
      <c r="C3" s="25" t="s">
        <v>300</v>
      </c>
      <c r="D3" s="24">
        <v>1149</v>
      </c>
      <c r="E3" s="24">
        <v>224303.67</v>
      </c>
      <c r="F3" s="24">
        <v>55400.0861213223</v>
      </c>
      <c r="G3" s="24">
        <v>216</v>
      </c>
      <c r="H3" s="24">
        <v>52347.08</v>
      </c>
      <c r="I3" s="24">
        <v>10709.7032666687</v>
      </c>
    </row>
    <row r="4" spans="1:9">
      <c r="A4" s="24">
        <v>2</v>
      </c>
      <c r="B4" s="24">
        <v>311</v>
      </c>
      <c r="C4" s="25" t="s">
        <v>301</v>
      </c>
      <c r="D4" s="24">
        <v>1124</v>
      </c>
      <c r="E4" s="24">
        <v>200298.46</v>
      </c>
      <c r="F4" s="24">
        <v>47821.0043479681</v>
      </c>
      <c r="G4" s="24">
        <v>250</v>
      </c>
      <c r="H4" s="24">
        <v>47342.4</v>
      </c>
      <c r="I4" s="24">
        <v>9889.8204945518</v>
      </c>
    </row>
    <row r="5" spans="1:9">
      <c r="A5" s="24">
        <v>3</v>
      </c>
      <c r="B5" s="24">
        <v>311</v>
      </c>
      <c r="C5" s="25" t="s">
        <v>302</v>
      </c>
      <c r="D5" s="24">
        <v>1228</v>
      </c>
      <c r="E5" s="24">
        <v>217919.59</v>
      </c>
      <c r="F5" s="24">
        <v>56313.455433491</v>
      </c>
      <c r="G5" s="24">
        <v>377</v>
      </c>
      <c r="H5" s="24">
        <v>75294.4</v>
      </c>
      <c r="I5" s="24">
        <v>20478.7513844</v>
      </c>
    </row>
    <row r="6" spans="1:9">
      <c r="A6" s="24">
        <v>4</v>
      </c>
      <c r="B6" s="24">
        <v>311</v>
      </c>
      <c r="C6" s="25" t="s">
        <v>303</v>
      </c>
      <c r="D6" s="24">
        <v>1074</v>
      </c>
      <c r="E6" s="24">
        <v>218254.13</v>
      </c>
      <c r="F6" s="24">
        <v>52508.1023008355</v>
      </c>
      <c r="G6" s="24">
        <v>446</v>
      </c>
      <c r="H6" s="24">
        <v>96394.49</v>
      </c>
      <c r="I6" s="24">
        <v>22306.0250434999</v>
      </c>
    </row>
    <row r="7" spans="1:9">
      <c r="A7" s="24">
        <v>5</v>
      </c>
      <c r="B7" s="24">
        <v>311</v>
      </c>
      <c r="C7" s="25" t="s">
        <v>304</v>
      </c>
      <c r="D7" s="24">
        <v>1081</v>
      </c>
      <c r="E7" s="24">
        <v>253078.33</v>
      </c>
      <c r="F7" s="24">
        <v>61586.6418182044</v>
      </c>
      <c r="G7" s="24">
        <v>425</v>
      </c>
      <c r="H7" s="24">
        <v>95567.18</v>
      </c>
      <c r="I7" s="24">
        <v>23491.6421705083</v>
      </c>
    </row>
    <row r="8" spans="1:9">
      <c r="A8" s="24">
        <v>6</v>
      </c>
      <c r="B8" s="24">
        <v>311</v>
      </c>
      <c r="C8" s="25" t="s">
        <v>305</v>
      </c>
      <c r="D8" s="24">
        <v>931</v>
      </c>
      <c r="E8" s="24">
        <v>213044.03</v>
      </c>
      <c r="F8" s="24">
        <v>43891.2905556915</v>
      </c>
      <c r="G8" s="24">
        <v>416</v>
      </c>
      <c r="H8" s="24">
        <v>78987.47</v>
      </c>
      <c r="I8" s="24">
        <v>19129.3788603923</v>
      </c>
    </row>
    <row r="9" spans="1:9">
      <c r="A9" s="24">
        <v>7</v>
      </c>
      <c r="B9" s="24">
        <v>311</v>
      </c>
      <c r="C9" s="25" t="s">
        <v>306</v>
      </c>
      <c r="D9" s="24">
        <v>998</v>
      </c>
      <c r="E9" s="24">
        <v>282306.95</v>
      </c>
      <c r="F9" s="24">
        <v>61318.2125684737</v>
      </c>
      <c r="G9" s="24">
        <v>360</v>
      </c>
      <c r="H9" s="24">
        <v>85660.32</v>
      </c>
      <c r="I9" s="24">
        <v>19959.0106338039</v>
      </c>
    </row>
    <row r="10" spans="1:9">
      <c r="A10" s="24">
        <v>8</v>
      </c>
      <c r="B10" s="24">
        <v>311</v>
      </c>
      <c r="C10" s="25" t="s">
        <v>307</v>
      </c>
      <c r="D10" s="24">
        <v>999</v>
      </c>
      <c r="E10" s="24">
        <v>164270.26</v>
      </c>
      <c r="F10" s="24">
        <v>39745.5513678911</v>
      </c>
      <c r="G10" s="24">
        <v>373</v>
      </c>
      <c r="H10" s="24">
        <v>76635.39</v>
      </c>
      <c r="I10" s="24">
        <v>20432.7106339973</v>
      </c>
    </row>
    <row r="11" spans="1:9">
      <c r="A11" s="24">
        <v>9</v>
      </c>
      <c r="B11" s="24">
        <v>311</v>
      </c>
      <c r="C11" s="25" t="s">
        <v>308</v>
      </c>
      <c r="D11" s="24">
        <v>997</v>
      </c>
      <c r="E11" s="24">
        <v>200870.75</v>
      </c>
      <c r="F11" s="24">
        <v>49918.3024087997</v>
      </c>
      <c r="G11" s="24">
        <v>416</v>
      </c>
      <c r="H11" s="24">
        <v>109401.26</v>
      </c>
      <c r="I11" s="24">
        <v>27011.8560543991</v>
      </c>
    </row>
    <row r="12" spans="1:9">
      <c r="A12" s="24">
        <v>10</v>
      </c>
      <c r="B12" s="24">
        <v>311</v>
      </c>
      <c r="C12" s="25" t="s">
        <v>309</v>
      </c>
      <c r="D12" s="24">
        <v>833</v>
      </c>
      <c r="E12" s="24">
        <v>146813.95</v>
      </c>
      <c r="F12" s="24">
        <v>35795.3183975993</v>
      </c>
      <c r="G12" s="24">
        <v>413</v>
      </c>
      <c r="H12" s="24">
        <v>87180.37</v>
      </c>
      <c r="I12" s="24">
        <v>22752.1143775994</v>
      </c>
    </row>
    <row r="13" spans="1:9">
      <c r="A13" s="24">
        <v>11</v>
      </c>
      <c r="B13" s="24">
        <v>311</v>
      </c>
      <c r="C13" s="25" t="s">
        <v>310</v>
      </c>
      <c r="D13" s="24">
        <v>1025</v>
      </c>
      <c r="E13" s="24">
        <v>199694.51</v>
      </c>
      <c r="F13" s="24">
        <v>54138.6343956652</v>
      </c>
      <c r="G13" s="24">
        <v>534</v>
      </c>
      <c r="H13" s="24">
        <v>109891.23</v>
      </c>
      <c r="I13" s="24">
        <v>31223.397459669</v>
      </c>
    </row>
    <row r="14" spans="1:9">
      <c r="A14" s="24">
        <v>12</v>
      </c>
      <c r="B14" s="24">
        <v>311</v>
      </c>
      <c r="C14" s="25" t="s">
        <v>311</v>
      </c>
      <c r="D14" s="24">
        <v>909</v>
      </c>
      <c r="E14" s="24">
        <v>157042.63</v>
      </c>
      <c r="F14" s="24">
        <v>39770.6248066018</v>
      </c>
      <c r="G14" s="24">
        <v>427</v>
      </c>
      <c r="H14" s="24">
        <v>88000.02</v>
      </c>
      <c r="I14" s="24">
        <v>23598.526782202</v>
      </c>
    </row>
    <row r="15" spans="1:9">
      <c r="A15" s="24">
        <v>13</v>
      </c>
      <c r="B15" s="24">
        <v>339</v>
      </c>
      <c r="C15" s="25" t="s">
        <v>300</v>
      </c>
      <c r="D15" s="24">
        <v>1755</v>
      </c>
      <c r="E15" s="24">
        <v>122226.71</v>
      </c>
      <c r="F15" s="24">
        <v>32616.7186526714</v>
      </c>
      <c r="G15" s="24">
        <v>768</v>
      </c>
      <c r="H15" s="24">
        <v>62350.73</v>
      </c>
      <c r="I15" s="24">
        <v>14772.3051989995</v>
      </c>
    </row>
    <row r="16" spans="1:9">
      <c r="A16" s="24">
        <v>14</v>
      </c>
      <c r="B16" s="24">
        <v>339</v>
      </c>
      <c r="C16" s="25" t="s">
        <v>301</v>
      </c>
      <c r="D16" s="24">
        <v>1570</v>
      </c>
      <c r="E16" s="24">
        <v>125935.04</v>
      </c>
      <c r="F16" s="24">
        <v>35752.8580388496</v>
      </c>
      <c r="G16" s="24">
        <v>743</v>
      </c>
      <c r="H16" s="24">
        <v>75510.77</v>
      </c>
      <c r="I16" s="24">
        <v>19509.5657208489</v>
      </c>
    </row>
    <row r="17" spans="1:9">
      <c r="A17" s="24">
        <v>15</v>
      </c>
      <c r="B17" s="24">
        <v>339</v>
      </c>
      <c r="C17" s="25" t="s">
        <v>302</v>
      </c>
      <c r="D17" s="24">
        <v>1851</v>
      </c>
      <c r="E17" s="24">
        <v>141736.96</v>
      </c>
      <c r="F17" s="24">
        <v>40679.5815522423</v>
      </c>
      <c r="G17" s="24">
        <v>1019</v>
      </c>
      <c r="H17" s="24">
        <v>97067.31</v>
      </c>
      <c r="I17" s="24">
        <v>27626.6371629917</v>
      </c>
    </row>
    <row r="18" spans="1:9">
      <c r="A18" s="24">
        <v>16</v>
      </c>
      <c r="B18" s="24">
        <v>339</v>
      </c>
      <c r="C18" s="25" t="s">
        <v>303</v>
      </c>
      <c r="D18" s="24">
        <v>1774</v>
      </c>
      <c r="E18" s="24">
        <v>130715.91</v>
      </c>
      <c r="F18" s="24">
        <v>38503.3992576855</v>
      </c>
      <c r="G18" s="24">
        <v>922</v>
      </c>
      <c r="H18" s="24">
        <v>82321.22</v>
      </c>
      <c r="I18" s="24">
        <v>23527.3294540069</v>
      </c>
    </row>
    <row r="19" spans="1:9">
      <c r="A19" s="24">
        <v>17</v>
      </c>
      <c r="B19" s="24">
        <v>339</v>
      </c>
      <c r="C19" s="25" t="s">
        <v>304</v>
      </c>
      <c r="D19" s="24">
        <v>1886</v>
      </c>
      <c r="E19" s="24">
        <v>149795.77</v>
      </c>
      <c r="F19" s="24">
        <v>44561.7939552688</v>
      </c>
      <c r="G19" s="24">
        <v>1008</v>
      </c>
      <c r="H19" s="24">
        <v>106320.61</v>
      </c>
      <c r="I19" s="24">
        <v>30638.8797793188</v>
      </c>
    </row>
    <row r="20" spans="1:9">
      <c r="A20" s="24">
        <v>18</v>
      </c>
      <c r="B20" s="24">
        <v>339</v>
      </c>
      <c r="C20" s="25" t="s">
        <v>305</v>
      </c>
      <c r="D20" s="24">
        <v>1849</v>
      </c>
      <c r="E20" s="24">
        <v>145522.54</v>
      </c>
      <c r="F20" s="24">
        <v>40035.8428222936</v>
      </c>
      <c r="G20" s="24">
        <v>1005</v>
      </c>
      <c r="H20" s="24">
        <v>94413.59</v>
      </c>
      <c r="I20" s="24">
        <v>24529.230472864</v>
      </c>
    </row>
    <row r="21" spans="1:9">
      <c r="A21" s="24">
        <v>19</v>
      </c>
      <c r="B21" s="24">
        <v>339</v>
      </c>
      <c r="C21" s="25" t="s">
        <v>306</v>
      </c>
      <c r="D21" s="24">
        <v>2063</v>
      </c>
      <c r="E21" s="24">
        <v>152917.01</v>
      </c>
      <c r="F21" s="24">
        <v>39707.7980921971</v>
      </c>
      <c r="G21" s="24">
        <v>927</v>
      </c>
      <c r="H21" s="24">
        <v>87020.97</v>
      </c>
      <c r="I21" s="24">
        <v>21949.5918435978</v>
      </c>
    </row>
    <row r="22" spans="1:9">
      <c r="A22" s="24">
        <v>20</v>
      </c>
      <c r="B22" s="24">
        <v>339</v>
      </c>
      <c r="C22" s="25" t="s">
        <v>307</v>
      </c>
      <c r="D22" s="24">
        <v>1884</v>
      </c>
      <c r="E22" s="24">
        <v>133662.1</v>
      </c>
      <c r="F22" s="24">
        <v>39304.6045525086</v>
      </c>
      <c r="G22" s="24">
        <v>863</v>
      </c>
      <c r="H22" s="24">
        <v>83662.61</v>
      </c>
      <c r="I22" s="24">
        <v>22647.4924813748</v>
      </c>
    </row>
    <row r="23" spans="1:9">
      <c r="A23" s="24">
        <v>21</v>
      </c>
      <c r="B23" s="24">
        <v>339</v>
      </c>
      <c r="C23" s="25" t="s">
        <v>308</v>
      </c>
      <c r="D23" s="24">
        <v>1774</v>
      </c>
      <c r="E23" s="24">
        <v>135967.15</v>
      </c>
      <c r="F23" s="24">
        <v>42074.1400569992</v>
      </c>
      <c r="G23" s="24">
        <v>990</v>
      </c>
      <c r="H23" s="24">
        <v>94590.3</v>
      </c>
      <c r="I23" s="24">
        <v>28475.532958599</v>
      </c>
    </row>
    <row r="24" spans="1:9">
      <c r="A24" s="24">
        <v>22</v>
      </c>
      <c r="B24" s="24">
        <v>339</v>
      </c>
      <c r="C24" s="25" t="s">
        <v>309</v>
      </c>
      <c r="D24" s="24">
        <v>1640</v>
      </c>
      <c r="E24" s="24">
        <v>127947.35</v>
      </c>
      <c r="F24" s="24">
        <v>39312.1855623874</v>
      </c>
      <c r="G24" s="24">
        <v>983</v>
      </c>
      <c r="H24" s="24">
        <v>90861.58</v>
      </c>
      <c r="I24" s="24">
        <v>28780.0452234007</v>
      </c>
    </row>
    <row r="25" spans="1:9">
      <c r="A25" s="24">
        <v>23</v>
      </c>
      <c r="B25" s="24">
        <v>339</v>
      </c>
      <c r="C25" s="25" t="s">
        <v>310</v>
      </c>
      <c r="D25" s="24">
        <v>1805</v>
      </c>
      <c r="E25" s="24">
        <v>137707.52</v>
      </c>
      <c r="F25" s="24">
        <v>42659.3138278128</v>
      </c>
      <c r="G25" s="24">
        <v>1097</v>
      </c>
      <c r="H25" s="24">
        <v>103232.62</v>
      </c>
      <c r="I25" s="24">
        <v>31332.3735616028</v>
      </c>
    </row>
    <row r="26" spans="1:9">
      <c r="A26" s="24">
        <v>24</v>
      </c>
      <c r="B26" s="24">
        <v>339</v>
      </c>
      <c r="C26" s="25" t="s">
        <v>311</v>
      </c>
      <c r="D26" s="24">
        <v>1793</v>
      </c>
      <c r="E26" s="24">
        <v>135337.55</v>
      </c>
      <c r="F26" s="24">
        <v>40934.9780623107</v>
      </c>
      <c r="G26" s="24">
        <v>1158</v>
      </c>
      <c r="H26" s="24">
        <v>104885.93</v>
      </c>
      <c r="I26" s="24">
        <v>31180.2066460008</v>
      </c>
    </row>
    <row r="27" spans="1:9">
      <c r="A27" s="24">
        <v>25</v>
      </c>
      <c r="B27" s="24">
        <v>343</v>
      </c>
      <c r="C27" s="25" t="s">
        <v>300</v>
      </c>
      <c r="D27" s="24">
        <v>5245</v>
      </c>
      <c r="E27" s="24">
        <v>557409.14</v>
      </c>
      <c r="F27" s="24">
        <v>166608.007149476</v>
      </c>
      <c r="G27" s="24">
        <v>2374</v>
      </c>
      <c r="H27" s="24">
        <v>256353.89</v>
      </c>
      <c r="I27" s="24">
        <v>68796.4780033887</v>
      </c>
    </row>
    <row r="28" spans="1:9">
      <c r="A28" s="24">
        <v>26</v>
      </c>
      <c r="B28" s="24">
        <v>343</v>
      </c>
      <c r="C28" s="25" t="s">
        <v>301</v>
      </c>
      <c r="D28" s="24">
        <v>4669</v>
      </c>
      <c r="E28" s="24">
        <v>531593.11</v>
      </c>
      <c r="F28" s="24">
        <v>170994.783625314</v>
      </c>
      <c r="G28" s="24">
        <v>2294</v>
      </c>
      <c r="H28" s="24">
        <v>226468.05</v>
      </c>
      <c r="I28" s="24">
        <v>60976.532744349</v>
      </c>
    </row>
    <row r="29" spans="1:9">
      <c r="A29" s="24">
        <v>27</v>
      </c>
      <c r="B29" s="24">
        <v>343</v>
      </c>
      <c r="C29" s="25" t="s">
        <v>302</v>
      </c>
      <c r="D29" s="24">
        <v>5379</v>
      </c>
      <c r="E29" s="24">
        <v>549367.51</v>
      </c>
      <c r="F29" s="24">
        <v>167005.512293425</v>
      </c>
      <c r="G29" s="24">
        <v>3146</v>
      </c>
      <c r="H29" s="24">
        <v>345111.59</v>
      </c>
      <c r="I29" s="24">
        <v>96760.2015220268</v>
      </c>
    </row>
    <row r="30" spans="1:9">
      <c r="A30" s="24">
        <v>28</v>
      </c>
      <c r="B30" s="24">
        <v>343</v>
      </c>
      <c r="C30" s="25" t="s">
        <v>303</v>
      </c>
      <c r="D30" s="24">
        <v>4982</v>
      </c>
      <c r="E30" s="24">
        <v>520760.16</v>
      </c>
      <c r="F30" s="24">
        <v>153890.890034576</v>
      </c>
      <c r="G30" s="24">
        <v>2886</v>
      </c>
      <c r="H30" s="24">
        <v>361181.26</v>
      </c>
      <c r="I30" s="24">
        <v>103997.745986777</v>
      </c>
    </row>
    <row r="31" spans="1:9">
      <c r="A31" s="24">
        <v>29</v>
      </c>
      <c r="B31" s="24">
        <v>343</v>
      </c>
      <c r="C31" s="25" t="s">
        <v>304</v>
      </c>
      <c r="D31" s="24">
        <v>5091</v>
      </c>
      <c r="E31" s="24">
        <v>558005.43</v>
      </c>
      <c r="F31" s="24">
        <v>162238.663663028</v>
      </c>
      <c r="G31" s="24">
        <v>3103</v>
      </c>
      <c r="H31" s="24">
        <v>426866.76</v>
      </c>
      <c r="I31" s="24">
        <v>119824.953005751</v>
      </c>
    </row>
    <row r="32" spans="1:9">
      <c r="A32" s="24">
        <v>30</v>
      </c>
      <c r="B32" s="24">
        <v>343</v>
      </c>
      <c r="C32" s="25" t="s">
        <v>305</v>
      </c>
      <c r="D32" s="24">
        <v>4855</v>
      </c>
      <c r="E32" s="24">
        <v>567645.22</v>
      </c>
      <c r="F32" s="24">
        <v>156387.504888095</v>
      </c>
      <c r="G32" s="24">
        <v>3134</v>
      </c>
      <c r="H32" s="24">
        <v>421495.31</v>
      </c>
      <c r="I32" s="24">
        <v>112930.697842213</v>
      </c>
    </row>
    <row r="33" spans="1:9">
      <c r="A33" s="24">
        <v>31</v>
      </c>
      <c r="B33" s="24">
        <v>343</v>
      </c>
      <c r="C33" s="25" t="s">
        <v>306</v>
      </c>
      <c r="D33" s="24">
        <v>4761</v>
      </c>
      <c r="E33" s="24">
        <v>524484.74</v>
      </c>
      <c r="F33" s="24">
        <v>142057.590531517</v>
      </c>
      <c r="G33" s="24">
        <v>2883</v>
      </c>
      <c r="H33" s="24">
        <v>384594.13</v>
      </c>
      <c r="I33" s="24">
        <v>103728.845015731</v>
      </c>
    </row>
    <row r="34" spans="1:9">
      <c r="A34" s="24">
        <v>32</v>
      </c>
      <c r="B34" s="24">
        <v>343</v>
      </c>
      <c r="C34" s="25" t="s">
        <v>307</v>
      </c>
      <c r="D34" s="24">
        <v>4666</v>
      </c>
      <c r="E34" s="24">
        <v>486305.29</v>
      </c>
      <c r="F34" s="24">
        <v>127845.98273375</v>
      </c>
      <c r="G34" s="24">
        <v>2925</v>
      </c>
      <c r="H34" s="24">
        <v>380939.74</v>
      </c>
      <c r="I34" s="24">
        <v>101539.509590086</v>
      </c>
    </row>
    <row r="35" spans="1:9">
      <c r="A35" s="24">
        <v>33</v>
      </c>
      <c r="B35" s="24">
        <v>343</v>
      </c>
      <c r="C35" s="25" t="s">
        <v>308</v>
      </c>
      <c r="D35" s="24">
        <v>4935</v>
      </c>
      <c r="E35" s="24">
        <v>596898.44</v>
      </c>
      <c r="F35" s="24">
        <v>163739.484574069</v>
      </c>
      <c r="G35" s="24">
        <v>3219</v>
      </c>
      <c r="H35" s="24">
        <v>471714.38</v>
      </c>
      <c r="I35" s="24">
        <v>129851.973084474</v>
      </c>
    </row>
    <row r="36" spans="1:9">
      <c r="A36" s="24">
        <v>34</v>
      </c>
      <c r="B36" s="24">
        <v>343</v>
      </c>
      <c r="C36" s="25" t="s">
        <v>309</v>
      </c>
      <c r="D36" s="24">
        <v>4789</v>
      </c>
      <c r="E36" s="24">
        <v>537088.97</v>
      </c>
      <c r="F36" s="24">
        <v>147300.020516496</v>
      </c>
      <c r="G36" s="24">
        <v>3229</v>
      </c>
      <c r="H36" s="24">
        <v>432185.79</v>
      </c>
      <c r="I36" s="24">
        <v>117034.249322088</v>
      </c>
    </row>
    <row r="37" spans="1:9">
      <c r="A37" s="24">
        <v>35</v>
      </c>
      <c r="B37" s="24">
        <v>343</v>
      </c>
      <c r="C37" s="25" t="s">
        <v>310</v>
      </c>
      <c r="D37" s="24">
        <v>5438</v>
      </c>
      <c r="E37" s="24">
        <v>708264.85</v>
      </c>
      <c r="F37" s="24">
        <v>190973.832619746</v>
      </c>
      <c r="G37" s="24">
        <v>3896</v>
      </c>
      <c r="H37" s="24">
        <v>605967.72</v>
      </c>
      <c r="I37" s="24">
        <v>165026.986026109</v>
      </c>
    </row>
    <row r="38" spans="1:9">
      <c r="A38" s="24">
        <v>36</v>
      </c>
      <c r="B38" s="24">
        <v>343</v>
      </c>
      <c r="C38" s="25" t="s">
        <v>311</v>
      </c>
      <c r="D38" s="24">
        <v>5524</v>
      </c>
      <c r="E38" s="24">
        <v>629513.93</v>
      </c>
      <c r="F38" s="24">
        <v>173914.838035609</v>
      </c>
      <c r="G38" s="24">
        <v>4004</v>
      </c>
      <c r="H38" s="24">
        <v>540206.59</v>
      </c>
      <c r="I38" s="24">
        <v>147718.432840408</v>
      </c>
    </row>
    <row r="39" spans="1:9">
      <c r="A39" s="24">
        <v>37</v>
      </c>
      <c r="B39" s="24">
        <v>347</v>
      </c>
      <c r="C39" s="25" t="s">
        <v>300</v>
      </c>
      <c r="D39" s="24">
        <v>1834</v>
      </c>
      <c r="E39" s="24">
        <v>112951.84</v>
      </c>
      <c r="F39" s="24">
        <v>31869.603478688</v>
      </c>
      <c r="G39" s="24">
        <v>627</v>
      </c>
      <c r="H39" s="24">
        <v>50654.42</v>
      </c>
      <c r="I39" s="24">
        <v>11016.9199017841</v>
      </c>
    </row>
    <row r="40" spans="1:9">
      <c r="A40" s="24">
        <v>38</v>
      </c>
      <c r="B40" s="24">
        <v>347</v>
      </c>
      <c r="C40" s="25" t="s">
        <v>301</v>
      </c>
      <c r="D40" s="24">
        <v>1856</v>
      </c>
      <c r="E40" s="24">
        <v>95818.75</v>
      </c>
      <c r="F40" s="24">
        <v>25524.953255523</v>
      </c>
      <c r="G40" s="24">
        <v>597</v>
      </c>
      <c r="H40" s="24">
        <v>49079.24</v>
      </c>
      <c r="I40" s="24">
        <v>9324.25869999911</v>
      </c>
    </row>
    <row r="41" spans="1:9">
      <c r="A41" s="24">
        <v>39</v>
      </c>
      <c r="B41" s="24">
        <v>347</v>
      </c>
      <c r="C41" s="25" t="s">
        <v>302</v>
      </c>
      <c r="D41" s="24">
        <v>2328</v>
      </c>
      <c r="E41" s="24">
        <v>128469.06</v>
      </c>
      <c r="F41" s="24">
        <v>34988.5151392042</v>
      </c>
      <c r="G41" s="24">
        <v>823</v>
      </c>
      <c r="H41" s="24">
        <v>63271.37</v>
      </c>
      <c r="I41" s="24">
        <v>13318.4983999994</v>
      </c>
    </row>
    <row r="42" spans="1:9">
      <c r="A42" s="24">
        <v>40</v>
      </c>
      <c r="B42" s="24">
        <v>347</v>
      </c>
      <c r="C42" s="25" t="s">
        <v>303</v>
      </c>
      <c r="D42" s="24">
        <v>2181</v>
      </c>
      <c r="E42" s="24">
        <v>121146.45</v>
      </c>
      <c r="F42" s="24">
        <v>34887.5183492337</v>
      </c>
      <c r="G42" s="24">
        <v>704</v>
      </c>
      <c r="H42" s="24">
        <v>62796.14</v>
      </c>
      <c r="I42" s="24">
        <v>14596.6336251858</v>
      </c>
    </row>
    <row r="43" spans="1:9">
      <c r="A43" s="24">
        <v>41</v>
      </c>
      <c r="B43" s="24">
        <v>347</v>
      </c>
      <c r="C43" s="25" t="s">
        <v>304</v>
      </c>
      <c r="D43" s="24">
        <v>2145</v>
      </c>
      <c r="E43" s="24">
        <v>115418.91</v>
      </c>
      <c r="F43" s="24">
        <v>34760.5976235994</v>
      </c>
      <c r="G43" s="24">
        <v>698</v>
      </c>
      <c r="H43" s="24">
        <v>58439.91</v>
      </c>
      <c r="I43" s="24">
        <v>13757.3494160006</v>
      </c>
    </row>
    <row r="44" spans="1:9">
      <c r="A44" s="24">
        <v>42</v>
      </c>
      <c r="B44" s="24">
        <v>347</v>
      </c>
      <c r="C44" s="25" t="s">
        <v>305</v>
      </c>
      <c r="D44" s="24">
        <v>2098</v>
      </c>
      <c r="E44" s="24">
        <v>127417.55</v>
      </c>
      <c r="F44" s="24">
        <v>35708.4529624598</v>
      </c>
      <c r="G44" s="24">
        <v>788</v>
      </c>
      <c r="H44" s="24">
        <v>75721.03</v>
      </c>
      <c r="I44" s="24">
        <v>18260.7384981996</v>
      </c>
    </row>
    <row r="45" spans="1:9">
      <c r="A45" s="24">
        <v>43</v>
      </c>
      <c r="B45" s="24">
        <v>347</v>
      </c>
      <c r="C45" s="25" t="s">
        <v>306</v>
      </c>
      <c r="D45" s="24">
        <v>2708</v>
      </c>
      <c r="E45" s="24">
        <v>153990.11</v>
      </c>
      <c r="F45" s="24">
        <v>41188.5847802687</v>
      </c>
      <c r="G45" s="24">
        <v>769</v>
      </c>
      <c r="H45" s="24">
        <v>67588.6</v>
      </c>
      <c r="I45" s="24">
        <v>16138.7616115001</v>
      </c>
    </row>
    <row r="46" spans="1:9">
      <c r="A46" s="24">
        <v>44</v>
      </c>
      <c r="B46" s="24">
        <v>347</v>
      </c>
      <c r="C46" s="25" t="s">
        <v>307</v>
      </c>
      <c r="D46" s="24">
        <v>2134</v>
      </c>
      <c r="E46" s="24">
        <v>125628.18</v>
      </c>
      <c r="F46" s="24">
        <v>34129.987335217</v>
      </c>
      <c r="G46" s="24">
        <v>669</v>
      </c>
      <c r="H46" s="24">
        <v>57767.59</v>
      </c>
      <c r="I46" s="24">
        <v>10926.2285301571</v>
      </c>
    </row>
    <row r="47" spans="1:9">
      <c r="A47" s="24">
        <v>45</v>
      </c>
      <c r="B47" s="24">
        <v>347</v>
      </c>
      <c r="C47" s="25" t="s">
        <v>308</v>
      </c>
      <c r="D47" s="24">
        <v>2342</v>
      </c>
      <c r="E47" s="24">
        <v>161934.53</v>
      </c>
      <c r="F47" s="24">
        <v>47919.7871776051</v>
      </c>
      <c r="G47" s="24">
        <v>799</v>
      </c>
      <c r="H47" s="24">
        <v>94116.61</v>
      </c>
      <c r="I47" s="24">
        <v>23225.4724026002</v>
      </c>
    </row>
    <row r="48" spans="1:9">
      <c r="A48" s="24">
        <v>46</v>
      </c>
      <c r="B48" s="24">
        <v>347</v>
      </c>
      <c r="C48" s="25" t="s">
        <v>309</v>
      </c>
      <c r="D48" s="24">
        <v>2425</v>
      </c>
      <c r="E48" s="24">
        <v>150265.12</v>
      </c>
      <c r="F48" s="24">
        <v>42323.4935249804</v>
      </c>
      <c r="G48" s="24">
        <v>932</v>
      </c>
      <c r="H48" s="24">
        <v>84062.31</v>
      </c>
      <c r="I48" s="24">
        <v>21947.2687304992</v>
      </c>
    </row>
    <row r="49" spans="1:9">
      <c r="A49" s="24">
        <v>47</v>
      </c>
      <c r="B49" s="24">
        <v>347</v>
      </c>
      <c r="C49" s="25" t="s">
        <v>310</v>
      </c>
      <c r="D49" s="24">
        <v>2374</v>
      </c>
      <c r="E49" s="24">
        <v>166822.21</v>
      </c>
      <c r="F49" s="24">
        <v>46199.4827596787</v>
      </c>
      <c r="G49" s="24">
        <v>1153</v>
      </c>
      <c r="H49" s="24">
        <v>110087.85</v>
      </c>
      <c r="I49" s="24">
        <v>29124.4134319989</v>
      </c>
    </row>
    <row r="50" spans="1:9">
      <c r="A50" s="24">
        <v>48</v>
      </c>
      <c r="B50" s="24">
        <v>347</v>
      </c>
      <c r="C50" s="25" t="s">
        <v>311</v>
      </c>
      <c r="D50" s="24">
        <v>2679</v>
      </c>
      <c r="E50" s="24">
        <v>198788.43</v>
      </c>
      <c r="F50" s="24">
        <v>58472.4434059884</v>
      </c>
      <c r="G50" s="24">
        <v>1293</v>
      </c>
      <c r="H50" s="24">
        <v>139178.51</v>
      </c>
      <c r="I50" s="24">
        <v>38257.6403169089</v>
      </c>
    </row>
    <row r="51" spans="1:9">
      <c r="A51" s="24">
        <v>49</v>
      </c>
      <c r="B51" s="24">
        <v>357</v>
      </c>
      <c r="C51" s="25" t="s">
        <v>300</v>
      </c>
      <c r="D51" s="24">
        <v>1992</v>
      </c>
      <c r="E51" s="24">
        <v>139711.76</v>
      </c>
      <c r="F51" s="24">
        <v>32548.6007611862</v>
      </c>
      <c r="G51" s="24">
        <v>1105</v>
      </c>
      <c r="H51" s="24">
        <v>87635.81</v>
      </c>
      <c r="I51" s="24">
        <v>17429.4112371846</v>
      </c>
    </row>
    <row r="52" spans="1:9">
      <c r="A52" s="24">
        <v>50</v>
      </c>
      <c r="B52" s="24">
        <v>357</v>
      </c>
      <c r="C52" s="25" t="s">
        <v>301</v>
      </c>
      <c r="D52" s="24">
        <v>1993</v>
      </c>
      <c r="E52" s="24">
        <v>120520.83</v>
      </c>
      <c r="F52" s="24">
        <v>27773.1819464514</v>
      </c>
      <c r="G52" s="24">
        <v>1020</v>
      </c>
      <c r="H52" s="24">
        <v>74123.63</v>
      </c>
      <c r="I52" s="24">
        <v>12502.0965399992</v>
      </c>
    </row>
    <row r="53" spans="1:9">
      <c r="A53" s="24">
        <v>51</v>
      </c>
      <c r="B53" s="24">
        <v>357</v>
      </c>
      <c r="C53" s="25" t="s">
        <v>302</v>
      </c>
      <c r="D53" s="24">
        <v>2239</v>
      </c>
      <c r="E53" s="24">
        <v>136847.27</v>
      </c>
      <c r="F53" s="24">
        <v>32397.0047419992</v>
      </c>
      <c r="G53" s="24">
        <v>1311</v>
      </c>
      <c r="H53" s="24">
        <v>95705.23</v>
      </c>
      <c r="I53" s="24">
        <v>19951.4158039998</v>
      </c>
    </row>
    <row r="54" spans="1:9">
      <c r="A54" s="24">
        <v>52</v>
      </c>
      <c r="B54" s="24">
        <v>357</v>
      </c>
      <c r="C54" s="25" t="s">
        <v>303</v>
      </c>
      <c r="D54" s="24">
        <v>2280</v>
      </c>
      <c r="E54" s="24">
        <v>151691.08</v>
      </c>
      <c r="F54" s="24">
        <v>33054.4601124507</v>
      </c>
      <c r="G54" s="24">
        <v>1275</v>
      </c>
      <c r="H54" s="24">
        <v>88693.51</v>
      </c>
      <c r="I54" s="24">
        <v>16248.2856639992</v>
      </c>
    </row>
    <row r="55" spans="1:9">
      <c r="A55" s="24">
        <v>53</v>
      </c>
      <c r="B55" s="24">
        <v>357</v>
      </c>
      <c r="C55" s="25" t="s">
        <v>304</v>
      </c>
      <c r="D55" s="24">
        <v>2495</v>
      </c>
      <c r="E55" s="24">
        <v>168334.47</v>
      </c>
      <c r="F55" s="24">
        <v>37446.546969527</v>
      </c>
      <c r="G55" s="24">
        <v>1363</v>
      </c>
      <c r="H55" s="24">
        <v>99936.9</v>
      </c>
      <c r="I55" s="24">
        <v>18535.6047093603</v>
      </c>
    </row>
    <row r="56" spans="1:9">
      <c r="A56" s="24">
        <v>54</v>
      </c>
      <c r="B56" s="24">
        <v>357</v>
      </c>
      <c r="C56" s="25" t="s">
        <v>305</v>
      </c>
      <c r="D56" s="24">
        <v>2427</v>
      </c>
      <c r="E56" s="24">
        <v>140997.44</v>
      </c>
      <c r="F56" s="24">
        <v>27164.4953426168</v>
      </c>
      <c r="G56" s="24">
        <v>1281</v>
      </c>
      <c r="H56" s="24">
        <v>74243.46</v>
      </c>
      <c r="I56" s="24">
        <v>10232.5800426193</v>
      </c>
    </row>
    <row r="57" spans="1:9">
      <c r="A57" s="24">
        <v>55</v>
      </c>
      <c r="B57" s="24">
        <v>357</v>
      </c>
      <c r="C57" s="25" t="s">
        <v>306</v>
      </c>
      <c r="D57" s="24">
        <v>2422</v>
      </c>
      <c r="E57" s="24">
        <v>168378.81</v>
      </c>
      <c r="F57" s="24">
        <v>37239.5108319392</v>
      </c>
      <c r="G57" s="24">
        <v>1180</v>
      </c>
      <c r="H57" s="24">
        <v>83847.95</v>
      </c>
      <c r="I57" s="24">
        <v>16541.802863769</v>
      </c>
    </row>
    <row r="58" spans="1:9">
      <c r="A58" s="24">
        <v>56</v>
      </c>
      <c r="B58" s="24">
        <v>357</v>
      </c>
      <c r="C58" s="25" t="s">
        <v>307</v>
      </c>
      <c r="D58" s="24">
        <v>2384</v>
      </c>
      <c r="E58" s="24">
        <v>166260.9</v>
      </c>
      <c r="F58" s="24">
        <v>37373.5636323982</v>
      </c>
      <c r="G58" s="24">
        <v>1164</v>
      </c>
      <c r="H58" s="24">
        <v>85661.9</v>
      </c>
      <c r="I58" s="24">
        <v>17197.815925</v>
      </c>
    </row>
    <row r="59" spans="1:9">
      <c r="A59" s="24">
        <v>57</v>
      </c>
      <c r="B59" s="24">
        <v>357</v>
      </c>
      <c r="C59" s="25" t="s">
        <v>308</v>
      </c>
      <c r="D59" s="24">
        <v>2481</v>
      </c>
      <c r="E59" s="24">
        <v>164742.69</v>
      </c>
      <c r="F59" s="24">
        <v>37571.4034229223</v>
      </c>
      <c r="G59" s="24">
        <v>1325</v>
      </c>
      <c r="H59" s="24">
        <v>101677.38</v>
      </c>
      <c r="I59" s="24">
        <v>22396.341971026</v>
      </c>
    </row>
    <row r="60" spans="1:9">
      <c r="A60" s="24">
        <v>58</v>
      </c>
      <c r="B60" s="24">
        <v>357</v>
      </c>
      <c r="C60" s="25" t="s">
        <v>309</v>
      </c>
      <c r="D60" s="24">
        <v>2777</v>
      </c>
      <c r="E60" s="24">
        <v>178056.55</v>
      </c>
      <c r="F60" s="24">
        <v>44165.5425805632</v>
      </c>
      <c r="G60" s="24">
        <v>1458</v>
      </c>
      <c r="H60" s="24">
        <v>109509.55</v>
      </c>
      <c r="I60" s="24">
        <v>26001.3291645591</v>
      </c>
    </row>
    <row r="61" spans="1:9">
      <c r="A61" s="24">
        <v>59</v>
      </c>
      <c r="B61" s="24">
        <v>357</v>
      </c>
      <c r="C61" s="25" t="s">
        <v>310</v>
      </c>
      <c r="D61" s="24">
        <v>2759</v>
      </c>
      <c r="E61" s="24">
        <v>208142.23</v>
      </c>
      <c r="F61" s="24">
        <v>52410.9342920197</v>
      </c>
      <c r="G61" s="24">
        <v>1530</v>
      </c>
      <c r="H61" s="24">
        <v>132101.86</v>
      </c>
      <c r="I61" s="24">
        <v>32316.4739303983</v>
      </c>
    </row>
    <row r="62" spans="1:9">
      <c r="A62" s="24">
        <v>60</v>
      </c>
      <c r="B62" s="24">
        <v>357</v>
      </c>
      <c r="C62" s="25" t="s">
        <v>311</v>
      </c>
      <c r="D62" s="24">
        <v>2964</v>
      </c>
      <c r="E62" s="24">
        <v>241771.26</v>
      </c>
      <c r="F62" s="24">
        <v>61986.3197389971</v>
      </c>
      <c r="G62" s="24">
        <v>1451</v>
      </c>
      <c r="H62" s="24">
        <v>127729.23</v>
      </c>
      <c r="I62" s="24">
        <v>33432.1596095189</v>
      </c>
    </row>
    <row r="63" spans="1:9">
      <c r="A63" s="24">
        <v>61</v>
      </c>
      <c r="B63" s="24">
        <v>359</v>
      </c>
      <c r="C63" s="25" t="s">
        <v>300</v>
      </c>
      <c r="D63" s="24">
        <v>2807</v>
      </c>
      <c r="E63" s="24">
        <v>209197.91</v>
      </c>
      <c r="F63" s="24">
        <v>60261.1367009889</v>
      </c>
      <c r="G63" s="24">
        <v>730</v>
      </c>
      <c r="H63" s="24">
        <v>57758.79</v>
      </c>
      <c r="I63" s="24">
        <v>14031.7281009987</v>
      </c>
    </row>
    <row r="64" spans="1:9">
      <c r="A64" s="24">
        <v>62</v>
      </c>
      <c r="B64" s="24">
        <v>359</v>
      </c>
      <c r="C64" s="25" t="s">
        <v>301</v>
      </c>
      <c r="D64" s="24">
        <v>1667</v>
      </c>
      <c r="E64" s="24">
        <v>111061.93</v>
      </c>
      <c r="F64" s="24">
        <v>33783.3854478729</v>
      </c>
      <c r="G64" s="24">
        <v>344</v>
      </c>
      <c r="H64" s="24">
        <v>27989.93</v>
      </c>
      <c r="I64" s="24">
        <v>7618.59642999891</v>
      </c>
    </row>
    <row r="65" spans="1:9">
      <c r="A65" s="24">
        <v>63</v>
      </c>
      <c r="B65" s="24">
        <v>359</v>
      </c>
      <c r="C65" s="25" t="s">
        <v>302</v>
      </c>
      <c r="D65" s="24">
        <v>2431</v>
      </c>
      <c r="E65" s="24">
        <v>128941.13</v>
      </c>
      <c r="F65" s="24">
        <v>41722.3075033312</v>
      </c>
      <c r="G65" s="24">
        <v>917</v>
      </c>
      <c r="H65" s="24">
        <v>57524.73</v>
      </c>
      <c r="I65" s="24">
        <v>18893.7095692448</v>
      </c>
    </row>
    <row r="66" spans="1:9">
      <c r="A66" s="24">
        <v>64</v>
      </c>
      <c r="B66" s="24">
        <v>359</v>
      </c>
      <c r="C66" s="25" t="s">
        <v>303</v>
      </c>
      <c r="D66" s="24">
        <v>4411</v>
      </c>
      <c r="E66" s="24">
        <v>241317.24</v>
      </c>
      <c r="F66" s="24">
        <v>72989.1077493334</v>
      </c>
      <c r="G66" s="24">
        <v>1307</v>
      </c>
      <c r="H66" s="24">
        <v>102405.2</v>
      </c>
      <c r="I66" s="24">
        <v>29214.8614693402</v>
      </c>
    </row>
    <row r="67" spans="1:9">
      <c r="A67" s="24">
        <v>65</v>
      </c>
      <c r="B67" s="24">
        <v>359</v>
      </c>
      <c r="C67" s="25" t="s">
        <v>304</v>
      </c>
      <c r="D67" s="24">
        <v>4091</v>
      </c>
      <c r="E67" s="24">
        <v>232901.98</v>
      </c>
      <c r="F67" s="24">
        <v>73076.2714018093</v>
      </c>
      <c r="G67" s="24">
        <v>1158</v>
      </c>
      <c r="H67" s="24">
        <v>90678.94</v>
      </c>
      <c r="I67" s="24">
        <v>27268.3597361088</v>
      </c>
    </row>
    <row r="68" spans="1:9">
      <c r="A68" s="24">
        <v>66</v>
      </c>
      <c r="B68" s="24">
        <v>359</v>
      </c>
      <c r="C68" s="25" t="s">
        <v>305</v>
      </c>
      <c r="D68" s="24">
        <v>4011</v>
      </c>
      <c r="E68" s="24">
        <v>202772.05</v>
      </c>
      <c r="F68" s="24">
        <v>66508.4868637107</v>
      </c>
      <c r="G68" s="24">
        <v>1035</v>
      </c>
      <c r="H68" s="24">
        <v>79655.63</v>
      </c>
      <c r="I68" s="24">
        <v>24968.543675892</v>
      </c>
    </row>
    <row r="69" spans="1:9">
      <c r="A69" s="24">
        <v>67</v>
      </c>
      <c r="B69" s="24">
        <v>359</v>
      </c>
      <c r="C69" s="25" t="s">
        <v>306</v>
      </c>
      <c r="D69" s="24">
        <v>4127</v>
      </c>
      <c r="E69" s="24">
        <v>234956.71</v>
      </c>
      <c r="F69" s="24">
        <v>75925.6426218203</v>
      </c>
      <c r="G69" s="24">
        <v>970</v>
      </c>
      <c r="H69" s="24">
        <v>86790.18</v>
      </c>
      <c r="I69" s="24">
        <v>25951.5879886795</v>
      </c>
    </row>
    <row r="70" spans="1:9">
      <c r="A70" s="24">
        <v>68</v>
      </c>
      <c r="B70" s="24">
        <v>359</v>
      </c>
      <c r="C70" s="25" t="s">
        <v>307</v>
      </c>
      <c r="D70" s="24">
        <v>3721</v>
      </c>
      <c r="E70" s="24">
        <v>187192.95</v>
      </c>
      <c r="F70" s="24">
        <v>59431.5692224288</v>
      </c>
      <c r="G70" s="24">
        <v>1083</v>
      </c>
      <c r="H70" s="24">
        <v>84051.45</v>
      </c>
      <c r="I70" s="24">
        <v>25258.1595155546</v>
      </c>
    </row>
    <row r="71" spans="1:9">
      <c r="A71" s="24">
        <v>69</v>
      </c>
      <c r="B71" s="24">
        <v>359</v>
      </c>
      <c r="C71" s="25" t="s">
        <v>308</v>
      </c>
      <c r="D71" s="24">
        <v>4163</v>
      </c>
      <c r="E71" s="24">
        <v>227599.65</v>
      </c>
      <c r="F71" s="24">
        <v>78119.1265534111</v>
      </c>
      <c r="G71" s="24">
        <v>1448</v>
      </c>
      <c r="H71" s="24">
        <v>122110.28</v>
      </c>
      <c r="I71" s="24">
        <v>41724.9224563964</v>
      </c>
    </row>
    <row r="72" spans="1:9">
      <c r="A72" s="24">
        <v>70</v>
      </c>
      <c r="B72" s="24">
        <v>359</v>
      </c>
      <c r="C72" s="25" t="s">
        <v>309</v>
      </c>
      <c r="D72" s="24">
        <v>3970</v>
      </c>
      <c r="E72" s="24">
        <v>210554.11</v>
      </c>
      <c r="F72" s="24">
        <v>71665.6288495988</v>
      </c>
      <c r="G72" s="24">
        <v>1380</v>
      </c>
      <c r="H72" s="24">
        <v>107767.64</v>
      </c>
      <c r="I72" s="24">
        <v>35444.6650798188</v>
      </c>
    </row>
    <row r="73" spans="1:9">
      <c r="A73" s="24">
        <v>71</v>
      </c>
      <c r="B73" s="24">
        <v>359</v>
      </c>
      <c r="C73" s="25" t="s">
        <v>310</v>
      </c>
      <c r="D73" s="24">
        <v>4396</v>
      </c>
      <c r="E73" s="24">
        <v>249007.98</v>
      </c>
      <c r="F73" s="24">
        <v>82479.2615876298</v>
      </c>
      <c r="G73" s="24">
        <v>1539</v>
      </c>
      <c r="H73" s="24">
        <v>136548.15</v>
      </c>
      <c r="I73" s="24">
        <v>42333.6110329963</v>
      </c>
    </row>
    <row r="74" spans="1:9">
      <c r="A74" s="24">
        <v>72</v>
      </c>
      <c r="B74" s="24">
        <v>359</v>
      </c>
      <c r="C74" s="25" t="s">
        <v>311</v>
      </c>
      <c r="D74" s="24">
        <v>4540</v>
      </c>
      <c r="E74" s="24">
        <v>281470.08</v>
      </c>
      <c r="F74" s="24">
        <v>92377.9531777933</v>
      </c>
      <c r="G74" s="24">
        <v>1646</v>
      </c>
      <c r="H74" s="24">
        <v>131127.81</v>
      </c>
      <c r="I74" s="24">
        <v>45308.7459483995</v>
      </c>
    </row>
    <row r="75" spans="1:9">
      <c r="A75" s="24">
        <v>73</v>
      </c>
      <c r="B75" s="24">
        <v>365</v>
      </c>
      <c r="C75" s="25" t="s">
        <v>300</v>
      </c>
      <c r="D75" s="24">
        <v>3017</v>
      </c>
      <c r="E75" s="24">
        <v>262533.66</v>
      </c>
      <c r="F75" s="24">
        <v>82808.0359588631</v>
      </c>
      <c r="G75" s="24">
        <v>1121</v>
      </c>
      <c r="H75" s="24">
        <v>110058.28</v>
      </c>
      <c r="I75" s="24">
        <v>30709.0185420019</v>
      </c>
    </row>
    <row r="76" spans="1:9">
      <c r="A76" s="24">
        <v>74</v>
      </c>
      <c r="B76" s="24">
        <v>365</v>
      </c>
      <c r="C76" s="25" t="s">
        <v>301</v>
      </c>
      <c r="D76" s="24">
        <v>2647</v>
      </c>
      <c r="E76" s="24">
        <v>215835.41</v>
      </c>
      <c r="F76" s="24">
        <v>62053.6021600508</v>
      </c>
      <c r="G76" s="24">
        <v>1042</v>
      </c>
      <c r="H76" s="24">
        <v>89611.17</v>
      </c>
      <c r="I76" s="24">
        <v>21597.6732229181</v>
      </c>
    </row>
    <row r="77" spans="1:9">
      <c r="A77" s="24">
        <v>75</v>
      </c>
      <c r="B77" s="24">
        <v>365</v>
      </c>
      <c r="C77" s="25" t="s">
        <v>302</v>
      </c>
      <c r="D77" s="24">
        <v>3461</v>
      </c>
      <c r="E77" s="24">
        <v>274399.96</v>
      </c>
      <c r="F77" s="24">
        <v>87900.149345451</v>
      </c>
      <c r="G77" s="24">
        <v>1243</v>
      </c>
      <c r="H77" s="24">
        <v>110196.6</v>
      </c>
      <c r="I77" s="24">
        <v>33216.9932152897</v>
      </c>
    </row>
    <row r="78" spans="1:9">
      <c r="A78" s="24">
        <v>76</v>
      </c>
      <c r="B78" s="24">
        <v>365</v>
      </c>
      <c r="C78" s="25" t="s">
        <v>303</v>
      </c>
      <c r="D78" s="24">
        <v>3170</v>
      </c>
      <c r="E78" s="24">
        <v>225163.82</v>
      </c>
      <c r="F78" s="24">
        <v>73828.1673914374</v>
      </c>
      <c r="G78" s="24">
        <v>1156</v>
      </c>
      <c r="H78" s="24">
        <v>97871.1</v>
      </c>
      <c r="I78" s="24">
        <v>29111.7533678983</v>
      </c>
    </row>
    <row r="79" spans="1:9">
      <c r="A79" s="24">
        <v>77</v>
      </c>
      <c r="B79" s="24">
        <v>365</v>
      </c>
      <c r="C79" s="25" t="s">
        <v>304</v>
      </c>
      <c r="D79" s="24">
        <v>3554</v>
      </c>
      <c r="E79" s="24">
        <v>273429.98</v>
      </c>
      <c r="F79" s="24">
        <v>83859.8610726187</v>
      </c>
      <c r="G79" s="24">
        <v>1556</v>
      </c>
      <c r="H79" s="24">
        <v>144908.11</v>
      </c>
      <c r="I79" s="24">
        <v>41158.768431473</v>
      </c>
    </row>
    <row r="80" spans="1:9">
      <c r="A80" s="24">
        <v>78</v>
      </c>
      <c r="B80" s="24">
        <v>365</v>
      </c>
      <c r="C80" s="25" t="s">
        <v>305</v>
      </c>
      <c r="D80" s="24">
        <v>3175</v>
      </c>
      <c r="E80" s="24">
        <v>260622.62</v>
      </c>
      <c r="F80" s="24">
        <v>78657.4308705002</v>
      </c>
      <c r="G80" s="24">
        <v>1324</v>
      </c>
      <c r="H80" s="24">
        <v>119350.15</v>
      </c>
      <c r="I80" s="24">
        <v>34046.5152974986</v>
      </c>
    </row>
    <row r="81" spans="1:9">
      <c r="A81" s="24">
        <v>79</v>
      </c>
      <c r="B81" s="24">
        <v>365</v>
      </c>
      <c r="C81" s="25" t="s">
        <v>306</v>
      </c>
      <c r="D81" s="24">
        <v>3338</v>
      </c>
      <c r="E81" s="24">
        <v>278420.91</v>
      </c>
      <c r="F81" s="24">
        <v>80126.2489221767</v>
      </c>
      <c r="G81" s="24">
        <v>1134</v>
      </c>
      <c r="H81" s="24">
        <v>97105.68</v>
      </c>
      <c r="I81" s="24">
        <v>27702.6690746588</v>
      </c>
    </row>
    <row r="82" spans="1:9">
      <c r="A82" s="24">
        <v>80</v>
      </c>
      <c r="B82" s="24">
        <v>365</v>
      </c>
      <c r="C82" s="25" t="s">
        <v>307</v>
      </c>
      <c r="D82" s="24">
        <v>3402</v>
      </c>
      <c r="E82" s="24">
        <v>246589.92</v>
      </c>
      <c r="F82" s="24">
        <v>73609.3404298648</v>
      </c>
      <c r="G82" s="24">
        <v>1024</v>
      </c>
      <c r="H82" s="24">
        <v>84192.15</v>
      </c>
      <c r="I82" s="24">
        <v>22170.1351078862</v>
      </c>
    </row>
    <row r="83" spans="1:9">
      <c r="A83" s="24">
        <v>81</v>
      </c>
      <c r="B83" s="24">
        <v>365</v>
      </c>
      <c r="C83" s="25" t="s">
        <v>308</v>
      </c>
      <c r="D83" s="24">
        <v>3677</v>
      </c>
      <c r="E83" s="24">
        <v>273418.03</v>
      </c>
      <c r="F83" s="24">
        <v>84865.3211661381</v>
      </c>
      <c r="G83" s="24">
        <v>1322</v>
      </c>
      <c r="H83" s="24">
        <v>102447.04</v>
      </c>
      <c r="I83" s="24">
        <v>30428.2949419973</v>
      </c>
    </row>
    <row r="84" spans="1:9">
      <c r="A84" s="24">
        <v>82</v>
      </c>
      <c r="B84" s="24">
        <v>365</v>
      </c>
      <c r="C84" s="25" t="s">
        <v>309</v>
      </c>
      <c r="D84" s="24">
        <v>3611</v>
      </c>
      <c r="E84" s="24">
        <v>293780.63</v>
      </c>
      <c r="F84" s="24">
        <v>91720.0655451804</v>
      </c>
      <c r="G84" s="24">
        <v>1331</v>
      </c>
      <c r="H84" s="24">
        <v>148219.93</v>
      </c>
      <c r="I84" s="24">
        <v>43992.5225982002</v>
      </c>
    </row>
    <row r="85" spans="1:9">
      <c r="A85" s="24">
        <v>83</v>
      </c>
      <c r="B85" s="24">
        <v>365</v>
      </c>
      <c r="C85" s="25" t="s">
        <v>310</v>
      </c>
      <c r="D85" s="24">
        <v>3765</v>
      </c>
      <c r="E85" s="24">
        <v>309476.85</v>
      </c>
      <c r="F85" s="24">
        <v>96465.4546052039</v>
      </c>
      <c r="G85" s="24">
        <v>1331</v>
      </c>
      <c r="H85" s="24">
        <v>130189.94</v>
      </c>
      <c r="I85" s="24">
        <v>39382.6652471623</v>
      </c>
    </row>
    <row r="86" spans="1:9">
      <c r="A86" s="24">
        <v>84</v>
      </c>
      <c r="B86" s="24">
        <v>365</v>
      </c>
      <c r="C86" s="25" t="s">
        <v>311</v>
      </c>
      <c r="D86" s="24">
        <v>4126</v>
      </c>
      <c r="E86" s="24">
        <v>333410.4</v>
      </c>
      <c r="F86" s="24">
        <v>105562.200463403</v>
      </c>
      <c r="G86" s="24">
        <v>1440</v>
      </c>
      <c r="H86" s="24">
        <v>129142.05</v>
      </c>
      <c r="I86" s="24">
        <v>38366.4543099303</v>
      </c>
    </row>
    <row r="87" spans="1:9">
      <c r="A87" s="24">
        <v>85</v>
      </c>
      <c r="B87" s="24">
        <v>379</v>
      </c>
      <c r="C87" s="25" t="s">
        <v>300</v>
      </c>
      <c r="D87" s="24">
        <v>1640</v>
      </c>
      <c r="E87" s="24">
        <v>107607.69</v>
      </c>
      <c r="F87" s="24">
        <v>31661.860002728</v>
      </c>
      <c r="G87" s="24">
        <v>644</v>
      </c>
      <c r="H87" s="24">
        <v>47085.16</v>
      </c>
      <c r="I87" s="24">
        <v>11957.3906592065</v>
      </c>
    </row>
    <row r="88" spans="1:9">
      <c r="A88" s="24">
        <v>86</v>
      </c>
      <c r="B88" s="24">
        <v>379</v>
      </c>
      <c r="C88" s="25" t="s">
        <v>301</v>
      </c>
      <c r="D88" s="24">
        <v>1716</v>
      </c>
      <c r="E88" s="24">
        <v>121293.84</v>
      </c>
      <c r="F88" s="24">
        <v>38914.8816724329</v>
      </c>
      <c r="G88" s="24">
        <v>676</v>
      </c>
      <c r="H88" s="24">
        <v>51970.08</v>
      </c>
      <c r="I88" s="24">
        <v>13967.8996263081</v>
      </c>
    </row>
    <row r="89" spans="1:9">
      <c r="A89" s="24">
        <v>87</v>
      </c>
      <c r="B89" s="24">
        <v>379</v>
      </c>
      <c r="C89" s="25" t="s">
        <v>302</v>
      </c>
      <c r="D89" s="24">
        <v>2030</v>
      </c>
      <c r="E89" s="24">
        <v>131175.5</v>
      </c>
      <c r="F89" s="24">
        <v>39176.1091946431</v>
      </c>
      <c r="G89" s="24">
        <v>991</v>
      </c>
      <c r="H89" s="24">
        <v>79702.36</v>
      </c>
      <c r="I89" s="24">
        <v>21125.1296895269</v>
      </c>
    </row>
    <row r="90" spans="1:9">
      <c r="A90" s="24">
        <v>88</v>
      </c>
      <c r="B90" s="24">
        <v>379</v>
      </c>
      <c r="C90" s="25" t="s">
        <v>303</v>
      </c>
      <c r="D90" s="24">
        <v>958</v>
      </c>
      <c r="E90" s="24">
        <v>70129.13</v>
      </c>
      <c r="F90" s="24">
        <v>19629.2409427097</v>
      </c>
      <c r="G90" s="24">
        <v>544</v>
      </c>
      <c r="H90" s="24">
        <v>46466.55</v>
      </c>
      <c r="I90" s="24">
        <v>11282.4009019437</v>
      </c>
    </row>
    <row r="91" spans="1:9">
      <c r="A91" s="24">
        <v>89</v>
      </c>
      <c r="B91" s="24">
        <v>379</v>
      </c>
      <c r="C91" s="25" t="s">
        <v>304</v>
      </c>
      <c r="D91" s="24">
        <v>1725</v>
      </c>
      <c r="E91" s="24">
        <v>128129.7</v>
      </c>
      <c r="F91" s="24">
        <v>39083.6943981263</v>
      </c>
      <c r="G91" s="24">
        <v>862</v>
      </c>
      <c r="H91" s="24">
        <v>83190.18</v>
      </c>
      <c r="I91" s="24">
        <v>23273.1177177552</v>
      </c>
    </row>
    <row r="92" spans="1:9">
      <c r="A92" s="24">
        <v>90</v>
      </c>
      <c r="B92" s="24">
        <v>379</v>
      </c>
      <c r="C92" s="25" t="s">
        <v>305</v>
      </c>
      <c r="D92" s="24">
        <v>2357</v>
      </c>
      <c r="E92" s="24">
        <v>161613.05</v>
      </c>
      <c r="F92" s="24">
        <v>46985.2826124532</v>
      </c>
      <c r="G92" s="24">
        <v>1140</v>
      </c>
      <c r="H92" s="24">
        <v>96118.66</v>
      </c>
      <c r="I92" s="24">
        <v>25169.2150288271</v>
      </c>
    </row>
    <row r="93" spans="1:9">
      <c r="A93" s="24">
        <v>91</v>
      </c>
      <c r="B93" s="24">
        <v>379</v>
      </c>
      <c r="C93" s="25" t="s">
        <v>306</v>
      </c>
      <c r="D93" s="24">
        <v>2402</v>
      </c>
      <c r="E93" s="24">
        <v>175373.95</v>
      </c>
      <c r="F93" s="24">
        <v>49266.5046114468</v>
      </c>
      <c r="G93" s="24">
        <v>1024</v>
      </c>
      <c r="H93" s="24">
        <v>81870.36</v>
      </c>
      <c r="I93" s="24">
        <v>22398.5585930781</v>
      </c>
    </row>
    <row r="94" spans="1:9">
      <c r="A94" s="24">
        <v>92</v>
      </c>
      <c r="B94" s="24">
        <v>379</v>
      </c>
      <c r="C94" s="25" t="s">
        <v>307</v>
      </c>
      <c r="D94" s="24">
        <v>2091</v>
      </c>
      <c r="E94" s="24">
        <v>156914.62</v>
      </c>
      <c r="F94" s="24">
        <v>46081.6474174421</v>
      </c>
      <c r="G94" s="24">
        <v>903</v>
      </c>
      <c r="H94" s="24">
        <v>92185.32</v>
      </c>
      <c r="I94" s="24">
        <v>24360.3964665052</v>
      </c>
    </row>
    <row r="95" spans="1:9">
      <c r="A95" s="24">
        <v>93</v>
      </c>
      <c r="B95" s="24">
        <v>379</v>
      </c>
      <c r="C95" s="25" t="s">
        <v>308</v>
      </c>
      <c r="D95" s="24">
        <v>2413</v>
      </c>
      <c r="E95" s="24">
        <v>157799.25</v>
      </c>
      <c r="F95" s="24">
        <v>48971.5454181714</v>
      </c>
      <c r="G95" s="24">
        <v>1178</v>
      </c>
      <c r="H95" s="24">
        <v>101442.73</v>
      </c>
      <c r="I95" s="24">
        <v>29148.9361501576</v>
      </c>
    </row>
    <row r="96" spans="1:9">
      <c r="A96" s="24">
        <v>94</v>
      </c>
      <c r="B96" s="24">
        <v>379</v>
      </c>
      <c r="C96" s="25" t="s">
        <v>309</v>
      </c>
      <c r="D96" s="24">
        <v>2269</v>
      </c>
      <c r="E96" s="24">
        <v>158470.65</v>
      </c>
      <c r="F96" s="24">
        <v>50548.6047219982</v>
      </c>
      <c r="G96" s="24">
        <v>1250</v>
      </c>
      <c r="H96" s="24">
        <v>106478.04</v>
      </c>
      <c r="I96" s="24">
        <v>32251.7158710884</v>
      </c>
    </row>
    <row r="97" spans="1:9">
      <c r="A97" s="24">
        <v>95</v>
      </c>
      <c r="B97" s="24">
        <v>379</v>
      </c>
      <c r="C97" s="25" t="s">
        <v>310</v>
      </c>
      <c r="D97" s="24">
        <v>2769</v>
      </c>
      <c r="E97" s="24">
        <v>189696.59</v>
      </c>
      <c r="F97" s="24">
        <v>53250.8754687673</v>
      </c>
      <c r="G97" s="24">
        <v>1601</v>
      </c>
      <c r="H97" s="24">
        <v>139339.84</v>
      </c>
      <c r="I97" s="24">
        <v>38056.8746159046</v>
      </c>
    </row>
    <row r="98" spans="1:9">
      <c r="A98" s="24">
        <v>96</v>
      </c>
      <c r="B98" s="24">
        <v>379</v>
      </c>
      <c r="C98" s="25" t="s">
        <v>311</v>
      </c>
      <c r="D98" s="24">
        <v>3078</v>
      </c>
      <c r="E98" s="24">
        <v>198447.55</v>
      </c>
      <c r="F98" s="24">
        <v>57991.9738205752</v>
      </c>
      <c r="G98" s="24">
        <v>1800</v>
      </c>
      <c r="H98" s="24">
        <v>140262.62</v>
      </c>
      <c r="I98" s="24">
        <v>38494.8199427813</v>
      </c>
    </row>
    <row r="99" spans="1:9">
      <c r="A99" s="24">
        <v>97</v>
      </c>
      <c r="B99" s="24">
        <v>513</v>
      </c>
      <c r="C99" s="25" t="s">
        <v>300</v>
      </c>
      <c r="D99" s="24">
        <v>2385</v>
      </c>
      <c r="E99" s="24">
        <v>160245.95</v>
      </c>
      <c r="F99" s="24">
        <v>52138.7447594556</v>
      </c>
      <c r="G99" s="24">
        <v>1110</v>
      </c>
      <c r="H99" s="24">
        <v>68697.87</v>
      </c>
      <c r="I99" s="24">
        <v>20027.5538191964</v>
      </c>
    </row>
    <row r="100" spans="1:9">
      <c r="A100" s="24">
        <v>98</v>
      </c>
      <c r="B100" s="24">
        <v>513</v>
      </c>
      <c r="C100" s="25" t="s">
        <v>301</v>
      </c>
      <c r="D100" s="24">
        <v>2294</v>
      </c>
      <c r="E100" s="24">
        <v>136136.26</v>
      </c>
      <c r="F100" s="24">
        <v>43310.4227235597</v>
      </c>
      <c r="G100" s="24">
        <v>1173</v>
      </c>
      <c r="H100" s="24">
        <v>74477.96</v>
      </c>
      <c r="I100" s="24">
        <v>22535.4582989993</v>
      </c>
    </row>
    <row r="101" spans="1:9">
      <c r="A101" s="24">
        <v>99</v>
      </c>
      <c r="B101" s="24">
        <v>513</v>
      </c>
      <c r="C101" s="25" t="s">
        <v>302</v>
      </c>
      <c r="D101" s="24">
        <v>2873</v>
      </c>
      <c r="E101" s="24">
        <v>187489.73</v>
      </c>
      <c r="F101" s="24">
        <v>62592.4164411618</v>
      </c>
      <c r="G101" s="24">
        <v>1575</v>
      </c>
      <c r="H101" s="24">
        <v>116805.12</v>
      </c>
      <c r="I101" s="24">
        <v>36562.7560776419</v>
      </c>
    </row>
    <row r="102" spans="1:9">
      <c r="A102" s="24">
        <v>100</v>
      </c>
      <c r="B102" s="24">
        <v>513</v>
      </c>
      <c r="C102" s="25" t="s">
        <v>303</v>
      </c>
      <c r="D102" s="24">
        <v>2800</v>
      </c>
      <c r="E102" s="24">
        <v>186867.32</v>
      </c>
      <c r="F102" s="24">
        <v>64724.1017843422</v>
      </c>
      <c r="G102" s="24">
        <v>1504</v>
      </c>
      <c r="H102" s="24">
        <v>113886.29</v>
      </c>
      <c r="I102" s="24">
        <v>37891.1509833019</v>
      </c>
    </row>
    <row r="103" spans="1:9">
      <c r="A103" s="24">
        <v>101</v>
      </c>
      <c r="B103" s="24">
        <v>513</v>
      </c>
      <c r="C103" s="25" t="s">
        <v>304</v>
      </c>
      <c r="D103" s="24">
        <v>2947</v>
      </c>
      <c r="E103" s="24">
        <v>203772.53</v>
      </c>
      <c r="F103" s="24">
        <v>67642.819598019</v>
      </c>
      <c r="G103" s="24">
        <v>1666</v>
      </c>
      <c r="H103" s="24">
        <v>128972.17</v>
      </c>
      <c r="I103" s="24">
        <v>41230.8216471389</v>
      </c>
    </row>
    <row r="104" spans="1:9">
      <c r="A104" s="24">
        <v>102</v>
      </c>
      <c r="B104" s="24">
        <v>513</v>
      </c>
      <c r="C104" s="25" t="s">
        <v>305</v>
      </c>
      <c r="D104" s="24">
        <v>2964</v>
      </c>
      <c r="E104" s="24">
        <v>191115.08</v>
      </c>
      <c r="F104" s="24">
        <v>65048.8488687753</v>
      </c>
      <c r="G104" s="24">
        <v>1682</v>
      </c>
      <c r="H104" s="24">
        <v>128667.97</v>
      </c>
      <c r="I104" s="24">
        <v>42578.2492285696</v>
      </c>
    </row>
    <row r="105" spans="1:9">
      <c r="A105" s="24">
        <v>103</v>
      </c>
      <c r="B105" s="24">
        <v>513</v>
      </c>
      <c r="C105" s="25" t="s">
        <v>306</v>
      </c>
      <c r="D105" s="24">
        <v>3166</v>
      </c>
      <c r="E105" s="24">
        <v>224966.62</v>
      </c>
      <c r="F105" s="24">
        <v>70198.8368243281</v>
      </c>
      <c r="G105" s="24">
        <v>1615</v>
      </c>
      <c r="H105" s="24">
        <v>127630.97</v>
      </c>
      <c r="I105" s="24">
        <v>39844.6767301983</v>
      </c>
    </row>
    <row r="106" spans="1:9">
      <c r="A106" s="24">
        <v>104</v>
      </c>
      <c r="B106" s="24">
        <v>513</v>
      </c>
      <c r="C106" s="25" t="s">
        <v>307</v>
      </c>
      <c r="D106" s="24">
        <v>2987</v>
      </c>
      <c r="E106" s="24">
        <v>199273.01</v>
      </c>
      <c r="F106" s="24">
        <v>62022.3466809067</v>
      </c>
      <c r="G106" s="24">
        <v>1529</v>
      </c>
      <c r="H106" s="24">
        <v>123084.51</v>
      </c>
      <c r="I106" s="24">
        <v>36349.3043233969</v>
      </c>
    </row>
    <row r="107" spans="1:9">
      <c r="A107" s="24">
        <v>105</v>
      </c>
      <c r="B107" s="24">
        <v>513</v>
      </c>
      <c r="C107" s="25" t="s">
        <v>308</v>
      </c>
      <c r="D107" s="24">
        <v>3071</v>
      </c>
      <c r="E107" s="24">
        <v>197541.65</v>
      </c>
      <c r="F107" s="24">
        <v>62521.8050989996</v>
      </c>
      <c r="G107" s="24">
        <v>1680</v>
      </c>
      <c r="H107" s="24">
        <v>132912.16</v>
      </c>
      <c r="I107" s="24">
        <v>42522.3317356386</v>
      </c>
    </row>
    <row r="108" spans="1:9">
      <c r="A108" s="24">
        <v>106</v>
      </c>
      <c r="B108" s="24">
        <v>513</v>
      </c>
      <c r="C108" s="25" t="s">
        <v>309</v>
      </c>
      <c r="D108" s="24">
        <v>3048</v>
      </c>
      <c r="E108" s="24">
        <v>192497.68</v>
      </c>
      <c r="F108" s="24">
        <v>62906.7346508703</v>
      </c>
      <c r="G108" s="24">
        <v>1957</v>
      </c>
      <c r="H108" s="24">
        <v>146354.3</v>
      </c>
      <c r="I108" s="24">
        <v>46484.4162632698</v>
      </c>
    </row>
    <row r="109" spans="1:9">
      <c r="A109" s="24">
        <v>107</v>
      </c>
      <c r="B109" s="24">
        <v>513</v>
      </c>
      <c r="C109" s="25" t="s">
        <v>310</v>
      </c>
      <c r="D109" s="24">
        <v>3388</v>
      </c>
      <c r="E109" s="24">
        <v>234568.57</v>
      </c>
      <c r="F109" s="24">
        <v>75454.1217230816</v>
      </c>
      <c r="G109" s="24">
        <v>2326</v>
      </c>
      <c r="H109" s="24">
        <v>195795.08</v>
      </c>
      <c r="I109" s="24">
        <v>63010.8646362812</v>
      </c>
    </row>
    <row r="110" spans="1:9">
      <c r="A110" s="24">
        <v>108</v>
      </c>
      <c r="B110" s="24">
        <v>513</v>
      </c>
      <c r="C110" s="25" t="s">
        <v>311</v>
      </c>
      <c r="D110" s="24">
        <v>3707</v>
      </c>
      <c r="E110" s="24">
        <v>249427.61</v>
      </c>
      <c r="F110" s="24">
        <v>78569.5723147028</v>
      </c>
      <c r="G110" s="24">
        <v>2503</v>
      </c>
      <c r="H110" s="24">
        <v>200318.25</v>
      </c>
      <c r="I110" s="24">
        <v>67056.3444847028</v>
      </c>
    </row>
    <row r="111" spans="1:9">
      <c r="A111" s="24">
        <v>109</v>
      </c>
      <c r="B111" s="24">
        <v>570</v>
      </c>
      <c r="C111" s="25" t="s">
        <v>300</v>
      </c>
      <c r="D111" s="24">
        <v>1973</v>
      </c>
      <c r="E111" s="24">
        <v>121844.39</v>
      </c>
      <c r="F111" s="24">
        <v>40262.3819677347</v>
      </c>
      <c r="G111" s="24">
        <v>693</v>
      </c>
      <c r="H111" s="24">
        <v>48129.09</v>
      </c>
      <c r="I111" s="24">
        <v>13276.2975999989</v>
      </c>
    </row>
    <row r="112" spans="1:9">
      <c r="A112" s="24">
        <v>110</v>
      </c>
      <c r="B112" s="24">
        <v>570</v>
      </c>
      <c r="C112" s="25" t="s">
        <v>301</v>
      </c>
      <c r="D112" s="24">
        <v>1820</v>
      </c>
      <c r="E112" s="24">
        <v>89949.94</v>
      </c>
      <c r="F112" s="24">
        <v>30427.6596816889</v>
      </c>
      <c r="G112" s="24">
        <v>611</v>
      </c>
      <c r="H112" s="24">
        <v>40712.44</v>
      </c>
      <c r="I112" s="24">
        <v>12111.5751959693</v>
      </c>
    </row>
    <row r="113" spans="1:9">
      <c r="A113" s="24">
        <v>111</v>
      </c>
      <c r="B113" s="24">
        <v>570</v>
      </c>
      <c r="C113" s="25" t="s">
        <v>302</v>
      </c>
      <c r="D113" s="24">
        <v>2195</v>
      </c>
      <c r="E113" s="24">
        <v>113252.37</v>
      </c>
      <c r="F113" s="24">
        <v>35785.9361762147</v>
      </c>
      <c r="G113" s="24">
        <v>1104</v>
      </c>
      <c r="H113" s="24">
        <v>69154.76</v>
      </c>
      <c r="I113" s="24">
        <v>19650.5639433837</v>
      </c>
    </row>
    <row r="114" spans="1:9">
      <c r="A114" s="24">
        <v>112</v>
      </c>
      <c r="B114" s="24">
        <v>570</v>
      </c>
      <c r="C114" s="25" t="s">
        <v>303</v>
      </c>
      <c r="D114" s="24">
        <v>2327</v>
      </c>
      <c r="E114" s="24">
        <v>122330.9</v>
      </c>
      <c r="F114" s="24">
        <v>38308.8584579586</v>
      </c>
      <c r="G114" s="24">
        <v>1119</v>
      </c>
      <c r="H114" s="24">
        <v>75389.96</v>
      </c>
      <c r="I114" s="24">
        <v>21519.190858879</v>
      </c>
    </row>
    <row r="115" spans="1:9">
      <c r="A115" s="24">
        <v>113</v>
      </c>
      <c r="B115" s="24">
        <v>570</v>
      </c>
      <c r="C115" s="25" t="s">
        <v>304</v>
      </c>
      <c r="D115" s="24">
        <v>2299</v>
      </c>
      <c r="E115" s="24">
        <v>122700.36</v>
      </c>
      <c r="F115" s="24">
        <v>38333.2294348005</v>
      </c>
      <c r="G115" s="24">
        <v>1141</v>
      </c>
      <c r="H115" s="24">
        <v>69568.86</v>
      </c>
      <c r="I115" s="24">
        <v>20932.5374519997</v>
      </c>
    </row>
    <row r="116" spans="1:9">
      <c r="A116" s="24">
        <v>114</v>
      </c>
      <c r="B116" s="24">
        <v>570</v>
      </c>
      <c r="C116" s="25" t="s">
        <v>305</v>
      </c>
      <c r="D116" s="24">
        <v>2241</v>
      </c>
      <c r="E116" s="24">
        <v>108062.49</v>
      </c>
      <c r="F116" s="24">
        <v>33669.5222219375</v>
      </c>
      <c r="G116" s="24">
        <v>1138</v>
      </c>
      <c r="H116" s="24">
        <v>73723.47</v>
      </c>
      <c r="I116" s="24">
        <v>21397.7598790081</v>
      </c>
    </row>
    <row r="117" spans="1:9">
      <c r="A117" s="24">
        <v>115</v>
      </c>
      <c r="B117" s="24">
        <v>570</v>
      </c>
      <c r="C117" s="25" t="s">
        <v>306</v>
      </c>
      <c r="D117" s="24">
        <v>2161</v>
      </c>
      <c r="E117" s="24">
        <v>110169.62</v>
      </c>
      <c r="F117" s="24">
        <v>35329.6421520082</v>
      </c>
      <c r="G117" s="24">
        <v>996</v>
      </c>
      <c r="H117" s="24">
        <v>68807.77</v>
      </c>
      <c r="I117" s="24">
        <v>21286.4540051016</v>
      </c>
    </row>
    <row r="118" spans="1:9">
      <c r="A118" s="24">
        <v>116</v>
      </c>
      <c r="B118" s="24">
        <v>570</v>
      </c>
      <c r="C118" s="25" t="s">
        <v>307</v>
      </c>
      <c r="D118" s="24">
        <v>2191</v>
      </c>
      <c r="E118" s="24">
        <v>105338.66</v>
      </c>
      <c r="F118" s="24">
        <v>31806.4754849996</v>
      </c>
      <c r="G118" s="24">
        <v>1028</v>
      </c>
      <c r="H118" s="24">
        <v>64862.7</v>
      </c>
      <c r="I118" s="24">
        <v>19251.3636881588</v>
      </c>
    </row>
    <row r="119" spans="1:9">
      <c r="A119" s="24">
        <v>117</v>
      </c>
      <c r="B119" s="24">
        <v>570</v>
      </c>
      <c r="C119" s="25" t="s">
        <v>308</v>
      </c>
      <c r="D119" s="24">
        <v>2091</v>
      </c>
      <c r="E119" s="24">
        <v>121591.95</v>
      </c>
      <c r="F119" s="24">
        <v>37197.1527924392</v>
      </c>
      <c r="G119" s="24">
        <v>1073</v>
      </c>
      <c r="H119" s="24">
        <v>75311.89</v>
      </c>
      <c r="I119" s="24">
        <v>22368.1427209998</v>
      </c>
    </row>
    <row r="120" spans="1:9">
      <c r="A120" s="24">
        <v>118</v>
      </c>
      <c r="B120" s="24">
        <v>570</v>
      </c>
      <c r="C120" s="25" t="s">
        <v>309</v>
      </c>
      <c r="D120" s="24">
        <v>2201</v>
      </c>
      <c r="E120" s="24">
        <v>118236.17</v>
      </c>
      <c r="F120" s="24">
        <v>37861.8584883467</v>
      </c>
      <c r="G120" s="24">
        <v>1315</v>
      </c>
      <c r="H120" s="24">
        <v>83364.39</v>
      </c>
      <c r="I120" s="24">
        <v>26036.2431091472</v>
      </c>
    </row>
    <row r="121" spans="1:9">
      <c r="A121" s="24">
        <v>119</v>
      </c>
      <c r="B121" s="24">
        <v>570</v>
      </c>
      <c r="C121" s="25" t="s">
        <v>310</v>
      </c>
      <c r="D121" s="24">
        <v>2465</v>
      </c>
      <c r="E121" s="24">
        <v>133140.2</v>
      </c>
      <c r="F121" s="24">
        <v>40444.4598438788</v>
      </c>
      <c r="G121" s="24">
        <v>1486</v>
      </c>
      <c r="H121" s="24">
        <v>94223</v>
      </c>
      <c r="I121" s="24">
        <v>29039.884332999</v>
      </c>
    </row>
    <row r="122" spans="1:9">
      <c r="A122" s="24">
        <v>120</v>
      </c>
      <c r="B122" s="24">
        <v>570</v>
      </c>
      <c r="C122" s="25" t="s">
        <v>311</v>
      </c>
      <c r="D122" s="24">
        <v>2670</v>
      </c>
      <c r="E122" s="24">
        <v>140836.66</v>
      </c>
      <c r="F122" s="24">
        <v>40761.5911209998</v>
      </c>
      <c r="G122" s="24">
        <v>1521</v>
      </c>
      <c r="H122" s="24">
        <v>96278.46</v>
      </c>
      <c r="I122" s="24">
        <v>27738.1082860003</v>
      </c>
    </row>
    <row r="123" spans="1:9">
      <c r="A123" s="24">
        <v>121</v>
      </c>
      <c r="B123" s="24">
        <v>581</v>
      </c>
      <c r="C123" s="25" t="s">
        <v>300</v>
      </c>
      <c r="D123" s="24">
        <v>3835</v>
      </c>
      <c r="E123" s="24">
        <v>226865.57</v>
      </c>
      <c r="F123" s="24">
        <v>68804.8592057058</v>
      </c>
      <c r="G123" s="24">
        <v>1511</v>
      </c>
      <c r="H123" s="24">
        <v>77732.4</v>
      </c>
      <c r="I123" s="24">
        <v>20715.5462999957</v>
      </c>
    </row>
    <row r="124" spans="1:9">
      <c r="A124" s="24">
        <v>122</v>
      </c>
      <c r="B124" s="24">
        <v>581</v>
      </c>
      <c r="C124" s="25" t="s">
        <v>301</v>
      </c>
      <c r="D124" s="24">
        <v>3212</v>
      </c>
      <c r="E124" s="24">
        <v>174865.39</v>
      </c>
      <c r="F124" s="24">
        <v>54774.3437490386</v>
      </c>
      <c r="G124" s="24">
        <v>1303</v>
      </c>
      <c r="H124" s="24">
        <v>67639.22</v>
      </c>
      <c r="I124" s="24">
        <v>20342.394579999</v>
      </c>
    </row>
    <row r="125" spans="1:9">
      <c r="A125" s="24">
        <v>123</v>
      </c>
      <c r="B125" s="24">
        <v>581</v>
      </c>
      <c r="C125" s="25" t="s">
        <v>302</v>
      </c>
      <c r="D125" s="24">
        <v>4100</v>
      </c>
      <c r="E125" s="24">
        <v>202248.72</v>
      </c>
      <c r="F125" s="24">
        <v>67863.8477679925</v>
      </c>
      <c r="G125" s="24">
        <v>1675</v>
      </c>
      <c r="H125" s="24">
        <v>91864.66</v>
      </c>
      <c r="I125" s="24">
        <v>29989.0969200317</v>
      </c>
    </row>
    <row r="126" spans="1:9">
      <c r="A126" s="24">
        <v>124</v>
      </c>
      <c r="B126" s="24">
        <v>581</v>
      </c>
      <c r="C126" s="25" t="s">
        <v>303</v>
      </c>
      <c r="D126" s="24">
        <v>4014</v>
      </c>
      <c r="E126" s="24">
        <v>205681.86</v>
      </c>
      <c r="F126" s="24">
        <v>66097.7105008007</v>
      </c>
      <c r="G126" s="24">
        <v>1649</v>
      </c>
      <c r="H126" s="24">
        <v>94561.26</v>
      </c>
      <c r="I126" s="24">
        <v>29536.9503970009</v>
      </c>
    </row>
    <row r="127" spans="1:9">
      <c r="A127" s="24">
        <v>125</v>
      </c>
      <c r="B127" s="24">
        <v>581</v>
      </c>
      <c r="C127" s="25" t="s">
        <v>304</v>
      </c>
      <c r="D127" s="24">
        <v>4053</v>
      </c>
      <c r="E127" s="24">
        <v>201834.04</v>
      </c>
      <c r="F127" s="24">
        <v>66122.4370681492</v>
      </c>
      <c r="G127" s="24">
        <v>1647</v>
      </c>
      <c r="H127" s="24">
        <v>101222.3</v>
      </c>
      <c r="I127" s="24">
        <v>32639.4283353065</v>
      </c>
    </row>
    <row r="128" spans="1:9">
      <c r="A128" s="24">
        <v>126</v>
      </c>
      <c r="B128" s="24">
        <v>581</v>
      </c>
      <c r="C128" s="25" t="s">
        <v>305</v>
      </c>
      <c r="D128" s="24">
        <v>3905</v>
      </c>
      <c r="E128" s="24">
        <v>190715.74</v>
      </c>
      <c r="F128" s="24">
        <v>60399.3028982654</v>
      </c>
      <c r="G128" s="24">
        <v>1550</v>
      </c>
      <c r="H128" s="24">
        <v>91256.98</v>
      </c>
      <c r="I128" s="24">
        <v>29039.3107941428</v>
      </c>
    </row>
    <row r="129" spans="1:9">
      <c r="A129" s="24">
        <v>127</v>
      </c>
      <c r="B129" s="24">
        <v>581</v>
      </c>
      <c r="C129" s="25" t="s">
        <v>306</v>
      </c>
      <c r="D129" s="24">
        <v>3867</v>
      </c>
      <c r="E129" s="24">
        <v>211443.52</v>
      </c>
      <c r="F129" s="24">
        <v>65540.7809713047</v>
      </c>
      <c r="G129" s="24">
        <v>1407</v>
      </c>
      <c r="H129" s="24">
        <v>78828.15</v>
      </c>
      <c r="I129" s="24">
        <v>24063.8156286996</v>
      </c>
    </row>
    <row r="130" spans="1:9">
      <c r="A130" s="24">
        <v>128</v>
      </c>
      <c r="B130" s="24">
        <v>581</v>
      </c>
      <c r="C130" s="25" t="s">
        <v>307</v>
      </c>
      <c r="D130" s="24">
        <v>1927</v>
      </c>
      <c r="E130" s="24">
        <v>97705.88</v>
      </c>
      <c r="F130" s="24">
        <v>31433.9312663966</v>
      </c>
      <c r="G130" s="24">
        <v>664</v>
      </c>
      <c r="H130" s="24">
        <v>47104.69</v>
      </c>
      <c r="I130" s="24">
        <v>13792.4515709994</v>
      </c>
    </row>
    <row r="131" spans="1:9">
      <c r="A131" s="24">
        <v>129</v>
      </c>
      <c r="B131" s="24">
        <v>581</v>
      </c>
      <c r="C131" s="25" t="s">
        <v>308</v>
      </c>
      <c r="D131" s="24">
        <v>4776</v>
      </c>
      <c r="E131" s="24">
        <v>287080.99</v>
      </c>
      <c r="F131" s="24">
        <v>94293.615150614</v>
      </c>
      <c r="G131" s="24">
        <v>2249</v>
      </c>
      <c r="H131" s="24">
        <v>180507.07</v>
      </c>
      <c r="I131" s="24">
        <v>57277.8857884785</v>
      </c>
    </row>
    <row r="132" spans="1:9">
      <c r="A132" s="24">
        <v>130</v>
      </c>
      <c r="B132" s="24">
        <v>581</v>
      </c>
      <c r="C132" s="25" t="s">
        <v>309</v>
      </c>
      <c r="D132" s="24">
        <v>4368</v>
      </c>
      <c r="E132" s="24">
        <v>254510.93</v>
      </c>
      <c r="F132" s="24">
        <v>90888.8330211427</v>
      </c>
      <c r="G132" s="24">
        <v>2336</v>
      </c>
      <c r="H132" s="24">
        <v>166104.52</v>
      </c>
      <c r="I132" s="24">
        <v>59286.4381184834</v>
      </c>
    </row>
    <row r="133" spans="1:9">
      <c r="A133" s="24">
        <v>131</v>
      </c>
      <c r="B133" s="24">
        <v>581</v>
      </c>
      <c r="C133" s="25" t="s">
        <v>310</v>
      </c>
      <c r="D133" s="24">
        <v>4856</v>
      </c>
      <c r="E133" s="24">
        <v>298380.31</v>
      </c>
      <c r="F133" s="24">
        <v>97437.950277009</v>
      </c>
      <c r="G133" s="24">
        <v>2576</v>
      </c>
      <c r="H133" s="24">
        <v>206985.94</v>
      </c>
      <c r="I133" s="24">
        <v>68025.5142327873</v>
      </c>
    </row>
    <row r="134" spans="1:9">
      <c r="A134" s="24">
        <v>132</v>
      </c>
      <c r="B134" s="24">
        <v>581</v>
      </c>
      <c r="C134" s="25" t="s">
        <v>311</v>
      </c>
      <c r="D134" s="24">
        <v>5203</v>
      </c>
      <c r="E134" s="24">
        <v>291521.9</v>
      </c>
      <c r="F134" s="24">
        <v>96005.6637946855</v>
      </c>
      <c r="G134" s="24">
        <v>2627</v>
      </c>
      <c r="H134" s="24">
        <v>197068.3</v>
      </c>
      <c r="I134" s="24">
        <v>68432.9835723785</v>
      </c>
    </row>
    <row r="135" spans="1:9">
      <c r="A135" s="24">
        <v>133</v>
      </c>
      <c r="B135" s="24">
        <v>582</v>
      </c>
      <c r="C135" s="25" t="s">
        <v>300</v>
      </c>
      <c r="D135" s="24">
        <v>4035</v>
      </c>
      <c r="E135" s="24">
        <v>450141</v>
      </c>
      <c r="F135" s="24">
        <v>103605.766407983</v>
      </c>
      <c r="G135" s="24">
        <v>443</v>
      </c>
      <c r="H135" s="24">
        <v>73701.95</v>
      </c>
      <c r="I135" s="24">
        <v>13525.2684799962</v>
      </c>
    </row>
    <row r="136" spans="1:9">
      <c r="A136" s="24">
        <v>134</v>
      </c>
      <c r="B136" s="24">
        <v>582</v>
      </c>
      <c r="C136" s="25" t="s">
        <v>301</v>
      </c>
      <c r="D136" s="24">
        <v>3933</v>
      </c>
      <c r="E136" s="24">
        <v>488918.36</v>
      </c>
      <c r="F136" s="24">
        <v>119380.775702349</v>
      </c>
      <c r="G136" s="24">
        <v>367</v>
      </c>
      <c r="H136" s="24">
        <v>88230.12</v>
      </c>
      <c r="I136" s="24">
        <v>15844.282689997</v>
      </c>
    </row>
    <row r="137" spans="1:9">
      <c r="A137" s="24">
        <v>135</v>
      </c>
      <c r="B137" s="24">
        <v>582</v>
      </c>
      <c r="C137" s="25" t="s">
        <v>302</v>
      </c>
      <c r="D137" s="24">
        <v>5133</v>
      </c>
      <c r="E137" s="24">
        <v>644792.81</v>
      </c>
      <c r="F137" s="24">
        <v>158813.967715985</v>
      </c>
      <c r="G137" s="24">
        <v>799</v>
      </c>
      <c r="H137" s="24">
        <v>136320.56</v>
      </c>
      <c r="I137" s="24">
        <v>31997.6345909979</v>
      </c>
    </row>
    <row r="138" spans="1:9">
      <c r="A138" s="24">
        <v>136</v>
      </c>
      <c r="B138" s="24">
        <v>582</v>
      </c>
      <c r="C138" s="25" t="s">
        <v>303</v>
      </c>
      <c r="D138" s="24">
        <v>5209</v>
      </c>
      <c r="E138" s="24">
        <v>606132.7</v>
      </c>
      <c r="F138" s="24">
        <v>149040.21276013</v>
      </c>
      <c r="G138" s="24">
        <v>644</v>
      </c>
      <c r="H138" s="24">
        <v>100107.96</v>
      </c>
      <c r="I138" s="24">
        <v>24183.365916671</v>
      </c>
    </row>
    <row r="139" spans="1:9">
      <c r="A139" s="24">
        <v>137</v>
      </c>
      <c r="B139" s="24">
        <v>582</v>
      </c>
      <c r="C139" s="25" t="s">
        <v>304</v>
      </c>
      <c r="D139" s="24">
        <v>5299</v>
      </c>
      <c r="E139" s="24">
        <v>661061.95</v>
      </c>
      <c r="F139" s="24">
        <v>161816.639594348</v>
      </c>
      <c r="G139" s="24">
        <v>787</v>
      </c>
      <c r="H139" s="24">
        <v>137160.15</v>
      </c>
      <c r="I139" s="24">
        <v>31040.3533219989</v>
      </c>
    </row>
    <row r="140" spans="1:9">
      <c r="A140" s="24">
        <v>138</v>
      </c>
      <c r="B140" s="24">
        <v>582</v>
      </c>
      <c r="C140" s="25" t="s">
        <v>305</v>
      </c>
      <c r="D140" s="24">
        <v>4705</v>
      </c>
      <c r="E140" s="24">
        <v>602199.15</v>
      </c>
      <c r="F140" s="24">
        <v>145500.057338649</v>
      </c>
      <c r="G140" s="24">
        <v>633</v>
      </c>
      <c r="H140" s="24">
        <v>85095.18</v>
      </c>
      <c r="I140" s="24">
        <v>22065.0600350942</v>
      </c>
    </row>
    <row r="141" spans="1:9">
      <c r="A141" s="24">
        <v>139</v>
      </c>
      <c r="B141" s="24">
        <v>582</v>
      </c>
      <c r="C141" s="25" t="s">
        <v>306</v>
      </c>
      <c r="D141" s="24">
        <v>4940</v>
      </c>
      <c r="E141" s="24">
        <v>548189.58</v>
      </c>
      <c r="F141" s="24">
        <v>141015.569563589</v>
      </c>
      <c r="G141" s="24">
        <v>597</v>
      </c>
      <c r="H141" s="24">
        <v>84635.52</v>
      </c>
      <c r="I141" s="24">
        <v>21379.5517789961</v>
      </c>
    </row>
    <row r="142" spans="1:9">
      <c r="A142" s="24">
        <v>140</v>
      </c>
      <c r="B142" s="24">
        <v>582</v>
      </c>
      <c r="C142" s="25" t="s">
        <v>307</v>
      </c>
      <c r="D142" s="24">
        <v>4922</v>
      </c>
      <c r="E142" s="24">
        <v>553449.2</v>
      </c>
      <c r="F142" s="24">
        <v>149819.308583546</v>
      </c>
      <c r="G142" s="24">
        <v>500</v>
      </c>
      <c r="H142" s="24">
        <v>77325.11</v>
      </c>
      <c r="I142" s="24">
        <v>19344.0752139997</v>
      </c>
    </row>
    <row r="143" spans="1:9">
      <c r="A143" s="24">
        <v>141</v>
      </c>
      <c r="B143" s="24">
        <v>582</v>
      </c>
      <c r="C143" s="25" t="s">
        <v>308</v>
      </c>
      <c r="D143" s="24">
        <v>4768</v>
      </c>
      <c r="E143" s="24">
        <v>573275.77</v>
      </c>
      <c r="F143" s="24">
        <v>167320.577702978</v>
      </c>
      <c r="G143" s="24">
        <v>646</v>
      </c>
      <c r="H143" s="24">
        <v>135482.24</v>
      </c>
      <c r="I143" s="24">
        <v>39729.276012993</v>
      </c>
    </row>
    <row r="144" spans="1:9">
      <c r="A144" s="24">
        <v>142</v>
      </c>
      <c r="B144" s="24">
        <v>582</v>
      </c>
      <c r="C144" s="25" t="s">
        <v>309</v>
      </c>
      <c r="D144" s="24">
        <v>4912</v>
      </c>
      <c r="E144" s="24">
        <v>578414.41</v>
      </c>
      <c r="F144" s="24">
        <v>169851.97114325</v>
      </c>
      <c r="G144" s="24">
        <v>815</v>
      </c>
      <c r="H144" s="24">
        <v>141318.34</v>
      </c>
      <c r="I144" s="24">
        <v>37720.8418462909</v>
      </c>
    </row>
    <row r="145" spans="1:9">
      <c r="A145" s="24">
        <v>143</v>
      </c>
      <c r="B145" s="24">
        <v>582</v>
      </c>
      <c r="C145" s="25" t="s">
        <v>310</v>
      </c>
      <c r="D145" s="24">
        <v>5473</v>
      </c>
      <c r="E145" s="24">
        <v>608753.28</v>
      </c>
      <c r="F145" s="24">
        <v>169453.716693517</v>
      </c>
      <c r="G145" s="24">
        <v>788</v>
      </c>
      <c r="H145" s="24">
        <v>145578.67</v>
      </c>
      <c r="I145" s="24">
        <v>40427.0222901624</v>
      </c>
    </row>
    <row r="146" spans="1:9">
      <c r="A146" s="24">
        <v>144</v>
      </c>
      <c r="B146" s="24">
        <v>582</v>
      </c>
      <c r="C146" s="25" t="s">
        <v>311</v>
      </c>
      <c r="D146" s="24">
        <v>6459</v>
      </c>
      <c r="E146" s="24">
        <v>708287.5</v>
      </c>
      <c r="F146" s="24">
        <v>186397.728990991</v>
      </c>
      <c r="G146" s="24">
        <v>872</v>
      </c>
      <c r="H146" s="24">
        <v>163699.94</v>
      </c>
      <c r="I146" s="24">
        <v>42277.0557824016</v>
      </c>
    </row>
    <row r="147" spans="1:9">
      <c r="A147" s="24">
        <v>145</v>
      </c>
      <c r="B147" s="24">
        <v>585</v>
      </c>
      <c r="C147" s="25" t="s">
        <v>300</v>
      </c>
      <c r="D147" s="24">
        <v>3993</v>
      </c>
      <c r="E147" s="24">
        <v>286987.35</v>
      </c>
      <c r="F147" s="24">
        <v>90641.5805523589</v>
      </c>
      <c r="G147" s="24">
        <v>1143</v>
      </c>
      <c r="H147" s="24">
        <v>102617.37</v>
      </c>
      <c r="I147" s="24">
        <v>27424.2691999978</v>
      </c>
    </row>
    <row r="148" spans="1:9">
      <c r="A148" s="24">
        <v>146</v>
      </c>
      <c r="B148" s="24">
        <v>585</v>
      </c>
      <c r="C148" s="25" t="s">
        <v>301</v>
      </c>
      <c r="D148" s="24">
        <v>3974</v>
      </c>
      <c r="E148" s="24">
        <v>245367.52</v>
      </c>
      <c r="F148" s="24">
        <v>77880.0176778988</v>
      </c>
      <c r="G148" s="24">
        <v>1165</v>
      </c>
      <c r="H148" s="24">
        <v>86334.21</v>
      </c>
      <c r="I148" s="24">
        <v>22904.7807799994</v>
      </c>
    </row>
    <row r="149" spans="1:9">
      <c r="A149" s="24">
        <v>147</v>
      </c>
      <c r="B149" s="24">
        <v>585</v>
      </c>
      <c r="C149" s="25" t="s">
        <v>302</v>
      </c>
      <c r="D149" s="24">
        <v>4467</v>
      </c>
      <c r="E149" s="24">
        <v>287199.79</v>
      </c>
      <c r="F149" s="24">
        <v>93905.1283070211</v>
      </c>
      <c r="G149" s="24">
        <v>1730</v>
      </c>
      <c r="H149" s="24">
        <v>147011.13</v>
      </c>
      <c r="I149" s="24">
        <v>43035.3160974609</v>
      </c>
    </row>
    <row r="150" spans="1:9">
      <c r="A150" s="24">
        <v>148</v>
      </c>
      <c r="B150" s="24">
        <v>585</v>
      </c>
      <c r="C150" s="25" t="s">
        <v>303</v>
      </c>
      <c r="D150" s="24">
        <v>4509</v>
      </c>
      <c r="E150" s="24">
        <v>292271.93</v>
      </c>
      <c r="F150" s="24">
        <v>94617.3315091741</v>
      </c>
      <c r="G150" s="24">
        <v>1678</v>
      </c>
      <c r="H150" s="24">
        <v>151069.36</v>
      </c>
      <c r="I150" s="24">
        <v>45535.2741511745</v>
      </c>
    </row>
    <row r="151" spans="1:9">
      <c r="A151" s="24">
        <v>149</v>
      </c>
      <c r="B151" s="24">
        <v>585</v>
      </c>
      <c r="C151" s="25" t="s">
        <v>304</v>
      </c>
      <c r="D151" s="24">
        <v>4643</v>
      </c>
      <c r="E151" s="24">
        <v>282159.71</v>
      </c>
      <c r="F151" s="24">
        <v>88622.2650526505</v>
      </c>
      <c r="G151" s="24">
        <v>1670</v>
      </c>
      <c r="H151" s="24">
        <v>137868.39</v>
      </c>
      <c r="I151" s="24">
        <v>40874.7545049999</v>
      </c>
    </row>
    <row r="152" spans="1:9">
      <c r="A152" s="24">
        <v>150</v>
      </c>
      <c r="B152" s="24">
        <v>585</v>
      </c>
      <c r="C152" s="25" t="s">
        <v>305</v>
      </c>
      <c r="D152" s="24">
        <v>4191</v>
      </c>
      <c r="E152" s="24">
        <v>274774.57</v>
      </c>
      <c r="F152" s="24">
        <v>88515.9097434494</v>
      </c>
      <c r="G152" s="24">
        <v>1548</v>
      </c>
      <c r="H152" s="24">
        <v>132698.61</v>
      </c>
      <c r="I152" s="24">
        <v>40120.0924079989</v>
      </c>
    </row>
    <row r="153" spans="1:9">
      <c r="A153" s="24">
        <v>151</v>
      </c>
      <c r="B153" s="24">
        <v>585</v>
      </c>
      <c r="C153" s="25" t="s">
        <v>306</v>
      </c>
      <c r="D153" s="24">
        <v>4375</v>
      </c>
      <c r="E153" s="24">
        <v>278380.08</v>
      </c>
      <c r="F153" s="24">
        <v>89064.1643912971</v>
      </c>
      <c r="G153" s="24">
        <v>1570</v>
      </c>
      <c r="H153" s="24">
        <v>132693.01</v>
      </c>
      <c r="I153" s="24">
        <v>40024.6797531975</v>
      </c>
    </row>
    <row r="154" spans="1:9">
      <c r="A154" s="24">
        <v>152</v>
      </c>
      <c r="B154" s="24">
        <v>585</v>
      </c>
      <c r="C154" s="25" t="s">
        <v>307</v>
      </c>
      <c r="D154" s="24">
        <v>4001</v>
      </c>
      <c r="E154" s="24">
        <v>269825.89</v>
      </c>
      <c r="F154" s="24">
        <v>79070.8607218881</v>
      </c>
      <c r="G154" s="24">
        <v>1472</v>
      </c>
      <c r="H154" s="24">
        <v>140387.52</v>
      </c>
      <c r="I154" s="24">
        <v>37399.3140339965</v>
      </c>
    </row>
    <row r="155" spans="1:9">
      <c r="A155" s="24">
        <v>153</v>
      </c>
      <c r="B155" s="24">
        <v>585</v>
      </c>
      <c r="C155" s="25" t="s">
        <v>308</v>
      </c>
      <c r="D155" s="24">
        <v>3922</v>
      </c>
      <c r="E155" s="24">
        <v>277293.66</v>
      </c>
      <c r="F155" s="24">
        <v>91291.6172635761</v>
      </c>
      <c r="G155" s="24">
        <v>1605</v>
      </c>
      <c r="H155" s="24">
        <v>166949.89</v>
      </c>
      <c r="I155" s="24">
        <v>51676.0052788951</v>
      </c>
    </row>
    <row r="156" spans="1:9">
      <c r="A156" s="24">
        <v>154</v>
      </c>
      <c r="B156" s="24">
        <v>585</v>
      </c>
      <c r="C156" s="25" t="s">
        <v>309</v>
      </c>
      <c r="D156" s="24">
        <v>3923</v>
      </c>
      <c r="E156" s="24">
        <v>277170.95</v>
      </c>
      <c r="F156" s="24">
        <v>91348.117013498</v>
      </c>
      <c r="G156" s="24">
        <v>2069</v>
      </c>
      <c r="H156" s="24">
        <v>176242.17</v>
      </c>
      <c r="I156" s="24">
        <v>56918.5787704979</v>
      </c>
    </row>
    <row r="157" spans="1:9">
      <c r="A157" s="24">
        <v>155</v>
      </c>
      <c r="B157" s="24">
        <v>585</v>
      </c>
      <c r="C157" s="25" t="s">
        <v>310</v>
      </c>
      <c r="D157" s="24">
        <v>4076</v>
      </c>
      <c r="E157" s="24">
        <v>318851.01</v>
      </c>
      <c r="F157" s="24">
        <v>100330.833366522</v>
      </c>
      <c r="G157" s="24">
        <v>2310</v>
      </c>
      <c r="H157" s="24">
        <v>215862.53</v>
      </c>
      <c r="I157" s="24">
        <v>66811.5582932211</v>
      </c>
    </row>
    <row r="158" spans="1:9">
      <c r="A158" s="24">
        <v>156</v>
      </c>
      <c r="B158" s="24">
        <v>585</v>
      </c>
      <c r="C158" s="25" t="s">
        <v>311</v>
      </c>
      <c r="D158" s="24">
        <v>4134</v>
      </c>
      <c r="E158" s="24">
        <v>303348.15</v>
      </c>
      <c r="F158" s="24">
        <v>93035.251151236</v>
      </c>
      <c r="G158" s="24">
        <v>2164</v>
      </c>
      <c r="H158" s="24">
        <v>206788.48</v>
      </c>
      <c r="I158" s="24">
        <v>64923.3136975389</v>
      </c>
    </row>
    <row r="159" spans="1:9">
      <c r="A159" s="24">
        <v>157</v>
      </c>
      <c r="B159" s="24">
        <v>709</v>
      </c>
      <c r="C159" s="25" t="s">
        <v>300</v>
      </c>
      <c r="D159" s="24">
        <v>1678</v>
      </c>
      <c r="E159" s="24">
        <v>114881.43</v>
      </c>
      <c r="F159" s="24">
        <v>34646.689515449</v>
      </c>
      <c r="G159" s="24">
        <v>868</v>
      </c>
      <c r="H159" s="24">
        <v>62215.4</v>
      </c>
      <c r="I159" s="24">
        <v>17000.1258279984</v>
      </c>
    </row>
    <row r="160" spans="1:9">
      <c r="A160" s="24">
        <v>158</v>
      </c>
      <c r="B160" s="24">
        <v>709</v>
      </c>
      <c r="C160" s="25" t="s">
        <v>301</v>
      </c>
      <c r="D160" s="24">
        <v>1611</v>
      </c>
      <c r="E160" s="24">
        <v>111030.5</v>
      </c>
      <c r="F160" s="24">
        <v>34345.9030161005</v>
      </c>
      <c r="G160" s="24">
        <v>902</v>
      </c>
      <c r="H160" s="24">
        <v>70931.51</v>
      </c>
      <c r="I160" s="24">
        <v>20332.5259245998</v>
      </c>
    </row>
    <row r="161" spans="1:9">
      <c r="A161" s="24">
        <v>159</v>
      </c>
      <c r="B161" s="24">
        <v>709</v>
      </c>
      <c r="C161" s="25" t="s">
        <v>302</v>
      </c>
      <c r="D161" s="24">
        <v>2144</v>
      </c>
      <c r="E161" s="24">
        <v>130521.98</v>
      </c>
      <c r="F161" s="24">
        <v>40790.2564399983</v>
      </c>
      <c r="G161" s="24">
        <v>1157</v>
      </c>
      <c r="H161" s="24">
        <v>87425.54</v>
      </c>
      <c r="I161" s="24">
        <v>25476.6346399989</v>
      </c>
    </row>
    <row r="162" spans="1:9">
      <c r="A162" s="24">
        <v>160</v>
      </c>
      <c r="B162" s="24">
        <v>709</v>
      </c>
      <c r="C162" s="25" t="s">
        <v>303</v>
      </c>
      <c r="D162" s="24">
        <v>1992</v>
      </c>
      <c r="E162" s="24">
        <v>128512.46</v>
      </c>
      <c r="F162" s="24">
        <v>40825.1188140059</v>
      </c>
      <c r="G162" s="24">
        <v>1092</v>
      </c>
      <c r="H162" s="24">
        <v>83186.28</v>
      </c>
      <c r="I162" s="24">
        <v>25088.0746159998</v>
      </c>
    </row>
    <row r="163" spans="1:9">
      <c r="A163" s="24">
        <v>161</v>
      </c>
      <c r="B163" s="24">
        <v>709</v>
      </c>
      <c r="C163" s="25" t="s">
        <v>304</v>
      </c>
      <c r="D163" s="24">
        <v>2101</v>
      </c>
      <c r="E163" s="24">
        <v>133199.72</v>
      </c>
      <c r="F163" s="24">
        <v>43615.7270958178</v>
      </c>
      <c r="G163" s="24">
        <v>1282</v>
      </c>
      <c r="H163" s="24">
        <v>93709.85</v>
      </c>
      <c r="I163" s="24">
        <v>28375.0032468196</v>
      </c>
    </row>
    <row r="164" spans="1:9">
      <c r="A164" s="24">
        <v>162</v>
      </c>
      <c r="B164" s="24">
        <v>709</v>
      </c>
      <c r="C164" s="25" t="s">
        <v>305</v>
      </c>
      <c r="D164" s="24">
        <v>1284</v>
      </c>
      <c r="E164" s="24">
        <v>87652.38</v>
      </c>
      <c r="F164" s="24">
        <v>27484.4359528713</v>
      </c>
      <c r="G164" s="24">
        <v>822</v>
      </c>
      <c r="H164" s="24">
        <v>62457.95</v>
      </c>
      <c r="I164" s="24">
        <v>18253.3624193558</v>
      </c>
    </row>
    <row r="165" spans="1:9">
      <c r="A165" s="24">
        <v>163</v>
      </c>
      <c r="B165" s="24">
        <v>709</v>
      </c>
      <c r="C165" s="25" t="s">
        <v>306</v>
      </c>
      <c r="D165" s="24">
        <v>1208</v>
      </c>
      <c r="E165" s="24">
        <v>88654.88</v>
      </c>
      <c r="F165" s="24">
        <v>24269.7355405991</v>
      </c>
      <c r="G165" s="24">
        <v>648</v>
      </c>
      <c r="H165" s="24">
        <v>57250.78</v>
      </c>
      <c r="I165" s="24">
        <v>14680.3254611997</v>
      </c>
    </row>
    <row r="166" spans="1:9">
      <c r="A166" s="24">
        <v>164</v>
      </c>
      <c r="B166" s="24">
        <v>709</v>
      </c>
      <c r="C166" s="25" t="s">
        <v>307</v>
      </c>
      <c r="D166" s="24">
        <v>2364</v>
      </c>
      <c r="E166" s="24">
        <v>148702.19</v>
      </c>
      <c r="F166" s="24">
        <v>42704.2585705218</v>
      </c>
      <c r="G166" s="24">
        <v>1364</v>
      </c>
      <c r="H166" s="24">
        <v>102070.42</v>
      </c>
      <c r="I166" s="24">
        <v>27281.9299446424</v>
      </c>
    </row>
    <row r="167" spans="1:9">
      <c r="A167" s="24">
        <v>165</v>
      </c>
      <c r="B167" s="24">
        <v>709</v>
      </c>
      <c r="C167" s="25" t="s">
        <v>308</v>
      </c>
      <c r="D167" s="24">
        <v>2441</v>
      </c>
      <c r="E167" s="24">
        <v>188602.23</v>
      </c>
      <c r="F167" s="24">
        <v>64358.8093111695</v>
      </c>
      <c r="G167" s="24">
        <v>1369</v>
      </c>
      <c r="H167" s="24">
        <v>144142.96</v>
      </c>
      <c r="I167" s="24">
        <v>49306.2077653234</v>
      </c>
    </row>
    <row r="168" spans="1:9">
      <c r="A168" s="24">
        <v>166</v>
      </c>
      <c r="B168" s="24">
        <v>709</v>
      </c>
      <c r="C168" s="25" t="s">
        <v>309</v>
      </c>
      <c r="D168" s="24">
        <v>2339</v>
      </c>
      <c r="E168" s="24">
        <v>148152.49</v>
      </c>
      <c r="F168" s="24">
        <v>45250.9893996174</v>
      </c>
      <c r="G168" s="24">
        <v>1325</v>
      </c>
      <c r="H168" s="24">
        <v>103334.53</v>
      </c>
      <c r="I168" s="24">
        <v>31643.9312134856</v>
      </c>
    </row>
    <row r="169" spans="1:9">
      <c r="A169" s="24">
        <v>167</v>
      </c>
      <c r="B169" s="24">
        <v>709</v>
      </c>
      <c r="C169" s="25" t="s">
        <v>310</v>
      </c>
      <c r="D169" s="24">
        <v>2697</v>
      </c>
      <c r="E169" s="24">
        <v>185141.65</v>
      </c>
      <c r="F169" s="24">
        <v>55601.3113871923</v>
      </c>
      <c r="G169" s="24">
        <v>1657</v>
      </c>
      <c r="H169" s="24">
        <v>138738.9</v>
      </c>
      <c r="I169" s="24">
        <v>40943.9312912427</v>
      </c>
    </row>
    <row r="170" spans="1:9">
      <c r="A170" s="24">
        <v>168</v>
      </c>
      <c r="B170" s="24">
        <v>709</v>
      </c>
      <c r="C170" s="25" t="s">
        <v>311</v>
      </c>
      <c r="D170" s="24">
        <v>2925</v>
      </c>
      <c r="E170" s="24">
        <v>196362.83</v>
      </c>
      <c r="F170" s="24">
        <v>62288.8427534791</v>
      </c>
      <c r="G170" s="24">
        <v>1881</v>
      </c>
      <c r="H170" s="24">
        <v>150210.11</v>
      </c>
      <c r="I170" s="24">
        <v>46298.1064973393</v>
      </c>
    </row>
    <row r="171" spans="1:9">
      <c r="A171" s="24">
        <v>169</v>
      </c>
      <c r="B171" s="24">
        <v>726</v>
      </c>
      <c r="C171" s="25" t="s">
        <v>300</v>
      </c>
      <c r="D171" s="24">
        <v>2709</v>
      </c>
      <c r="E171" s="24">
        <v>199121.03</v>
      </c>
      <c r="F171" s="24">
        <v>69106.892532095</v>
      </c>
      <c r="G171" s="24">
        <v>784</v>
      </c>
      <c r="H171" s="24">
        <v>62053.15</v>
      </c>
      <c r="I171" s="24">
        <v>17581.2330038983</v>
      </c>
    </row>
    <row r="172" spans="1:9">
      <c r="A172" s="24">
        <v>170</v>
      </c>
      <c r="B172" s="24">
        <v>726</v>
      </c>
      <c r="C172" s="25" t="s">
        <v>301</v>
      </c>
      <c r="D172" s="24">
        <v>687</v>
      </c>
      <c r="E172" s="24">
        <v>47932.65</v>
      </c>
      <c r="F172" s="24">
        <v>16213.4198199969</v>
      </c>
      <c r="G172" s="24">
        <v>177</v>
      </c>
      <c r="H172" s="24">
        <v>10353.53</v>
      </c>
      <c r="I172" s="24">
        <v>2936.1702679984</v>
      </c>
    </row>
    <row r="173" spans="1:9">
      <c r="A173" s="24">
        <v>171</v>
      </c>
      <c r="B173" s="24">
        <v>726</v>
      </c>
      <c r="C173" s="25" t="s">
        <v>302</v>
      </c>
      <c r="D173" s="24">
        <v>3561</v>
      </c>
      <c r="E173" s="24">
        <v>274180.67</v>
      </c>
      <c r="F173" s="24">
        <v>89131.7513794455</v>
      </c>
      <c r="G173" s="24">
        <v>1445</v>
      </c>
      <c r="H173" s="24">
        <v>118230.02</v>
      </c>
      <c r="I173" s="24">
        <v>36390.7818574421</v>
      </c>
    </row>
    <row r="174" spans="1:9">
      <c r="A174" s="24">
        <v>172</v>
      </c>
      <c r="B174" s="24">
        <v>726</v>
      </c>
      <c r="C174" s="25" t="s">
        <v>303</v>
      </c>
      <c r="D174" s="24">
        <v>3334</v>
      </c>
      <c r="E174" s="24">
        <v>225271.88</v>
      </c>
      <c r="F174" s="24">
        <v>76330.4351253495</v>
      </c>
      <c r="G174" s="24">
        <v>1345</v>
      </c>
      <c r="H174" s="24">
        <v>112291.69</v>
      </c>
      <c r="I174" s="24">
        <v>35599.0099288668</v>
      </c>
    </row>
    <row r="175" spans="1:9">
      <c r="A175" s="24">
        <v>173</v>
      </c>
      <c r="B175" s="24">
        <v>726</v>
      </c>
      <c r="C175" s="25" t="s">
        <v>304</v>
      </c>
      <c r="D175" s="24">
        <v>3395</v>
      </c>
      <c r="E175" s="24">
        <v>240564.75</v>
      </c>
      <c r="F175" s="24">
        <v>80446.5981013173</v>
      </c>
      <c r="G175" s="24">
        <v>1339</v>
      </c>
      <c r="H175" s="24">
        <v>127584.19</v>
      </c>
      <c r="I175" s="24">
        <v>39547.2611179197</v>
      </c>
    </row>
    <row r="176" spans="1:9">
      <c r="A176" s="24">
        <v>174</v>
      </c>
      <c r="B176" s="24">
        <v>726</v>
      </c>
      <c r="C176" s="25" t="s">
        <v>305</v>
      </c>
      <c r="D176" s="24">
        <v>3227</v>
      </c>
      <c r="E176" s="24">
        <v>242854.51</v>
      </c>
      <c r="F176" s="24">
        <v>78733.8444345249</v>
      </c>
      <c r="G176" s="24">
        <v>1202</v>
      </c>
      <c r="H176" s="24">
        <v>118910.12</v>
      </c>
      <c r="I176" s="24">
        <v>36223.5075587263</v>
      </c>
    </row>
    <row r="177" spans="1:9">
      <c r="A177" s="24">
        <v>175</v>
      </c>
      <c r="B177" s="24">
        <v>726</v>
      </c>
      <c r="C177" s="25" t="s">
        <v>306</v>
      </c>
      <c r="D177" s="24">
        <v>3648</v>
      </c>
      <c r="E177" s="24">
        <v>296925.32</v>
      </c>
      <c r="F177" s="24">
        <v>92245.8450986029</v>
      </c>
      <c r="G177" s="24">
        <v>1176</v>
      </c>
      <c r="H177" s="24">
        <v>109552.2</v>
      </c>
      <c r="I177" s="24">
        <v>32932.9292616042</v>
      </c>
    </row>
    <row r="178" spans="1:9">
      <c r="A178" s="24">
        <v>176</v>
      </c>
      <c r="B178" s="24">
        <v>726</v>
      </c>
      <c r="C178" s="25" t="s">
        <v>307</v>
      </c>
      <c r="D178" s="24">
        <v>3494</v>
      </c>
      <c r="E178" s="24">
        <v>229947.63</v>
      </c>
      <c r="F178" s="24">
        <v>74214.4229642005</v>
      </c>
      <c r="G178" s="24">
        <v>1197</v>
      </c>
      <c r="H178" s="24">
        <v>104605.47</v>
      </c>
      <c r="I178" s="24">
        <v>30259.5311621982</v>
      </c>
    </row>
    <row r="179" spans="1:9">
      <c r="A179" s="24">
        <v>177</v>
      </c>
      <c r="B179" s="24">
        <v>726</v>
      </c>
      <c r="C179" s="25" t="s">
        <v>308</v>
      </c>
      <c r="D179" s="24">
        <v>3287</v>
      </c>
      <c r="E179" s="24">
        <v>271813.42</v>
      </c>
      <c r="F179" s="24">
        <v>88127.4045413543</v>
      </c>
      <c r="G179" s="24">
        <v>1575</v>
      </c>
      <c r="H179" s="24">
        <v>168618.45</v>
      </c>
      <c r="I179" s="24">
        <v>53539.8121309467</v>
      </c>
    </row>
    <row r="180" spans="1:9">
      <c r="A180" s="24">
        <v>178</v>
      </c>
      <c r="B180" s="24">
        <v>726</v>
      </c>
      <c r="C180" s="25" t="s">
        <v>309</v>
      </c>
      <c r="D180" s="24">
        <v>3264</v>
      </c>
      <c r="E180" s="24">
        <v>219382.21</v>
      </c>
      <c r="F180" s="24">
        <v>71621.1686463183</v>
      </c>
      <c r="G180" s="24">
        <v>1543</v>
      </c>
      <c r="H180" s="24">
        <v>132938.31</v>
      </c>
      <c r="I180" s="24">
        <v>41027.1742129992</v>
      </c>
    </row>
    <row r="181" spans="1:9">
      <c r="A181" s="24">
        <v>179</v>
      </c>
      <c r="B181" s="24">
        <v>726</v>
      </c>
      <c r="C181" s="25" t="s">
        <v>310</v>
      </c>
      <c r="D181" s="24">
        <v>3551</v>
      </c>
      <c r="E181" s="24">
        <v>285205.18</v>
      </c>
      <c r="F181" s="24">
        <v>94223.4647582023</v>
      </c>
      <c r="G181" s="24">
        <v>1881</v>
      </c>
      <c r="H181" s="24">
        <v>207921.91</v>
      </c>
      <c r="I181" s="24">
        <v>66817.0150094307</v>
      </c>
    </row>
    <row r="182" spans="1:9">
      <c r="A182" s="24">
        <v>180</v>
      </c>
      <c r="B182" s="24">
        <v>726</v>
      </c>
      <c r="C182" s="25" t="s">
        <v>311</v>
      </c>
      <c r="D182" s="24">
        <v>3903</v>
      </c>
      <c r="E182" s="24">
        <v>278378.4</v>
      </c>
      <c r="F182" s="24">
        <v>86958.7524860212</v>
      </c>
      <c r="G182" s="24">
        <v>1998</v>
      </c>
      <c r="H182" s="24">
        <v>186504.17</v>
      </c>
      <c r="I182" s="24">
        <v>55159.6667017217</v>
      </c>
    </row>
    <row r="183" spans="1:9">
      <c r="A183" s="24">
        <v>181</v>
      </c>
      <c r="B183" s="24">
        <v>727</v>
      </c>
      <c r="C183" s="25" t="s">
        <v>300</v>
      </c>
      <c r="D183" s="24">
        <v>1078</v>
      </c>
      <c r="E183" s="24">
        <v>80290.94</v>
      </c>
      <c r="F183" s="24">
        <v>24609.8993332384</v>
      </c>
      <c r="G183" s="24">
        <v>448</v>
      </c>
      <c r="H183" s="24">
        <v>35558.6</v>
      </c>
      <c r="I183" s="24">
        <v>9573.52636299981</v>
      </c>
    </row>
    <row r="184" spans="1:9">
      <c r="A184" s="24">
        <v>182</v>
      </c>
      <c r="B184" s="24">
        <v>727</v>
      </c>
      <c r="C184" s="25" t="s">
        <v>301</v>
      </c>
      <c r="D184" s="24">
        <v>966</v>
      </c>
      <c r="E184" s="24">
        <v>56360.72</v>
      </c>
      <c r="F184" s="24">
        <v>18644.6082622</v>
      </c>
      <c r="G184" s="24">
        <v>390</v>
      </c>
      <c r="H184" s="24">
        <v>26402.92</v>
      </c>
      <c r="I184" s="24">
        <v>7938.68164199991</v>
      </c>
    </row>
    <row r="185" spans="1:9">
      <c r="A185" s="24">
        <v>183</v>
      </c>
      <c r="B185" s="24">
        <v>727</v>
      </c>
      <c r="C185" s="25" t="s">
        <v>302</v>
      </c>
      <c r="D185" s="24">
        <v>489</v>
      </c>
      <c r="E185" s="24">
        <v>31420.26</v>
      </c>
      <c r="F185" s="24">
        <v>9878.85622772014</v>
      </c>
      <c r="G185" s="24">
        <v>176</v>
      </c>
      <c r="H185" s="24">
        <v>12975.96</v>
      </c>
      <c r="I185" s="24">
        <v>3744.18248000003</v>
      </c>
    </row>
    <row r="186" spans="1:9">
      <c r="A186" s="24">
        <v>184</v>
      </c>
      <c r="B186" s="24">
        <v>727</v>
      </c>
      <c r="C186" s="25" t="s">
        <v>303</v>
      </c>
      <c r="D186" s="24">
        <v>1582</v>
      </c>
      <c r="E186" s="24">
        <v>103363.6</v>
      </c>
      <c r="F186" s="24">
        <v>35173.840983238</v>
      </c>
      <c r="G186" s="24">
        <v>767</v>
      </c>
      <c r="H186" s="24">
        <v>58105.2</v>
      </c>
      <c r="I186" s="24">
        <v>18625.2722334332</v>
      </c>
    </row>
    <row r="187" spans="1:9">
      <c r="A187" s="24">
        <v>185</v>
      </c>
      <c r="B187" s="24">
        <v>727</v>
      </c>
      <c r="C187" s="25" t="s">
        <v>304</v>
      </c>
      <c r="D187" s="24">
        <v>1615</v>
      </c>
      <c r="E187" s="24">
        <v>96047.15</v>
      </c>
      <c r="F187" s="24">
        <v>30613.3011583478</v>
      </c>
      <c r="G187" s="24">
        <v>770</v>
      </c>
      <c r="H187" s="24">
        <v>52311</v>
      </c>
      <c r="I187" s="24">
        <v>15477.1277156969</v>
      </c>
    </row>
    <row r="188" spans="1:9">
      <c r="A188" s="24">
        <v>186</v>
      </c>
      <c r="B188" s="24">
        <v>727</v>
      </c>
      <c r="C188" s="25" t="s">
        <v>305</v>
      </c>
      <c r="D188" s="24">
        <v>1842</v>
      </c>
      <c r="E188" s="24">
        <v>98720.08</v>
      </c>
      <c r="F188" s="24">
        <v>32432.6924873065</v>
      </c>
      <c r="G188" s="24">
        <v>874</v>
      </c>
      <c r="H188" s="24">
        <v>59762.53</v>
      </c>
      <c r="I188" s="24">
        <v>19070.4572243333</v>
      </c>
    </row>
    <row r="189" spans="1:9">
      <c r="A189" s="24">
        <v>187</v>
      </c>
      <c r="B189" s="24">
        <v>727</v>
      </c>
      <c r="C189" s="25" t="s">
        <v>306</v>
      </c>
      <c r="D189" s="24">
        <v>1946</v>
      </c>
      <c r="E189" s="24">
        <v>116822.38</v>
      </c>
      <c r="F189" s="24">
        <v>37739.1223214122</v>
      </c>
      <c r="G189" s="24">
        <v>831</v>
      </c>
      <c r="H189" s="24">
        <v>54891.14</v>
      </c>
      <c r="I189" s="24">
        <v>17760.4972158102</v>
      </c>
    </row>
    <row r="190" spans="1:9">
      <c r="A190" s="24">
        <v>188</v>
      </c>
      <c r="B190" s="24">
        <v>727</v>
      </c>
      <c r="C190" s="25" t="s">
        <v>307</v>
      </c>
      <c r="D190" s="24">
        <v>1947</v>
      </c>
      <c r="E190" s="24">
        <v>108269.69</v>
      </c>
      <c r="F190" s="24">
        <v>33362.4351330974</v>
      </c>
      <c r="G190" s="24">
        <v>938</v>
      </c>
      <c r="H190" s="24">
        <v>66279.4</v>
      </c>
      <c r="I190" s="24">
        <v>20051.6101866214</v>
      </c>
    </row>
    <row r="191" spans="1:9">
      <c r="A191" s="24">
        <v>189</v>
      </c>
      <c r="B191" s="24">
        <v>727</v>
      </c>
      <c r="C191" s="25" t="s">
        <v>308</v>
      </c>
      <c r="D191" s="24">
        <v>1870</v>
      </c>
      <c r="E191" s="24">
        <v>105994.6</v>
      </c>
      <c r="F191" s="24">
        <v>35181.0398845888</v>
      </c>
      <c r="G191" s="24">
        <v>952</v>
      </c>
      <c r="H191" s="24">
        <v>73837.73</v>
      </c>
      <c r="I191" s="24">
        <v>24174.6987606991</v>
      </c>
    </row>
    <row r="192" spans="1:9">
      <c r="A192" s="24">
        <v>190</v>
      </c>
      <c r="B192" s="24">
        <v>727</v>
      </c>
      <c r="C192" s="25" t="s">
        <v>309</v>
      </c>
      <c r="D192" s="24">
        <v>1943</v>
      </c>
      <c r="E192" s="24">
        <v>109680.63</v>
      </c>
      <c r="F192" s="24">
        <v>36109.167943152</v>
      </c>
      <c r="G192" s="24">
        <v>1054</v>
      </c>
      <c r="H192" s="24">
        <v>73784.76</v>
      </c>
      <c r="I192" s="24">
        <v>23420.3663816079</v>
      </c>
    </row>
    <row r="193" spans="1:9">
      <c r="A193" s="24">
        <v>191</v>
      </c>
      <c r="B193" s="24">
        <v>727</v>
      </c>
      <c r="C193" s="25" t="s">
        <v>310</v>
      </c>
      <c r="D193" s="24">
        <v>2305</v>
      </c>
      <c r="E193" s="24">
        <v>134992.86</v>
      </c>
      <c r="F193" s="24">
        <v>43117.0126179998</v>
      </c>
      <c r="G193" s="24">
        <v>1469</v>
      </c>
      <c r="H193" s="24">
        <v>103460.28</v>
      </c>
      <c r="I193" s="24">
        <v>34047.1164105994</v>
      </c>
    </row>
    <row r="194" spans="1:9">
      <c r="A194" s="24">
        <v>192</v>
      </c>
      <c r="B194" s="24">
        <v>727</v>
      </c>
      <c r="C194" s="25" t="s">
        <v>311</v>
      </c>
      <c r="D194" s="24">
        <v>2476</v>
      </c>
      <c r="E194" s="24">
        <v>149488.79</v>
      </c>
      <c r="F194" s="24">
        <v>46290.3537625696</v>
      </c>
      <c r="G194" s="24">
        <v>1557</v>
      </c>
      <c r="H194" s="24">
        <v>108888.27</v>
      </c>
      <c r="I194" s="24">
        <v>34765.3519715658</v>
      </c>
    </row>
    <row r="195" spans="1:9">
      <c r="A195" s="24">
        <v>193</v>
      </c>
      <c r="B195" s="24">
        <v>730</v>
      </c>
      <c r="C195" s="25" t="s">
        <v>300</v>
      </c>
      <c r="D195" s="24">
        <v>2688</v>
      </c>
      <c r="E195" s="24">
        <v>205832.82</v>
      </c>
      <c r="F195" s="24">
        <v>61462.4954999947</v>
      </c>
      <c r="G195" s="24">
        <v>926</v>
      </c>
      <c r="H195" s="24">
        <v>82656.35</v>
      </c>
      <c r="I195" s="24">
        <v>19838.9691999986</v>
      </c>
    </row>
    <row r="196" spans="1:9">
      <c r="A196" s="24">
        <v>194</v>
      </c>
      <c r="B196" s="24">
        <v>730</v>
      </c>
      <c r="C196" s="25" t="s">
        <v>301</v>
      </c>
      <c r="D196" s="24">
        <v>2554</v>
      </c>
      <c r="E196" s="24">
        <v>194529.83</v>
      </c>
      <c r="F196" s="24">
        <v>58689.0797719976</v>
      </c>
      <c r="G196" s="24">
        <v>869</v>
      </c>
      <c r="H196" s="24">
        <v>95809.38</v>
      </c>
      <c r="I196" s="24">
        <v>25237.9163679982</v>
      </c>
    </row>
    <row r="197" spans="1:9">
      <c r="A197" s="24">
        <v>195</v>
      </c>
      <c r="B197" s="24">
        <v>730</v>
      </c>
      <c r="C197" s="25" t="s">
        <v>302</v>
      </c>
      <c r="D197" s="24">
        <v>3086</v>
      </c>
      <c r="E197" s="24">
        <v>224026.17</v>
      </c>
      <c r="F197" s="24">
        <v>67348.0428000006</v>
      </c>
      <c r="G197" s="24">
        <v>1221</v>
      </c>
      <c r="H197" s="24">
        <v>127366.44</v>
      </c>
      <c r="I197" s="24">
        <v>35542.5576200006</v>
      </c>
    </row>
    <row r="198" spans="1:9">
      <c r="A198" s="24">
        <v>196</v>
      </c>
      <c r="B198" s="24">
        <v>730</v>
      </c>
      <c r="C198" s="25" t="s">
        <v>303</v>
      </c>
      <c r="D198" s="24">
        <v>3000</v>
      </c>
      <c r="E198" s="24">
        <v>272821.92</v>
      </c>
      <c r="F198" s="24">
        <v>79602.85633867</v>
      </c>
      <c r="G198" s="24">
        <v>1233</v>
      </c>
      <c r="H198" s="24">
        <v>146742.94</v>
      </c>
      <c r="I198" s="24">
        <v>40260.540388</v>
      </c>
    </row>
    <row r="199" spans="1:9">
      <c r="A199" s="24">
        <v>197</v>
      </c>
      <c r="B199" s="24">
        <v>730</v>
      </c>
      <c r="C199" s="25" t="s">
        <v>304</v>
      </c>
      <c r="D199" s="24">
        <v>3012</v>
      </c>
      <c r="E199" s="24">
        <v>254896.58</v>
      </c>
      <c r="F199" s="24">
        <v>78401.1207793252</v>
      </c>
      <c r="G199" s="24">
        <v>1265</v>
      </c>
      <c r="H199" s="24">
        <v>151419.92</v>
      </c>
      <c r="I199" s="24">
        <v>43922.149596201</v>
      </c>
    </row>
    <row r="200" spans="1:9">
      <c r="A200" s="24">
        <v>198</v>
      </c>
      <c r="B200" s="24">
        <v>730</v>
      </c>
      <c r="C200" s="25" t="s">
        <v>305</v>
      </c>
      <c r="D200" s="24">
        <v>2816</v>
      </c>
      <c r="E200" s="24">
        <v>215768.03</v>
      </c>
      <c r="F200" s="24">
        <v>67057.6888385981</v>
      </c>
      <c r="G200" s="24">
        <v>1107</v>
      </c>
      <c r="H200" s="24">
        <v>120257.75</v>
      </c>
      <c r="I200" s="24">
        <v>34014.9918579966</v>
      </c>
    </row>
    <row r="201" spans="1:9">
      <c r="A201" s="24">
        <v>199</v>
      </c>
      <c r="B201" s="24">
        <v>730</v>
      </c>
      <c r="C201" s="25" t="s">
        <v>306</v>
      </c>
      <c r="D201" s="24">
        <v>2986</v>
      </c>
      <c r="E201" s="24">
        <v>243150.23</v>
      </c>
      <c r="F201" s="24">
        <v>72186.7456261406</v>
      </c>
      <c r="G201" s="24">
        <v>1055</v>
      </c>
      <c r="H201" s="24">
        <v>121036.17</v>
      </c>
      <c r="I201" s="24">
        <v>34532.774997397</v>
      </c>
    </row>
    <row r="202" spans="1:9">
      <c r="A202" s="24">
        <v>200</v>
      </c>
      <c r="B202" s="24">
        <v>730</v>
      </c>
      <c r="C202" s="25" t="s">
        <v>307</v>
      </c>
      <c r="D202" s="24">
        <v>2762</v>
      </c>
      <c r="E202" s="24">
        <v>220919.15</v>
      </c>
      <c r="F202" s="24">
        <v>65701.6611337988</v>
      </c>
      <c r="G202" s="24">
        <v>1095</v>
      </c>
      <c r="H202" s="24">
        <v>135823</v>
      </c>
      <c r="I202" s="24">
        <v>36990.2318079988</v>
      </c>
    </row>
    <row r="203" spans="1:9">
      <c r="A203" s="24">
        <v>201</v>
      </c>
      <c r="B203" s="24">
        <v>730</v>
      </c>
      <c r="C203" s="25" t="s">
        <v>308</v>
      </c>
      <c r="D203" s="24">
        <v>2889</v>
      </c>
      <c r="E203" s="24">
        <v>229951.89</v>
      </c>
      <c r="F203" s="24">
        <v>73075.5036923986</v>
      </c>
      <c r="G203" s="24">
        <v>1331</v>
      </c>
      <c r="H203" s="24">
        <v>146032.37</v>
      </c>
      <c r="I203" s="24">
        <v>45437.9094419987</v>
      </c>
    </row>
    <row r="204" spans="1:9">
      <c r="A204" s="24">
        <v>202</v>
      </c>
      <c r="B204" s="24">
        <v>730</v>
      </c>
      <c r="C204" s="25" t="s">
        <v>309</v>
      </c>
      <c r="D204" s="24">
        <v>3171</v>
      </c>
      <c r="E204" s="24">
        <v>250846.99</v>
      </c>
      <c r="F204" s="24">
        <v>77745.425673997</v>
      </c>
      <c r="G204" s="24">
        <v>1507</v>
      </c>
      <c r="H204" s="24">
        <v>166184.79</v>
      </c>
      <c r="I204" s="24">
        <v>48240.7529639968</v>
      </c>
    </row>
    <row r="205" spans="1:9">
      <c r="A205" s="24">
        <v>203</v>
      </c>
      <c r="B205" s="24">
        <v>730</v>
      </c>
      <c r="C205" s="25" t="s">
        <v>310</v>
      </c>
      <c r="D205" s="24">
        <v>3311</v>
      </c>
      <c r="E205" s="24">
        <v>287380.82</v>
      </c>
      <c r="F205" s="24">
        <v>87683.3313912103</v>
      </c>
      <c r="G205" s="24">
        <v>1572</v>
      </c>
      <c r="H205" s="24">
        <v>199539.58</v>
      </c>
      <c r="I205" s="24">
        <v>59369.3105882092</v>
      </c>
    </row>
    <row r="206" spans="1:9">
      <c r="A206" s="24">
        <v>204</v>
      </c>
      <c r="B206" s="24">
        <v>730</v>
      </c>
      <c r="C206" s="25" t="s">
        <v>311</v>
      </c>
      <c r="D206" s="24">
        <v>3810</v>
      </c>
      <c r="E206" s="24">
        <v>313376.68</v>
      </c>
      <c r="F206" s="24">
        <v>94001.4495427386</v>
      </c>
      <c r="G206" s="24">
        <v>1707</v>
      </c>
      <c r="H206" s="24">
        <v>200132.74</v>
      </c>
      <c r="I206" s="24">
        <v>57901.2066326974</v>
      </c>
    </row>
    <row r="207" spans="1:9">
      <c r="A207" s="24">
        <v>205</v>
      </c>
      <c r="B207" s="24">
        <v>741</v>
      </c>
      <c r="C207" s="25" t="s">
        <v>300</v>
      </c>
      <c r="D207" s="24">
        <v>1115</v>
      </c>
      <c r="E207" s="24">
        <v>64877.87</v>
      </c>
      <c r="F207" s="24">
        <v>19102.0888447574</v>
      </c>
      <c r="G207" s="24">
        <v>364</v>
      </c>
      <c r="H207" s="24">
        <v>19077.51</v>
      </c>
      <c r="I207" s="24">
        <v>4163.58948</v>
      </c>
    </row>
    <row r="208" spans="1:9">
      <c r="A208" s="24">
        <v>206</v>
      </c>
      <c r="B208" s="24">
        <v>741</v>
      </c>
      <c r="C208" s="25" t="s">
        <v>301</v>
      </c>
      <c r="D208" s="24">
        <v>1016</v>
      </c>
      <c r="E208" s="24">
        <v>61552.81</v>
      </c>
      <c r="F208" s="24">
        <v>18707.711398245</v>
      </c>
      <c r="G208" s="24">
        <v>399</v>
      </c>
      <c r="H208" s="24">
        <v>21429.1</v>
      </c>
      <c r="I208" s="24">
        <v>5367.51090100006</v>
      </c>
    </row>
    <row r="209" spans="1:9">
      <c r="A209" s="24">
        <v>207</v>
      </c>
      <c r="B209" s="24">
        <v>741</v>
      </c>
      <c r="C209" s="25" t="s">
        <v>302</v>
      </c>
      <c r="D209" s="24">
        <v>1249</v>
      </c>
      <c r="E209" s="24">
        <v>86295.4</v>
      </c>
      <c r="F209" s="24">
        <v>26217.4069284515</v>
      </c>
      <c r="G209" s="24">
        <v>548</v>
      </c>
      <c r="H209" s="24">
        <v>42403.58</v>
      </c>
      <c r="I209" s="24">
        <v>11828.6936794508</v>
      </c>
    </row>
    <row r="210" spans="1:9">
      <c r="A210" s="24">
        <v>208</v>
      </c>
      <c r="B210" s="24">
        <v>741</v>
      </c>
      <c r="C210" s="25" t="s">
        <v>303</v>
      </c>
      <c r="D210" s="24">
        <v>1308</v>
      </c>
      <c r="E210" s="24">
        <v>71525.39</v>
      </c>
      <c r="F210" s="24">
        <v>21049.6634656377</v>
      </c>
      <c r="G210" s="24">
        <v>634</v>
      </c>
      <c r="H210" s="24">
        <v>34689.29</v>
      </c>
      <c r="I210" s="24">
        <v>9440.12518564026</v>
      </c>
    </row>
    <row r="211" spans="1:9">
      <c r="A211" s="24">
        <v>209</v>
      </c>
      <c r="B211" s="24">
        <v>741</v>
      </c>
      <c r="C211" s="25" t="s">
        <v>304</v>
      </c>
      <c r="D211" s="24">
        <v>1261</v>
      </c>
      <c r="E211" s="24">
        <v>72719.49</v>
      </c>
      <c r="F211" s="24">
        <v>20092.7824218211</v>
      </c>
      <c r="G211" s="24">
        <v>553</v>
      </c>
      <c r="H211" s="24">
        <v>34407.92</v>
      </c>
      <c r="I211" s="24">
        <v>9132.84050290022</v>
      </c>
    </row>
    <row r="212" spans="1:9">
      <c r="A212" s="24">
        <v>210</v>
      </c>
      <c r="B212" s="24">
        <v>741</v>
      </c>
      <c r="C212" s="25" t="s">
        <v>305</v>
      </c>
      <c r="D212" s="24">
        <v>1191</v>
      </c>
      <c r="E212" s="24">
        <v>61973.21</v>
      </c>
      <c r="F212" s="24">
        <v>15290.6573968669</v>
      </c>
      <c r="G212" s="24">
        <v>530</v>
      </c>
      <c r="H212" s="24">
        <v>34243.21</v>
      </c>
      <c r="I212" s="24">
        <v>7264.63831265574</v>
      </c>
    </row>
    <row r="213" spans="1:9">
      <c r="A213" s="24">
        <v>211</v>
      </c>
      <c r="B213" s="24">
        <v>741</v>
      </c>
      <c r="C213" s="25" t="s">
        <v>306</v>
      </c>
      <c r="D213" s="24">
        <v>1376</v>
      </c>
      <c r="E213" s="24">
        <v>64702.18</v>
      </c>
      <c r="F213" s="24">
        <v>18282.9317553346</v>
      </c>
      <c r="G213" s="24">
        <v>605</v>
      </c>
      <c r="H213" s="24">
        <v>33623.4</v>
      </c>
      <c r="I213" s="24">
        <v>8466.3236280477</v>
      </c>
    </row>
    <row r="214" spans="1:9">
      <c r="A214" s="24">
        <v>212</v>
      </c>
      <c r="B214" s="24">
        <v>741</v>
      </c>
      <c r="C214" s="25" t="s">
        <v>307</v>
      </c>
      <c r="D214" s="24">
        <v>1306</v>
      </c>
      <c r="E214" s="24">
        <v>71222.35</v>
      </c>
      <c r="F214" s="24">
        <v>21171.6653710028</v>
      </c>
      <c r="G214" s="24">
        <v>608</v>
      </c>
      <c r="H214" s="24">
        <v>37724.56</v>
      </c>
      <c r="I214" s="24">
        <v>10487.653346998</v>
      </c>
    </row>
    <row r="215" spans="1:9">
      <c r="A215" s="24">
        <v>213</v>
      </c>
      <c r="B215" s="24">
        <v>741</v>
      </c>
      <c r="C215" s="25" t="s">
        <v>308</v>
      </c>
      <c r="D215" s="24">
        <v>1392</v>
      </c>
      <c r="E215" s="24">
        <v>79035.05</v>
      </c>
      <c r="F215" s="24">
        <v>21952.3289820013</v>
      </c>
      <c r="G215" s="24">
        <v>682</v>
      </c>
      <c r="H215" s="24">
        <v>42289.15</v>
      </c>
      <c r="I215" s="24">
        <v>11683.7445640006</v>
      </c>
    </row>
    <row r="216" spans="1:9">
      <c r="A216" s="24">
        <v>214</v>
      </c>
      <c r="B216" s="24">
        <v>741</v>
      </c>
      <c r="C216" s="25" t="s">
        <v>309</v>
      </c>
      <c r="D216" s="24">
        <v>1433</v>
      </c>
      <c r="E216" s="24">
        <v>83382.94</v>
      </c>
      <c r="F216" s="24">
        <v>26522.4343850978</v>
      </c>
      <c r="G216" s="24">
        <v>597</v>
      </c>
      <c r="H216" s="24">
        <v>42371.08</v>
      </c>
      <c r="I216" s="24">
        <v>12561.8537520001</v>
      </c>
    </row>
    <row r="217" spans="1:9">
      <c r="A217" s="24">
        <v>215</v>
      </c>
      <c r="B217" s="24">
        <v>741</v>
      </c>
      <c r="C217" s="25" t="s">
        <v>310</v>
      </c>
      <c r="D217" s="24">
        <v>1651</v>
      </c>
      <c r="E217" s="24">
        <v>102107.76</v>
      </c>
      <c r="F217" s="24">
        <v>31426.5962840986</v>
      </c>
      <c r="G217" s="24">
        <v>889</v>
      </c>
      <c r="H217" s="24">
        <v>72150.71</v>
      </c>
      <c r="I217" s="24">
        <v>21824.1410831595</v>
      </c>
    </row>
    <row r="218" spans="1:9">
      <c r="A218" s="24">
        <v>216</v>
      </c>
      <c r="B218" s="24">
        <v>741</v>
      </c>
      <c r="C218" s="25" t="s">
        <v>311</v>
      </c>
      <c r="D218" s="24">
        <v>1685</v>
      </c>
      <c r="E218" s="24">
        <v>92872.37</v>
      </c>
      <c r="F218" s="24">
        <v>29639.2442266007</v>
      </c>
      <c r="G218" s="24">
        <v>958</v>
      </c>
      <c r="H218" s="24">
        <v>57947.82</v>
      </c>
      <c r="I218" s="24">
        <v>17873.6823411004</v>
      </c>
    </row>
    <row r="219" spans="1:9">
      <c r="A219" s="24">
        <v>217</v>
      </c>
      <c r="B219" s="24">
        <v>745</v>
      </c>
      <c r="C219" s="25" t="s">
        <v>300</v>
      </c>
      <c r="D219" s="24">
        <v>1790</v>
      </c>
      <c r="E219" s="24">
        <v>92080.76</v>
      </c>
      <c r="F219" s="24">
        <v>27375.2448557407</v>
      </c>
      <c r="G219" s="24">
        <v>397</v>
      </c>
      <c r="H219" s="24">
        <v>24101.11</v>
      </c>
      <c r="I219" s="24">
        <v>5590.40859999999</v>
      </c>
    </row>
    <row r="220" spans="1:9">
      <c r="A220" s="24">
        <v>218</v>
      </c>
      <c r="B220" s="24">
        <v>745</v>
      </c>
      <c r="C220" s="25" t="s">
        <v>301</v>
      </c>
      <c r="D220" s="24">
        <v>1533</v>
      </c>
      <c r="E220" s="24">
        <v>89610.3</v>
      </c>
      <c r="F220" s="24">
        <v>27487.3328729084</v>
      </c>
      <c r="G220" s="24">
        <v>325</v>
      </c>
      <c r="H220" s="24">
        <v>18506.46</v>
      </c>
      <c r="I220" s="24">
        <v>4378.3691</v>
      </c>
    </row>
    <row r="221" spans="1:9">
      <c r="A221" s="24">
        <v>219</v>
      </c>
      <c r="B221" s="24">
        <v>745</v>
      </c>
      <c r="C221" s="25" t="s">
        <v>302</v>
      </c>
      <c r="D221" s="24">
        <v>1900</v>
      </c>
      <c r="E221" s="24">
        <v>109473.56</v>
      </c>
      <c r="F221" s="24">
        <v>36367.9995732732</v>
      </c>
      <c r="G221" s="24">
        <v>629</v>
      </c>
      <c r="H221" s="24">
        <v>38782.96</v>
      </c>
      <c r="I221" s="24">
        <v>10970.2993586364</v>
      </c>
    </row>
    <row r="222" spans="1:9">
      <c r="A222" s="24">
        <v>220</v>
      </c>
      <c r="B222" s="24">
        <v>745</v>
      </c>
      <c r="C222" s="25" t="s">
        <v>303</v>
      </c>
      <c r="D222" s="24">
        <v>2015</v>
      </c>
      <c r="E222" s="24">
        <v>120835.92</v>
      </c>
      <c r="F222" s="24">
        <v>39228.0358522172</v>
      </c>
      <c r="G222" s="24">
        <v>781</v>
      </c>
      <c r="H222" s="24">
        <v>53633.03</v>
      </c>
      <c r="I222" s="24">
        <v>16013.5997644163</v>
      </c>
    </row>
    <row r="223" spans="1:9">
      <c r="A223" s="24">
        <v>221</v>
      </c>
      <c r="B223" s="24">
        <v>745</v>
      </c>
      <c r="C223" s="25" t="s">
        <v>304</v>
      </c>
      <c r="D223" s="24">
        <v>2110</v>
      </c>
      <c r="E223" s="24">
        <v>138336.47</v>
      </c>
      <c r="F223" s="24">
        <v>44935.9833586776</v>
      </c>
      <c r="G223" s="24">
        <v>871</v>
      </c>
      <c r="H223" s="24">
        <v>64406.73</v>
      </c>
      <c r="I223" s="24">
        <v>18726.3896410523</v>
      </c>
    </row>
    <row r="224" spans="1:9">
      <c r="A224" s="24">
        <v>222</v>
      </c>
      <c r="B224" s="24">
        <v>745</v>
      </c>
      <c r="C224" s="25" t="s">
        <v>305</v>
      </c>
      <c r="D224" s="24">
        <v>2121</v>
      </c>
      <c r="E224" s="24">
        <v>125728.91</v>
      </c>
      <c r="F224" s="24">
        <v>38108.2636745745</v>
      </c>
      <c r="G224" s="24">
        <v>971</v>
      </c>
      <c r="H224" s="24">
        <v>70466.24</v>
      </c>
      <c r="I224" s="24">
        <v>19089.3456939517</v>
      </c>
    </row>
    <row r="225" spans="1:9">
      <c r="A225" s="24">
        <v>223</v>
      </c>
      <c r="B225" s="24">
        <v>745</v>
      </c>
      <c r="C225" s="25" t="s">
        <v>306</v>
      </c>
      <c r="D225" s="24">
        <v>2219</v>
      </c>
      <c r="E225" s="24">
        <v>141557.88</v>
      </c>
      <c r="F225" s="24">
        <v>44483.8838816046</v>
      </c>
      <c r="G225" s="24">
        <v>932</v>
      </c>
      <c r="H225" s="24">
        <v>68725</v>
      </c>
      <c r="I225" s="24">
        <v>20578.8957891353</v>
      </c>
    </row>
    <row r="226" spans="1:9">
      <c r="A226" s="24">
        <v>224</v>
      </c>
      <c r="B226" s="24">
        <v>745</v>
      </c>
      <c r="C226" s="25" t="s">
        <v>307</v>
      </c>
      <c r="D226" s="24">
        <v>2194</v>
      </c>
      <c r="E226" s="24">
        <v>142736.7</v>
      </c>
      <c r="F226" s="24">
        <v>41893.4598890405</v>
      </c>
      <c r="G226" s="24">
        <v>1038</v>
      </c>
      <c r="H226" s="24">
        <v>83885.88</v>
      </c>
      <c r="I226" s="24">
        <v>22881.8638431996</v>
      </c>
    </row>
    <row r="227" spans="1:9">
      <c r="A227" s="24">
        <v>225</v>
      </c>
      <c r="B227" s="24">
        <v>745</v>
      </c>
      <c r="C227" s="25" t="s">
        <v>308</v>
      </c>
      <c r="D227" s="24">
        <v>2340</v>
      </c>
      <c r="E227" s="24">
        <v>150102.84</v>
      </c>
      <c r="F227" s="24">
        <v>45021.8136718008</v>
      </c>
      <c r="G227" s="24">
        <v>1214</v>
      </c>
      <c r="H227" s="24">
        <v>100058.3</v>
      </c>
      <c r="I227" s="24">
        <v>31096.083495217</v>
      </c>
    </row>
    <row r="228" spans="1:9">
      <c r="A228" s="24">
        <v>226</v>
      </c>
      <c r="B228" s="24">
        <v>745</v>
      </c>
      <c r="C228" s="25" t="s">
        <v>309</v>
      </c>
      <c r="D228" s="24">
        <v>2353</v>
      </c>
      <c r="E228" s="24">
        <v>140293.93</v>
      </c>
      <c r="F228" s="24">
        <v>42343.0454408872</v>
      </c>
      <c r="G228" s="24">
        <v>1309</v>
      </c>
      <c r="H228" s="24">
        <v>94846.09</v>
      </c>
      <c r="I228" s="24">
        <v>30278.3906790954</v>
      </c>
    </row>
    <row r="229" spans="1:9">
      <c r="A229" s="24">
        <v>227</v>
      </c>
      <c r="B229" s="24">
        <v>745</v>
      </c>
      <c r="C229" s="25" t="s">
        <v>310</v>
      </c>
      <c r="D229" s="24">
        <v>2581</v>
      </c>
      <c r="E229" s="24">
        <v>152995.41</v>
      </c>
      <c r="F229" s="24">
        <v>44255.30871918</v>
      </c>
      <c r="G229" s="24">
        <v>1456</v>
      </c>
      <c r="H229" s="24">
        <v>97979.15</v>
      </c>
      <c r="I229" s="24">
        <v>28776.4009752002</v>
      </c>
    </row>
    <row r="230" spans="1:9">
      <c r="A230" s="24">
        <v>228</v>
      </c>
      <c r="B230" s="24">
        <v>745</v>
      </c>
      <c r="C230" s="25" t="s">
        <v>311</v>
      </c>
      <c r="D230" s="24">
        <v>2829</v>
      </c>
      <c r="E230" s="24">
        <v>179943.89</v>
      </c>
      <c r="F230" s="24">
        <v>50847.3688281707</v>
      </c>
      <c r="G230" s="24">
        <v>1690</v>
      </c>
      <c r="H230" s="24">
        <v>131518.97</v>
      </c>
      <c r="I230" s="24">
        <v>40127.1676023409</v>
      </c>
    </row>
    <row r="231" spans="1:9">
      <c r="A231" s="24">
        <v>229</v>
      </c>
      <c r="B231" s="24">
        <v>752</v>
      </c>
      <c r="C231" s="25" t="s">
        <v>308</v>
      </c>
      <c r="D231" s="24">
        <v>143</v>
      </c>
      <c r="E231" s="24">
        <v>7562.84</v>
      </c>
      <c r="F231" s="24">
        <v>1476.2768519989</v>
      </c>
      <c r="G231" s="24">
        <v>54</v>
      </c>
      <c r="H231" s="24">
        <v>4373.97</v>
      </c>
      <c r="I231" s="24">
        <v>1019.7209999998</v>
      </c>
    </row>
    <row r="232" spans="1:9">
      <c r="A232" s="24">
        <v>230</v>
      </c>
      <c r="B232" s="24">
        <v>752</v>
      </c>
      <c r="C232" s="25" t="s">
        <v>309</v>
      </c>
      <c r="D232" s="24">
        <v>845</v>
      </c>
      <c r="E232" s="24">
        <v>67018.1</v>
      </c>
      <c r="F232" s="24">
        <v>18103.21353244</v>
      </c>
      <c r="G232" s="24">
        <v>442</v>
      </c>
      <c r="H232" s="24">
        <v>43573.78</v>
      </c>
      <c r="I232" s="24">
        <v>11518.3660076762</v>
      </c>
    </row>
    <row r="233" spans="1:9">
      <c r="A233" s="24">
        <v>231</v>
      </c>
      <c r="B233" s="24">
        <v>752</v>
      </c>
      <c r="C233" s="25" t="s">
        <v>310</v>
      </c>
      <c r="D233" s="24">
        <v>958</v>
      </c>
      <c r="E233" s="24">
        <v>55947.23</v>
      </c>
      <c r="F233" s="24">
        <v>12580.5760273188</v>
      </c>
      <c r="G233" s="24">
        <v>458</v>
      </c>
      <c r="H233" s="24">
        <v>35521.97</v>
      </c>
      <c r="I233" s="24">
        <v>8243.4068979988</v>
      </c>
    </row>
    <row r="234" spans="1:9">
      <c r="A234" s="24">
        <v>232</v>
      </c>
      <c r="B234" s="24">
        <v>752</v>
      </c>
      <c r="C234" s="25" t="s">
        <v>311</v>
      </c>
      <c r="D234" s="24">
        <v>1219</v>
      </c>
      <c r="E234" s="24">
        <v>75657.99</v>
      </c>
      <c r="F234" s="24">
        <v>18631.3646054994</v>
      </c>
      <c r="G234" s="24">
        <v>708</v>
      </c>
      <c r="H234" s="24">
        <v>45346.56</v>
      </c>
      <c r="I234" s="24">
        <v>9450.72599899872</v>
      </c>
    </row>
  </sheetData>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G19" sqref="G19"/>
    </sheetView>
  </sheetViews>
  <sheetFormatPr defaultColWidth="9" defaultRowHeight="13.5"/>
  <sheetData>
    <row r="1" ht="22.5" spans="1:15">
      <c r="A1" s="1" t="s">
        <v>312</v>
      </c>
      <c r="B1" s="1"/>
      <c r="C1" s="2"/>
      <c r="D1" s="2"/>
      <c r="E1" s="1"/>
      <c r="F1" s="2"/>
      <c r="G1" s="1"/>
      <c r="H1" s="1"/>
      <c r="I1" s="1"/>
      <c r="J1" s="1"/>
      <c r="K1" s="1"/>
      <c r="L1" s="1"/>
      <c r="M1" s="1"/>
      <c r="N1" s="1"/>
      <c r="O1" s="1"/>
    </row>
    <row r="2" ht="14.25" spans="1:15">
      <c r="A2" s="3" t="s">
        <v>313</v>
      </c>
      <c r="B2" s="3"/>
      <c r="C2" s="4"/>
      <c r="D2" s="4"/>
      <c r="E2" s="3"/>
      <c r="F2" s="4"/>
      <c r="G2" s="3"/>
      <c r="H2" s="3"/>
      <c r="I2" s="3"/>
      <c r="J2" s="3"/>
      <c r="K2" s="3"/>
      <c r="L2" s="3"/>
      <c r="M2" s="3"/>
      <c r="N2" s="3"/>
      <c r="O2" s="3"/>
    </row>
    <row r="3" spans="1:15">
      <c r="A3" s="5" t="s">
        <v>314</v>
      </c>
      <c r="B3" s="5"/>
      <c r="C3" s="6"/>
      <c r="D3" s="6"/>
      <c r="E3" s="5"/>
      <c r="F3" s="6"/>
      <c r="G3" s="5"/>
      <c r="H3" s="5"/>
      <c r="I3" s="5"/>
      <c r="J3" s="5"/>
      <c r="K3" s="5"/>
      <c r="L3" s="16"/>
      <c r="M3" s="16"/>
      <c r="N3" s="16"/>
      <c r="O3" s="17"/>
    </row>
    <row r="4" ht="24" spans="1:15">
      <c r="A4" s="7" t="s">
        <v>2</v>
      </c>
      <c r="B4" s="7" t="s">
        <v>30</v>
      </c>
      <c r="C4" s="8" t="s">
        <v>315</v>
      </c>
      <c r="D4" s="8" t="s">
        <v>316</v>
      </c>
      <c r="E4" s="7" t="s">
        <v>317</v>
      </c>
      <c r="F4" s="8" t="s">
        <v>318</v>
      </c>
      <c r="G4" s="7" t="s">
        <v>319</v>
      </c>
      <c r="H4" s="7" t="s">
        <v>317</v>
      </c>
      <c r="I4" s="7" t="s">
        <v>320</v>
      </c>
      <c r="J4" s="7" t="s">
        <v>321</v>
      </c>
      <c r="K4" s="7" t="s">
        <v>317</v>
      </c>
      <c r="L4" s="7" t="s">
        <v>322</v>
      </c>
      <c r="M4" s="7" t="s">
        <v>323</v>
      </c>
      <c r="N4" s="7" t="s">
        <v>324</v>
      </c>
      <c r="O4" s="7" t="s">
        <v>325</v>
      </c>
    </row>
    <row r="5" spans="1:15">
      <c r="A5" s="7">
        <v>311</v>
      </c>
      <c r="B5" s="7" t="s">
        <v>32</v>
      </c>
      <c r="C5" s="9">
        <v>326.925249</v>
      </c>
      <c r="D5" s="8">
        <v>247.789726</v>
      </c>
      <c r="E5" s="10">
        <f t="shared" ref="E5:E23" si="0">(D5-C5)/C5</f>
        <v>-0.242059991518122</v>
      </c>
      <c r="F5" s="8">
        <v>83.005592</v>
      </c>
      <c r="G5" s="8">
        <v>59.820722</v>
      </c>
      <c r="H5" s="10">
        <f t="shared" ref="H5:H23" si="1">(G5-F5)/F5</f>
        <v>-0.2793169645727</v>
      </c>
      <c r="I5" s="7">
        <v>18499</v>
      </c>
      <c r="J5" s="18">
        <v>12348</v>
      </c>
      <c r="K5" s="10">
        <f t="shared" ref="K5:K23" si="2">(J5-I5)/I5</f>
        <v>-0.332504459700524</v>
      </c>
      <c r="L5" s="11"/>
      <c r="M5" s="11"/>
      <c r="N5" s="11"/>
      <c r="O5" s="7">
        <v>14.25</v>
      </c>
    </row>
    <row r="6" spans="1:15">
      <c r="A6" s="7">
        <v>339</v>
      </c>
      <c r="B6" s="7" t="s">
        <v>34</v>
      </c>
      <c r="C6" s="9">
        <v>153.417887</v>
      </c>
      <c r="D6" s="8">
        <v>163.947161</v>
      </c>
      <c r="E6" s="11">
        <f t="shared" si="0"/>
        <v>0.0686313324078047</v>
      </c>
      <c r="F6" s="8">
        <v>44.665766</v>
      </c>
      <c r="G6" s="8">
        <v>47.614319</v>
      </c>
      <c r="H6" s="11">
        <f t="shared" si="1"/>
        <v>0.0660137117093213</v>
      </c>
      <c r="I6" s="7">
        <v>19773</v>
      </c>
      <c r="J6" s="18">
        <v>21644</v>
      </c>
      <c r="K6" s="11">
        <f t="shared" si="2"/>
        <v>0.0946239821979467</v>
      </c>
      <c r="L6" s="11"/>
      <c r="M6" s="11"/>
      <c r="N6" s="11"/>
      <c r="O6" s="7">
        <v>15.91</v>
      </c>
    </row>
    <row r="7" spans="1:15">
      <c r="A7" s="7">
        <v>343</v>
      </c>
      <c r="B7" s="7" t="s">
        <v>36</v>
      </c>
      <c r="C7" s="9">
        <v>554.443316</v>
      </c>
      <c r="D7" s="8">
        <v>676.733679</v>
      </c>
      <c r="E7" s="11">
        <f t="shared" si="0"/>
        <v>0.220564229869803</v>
      </c>
      <c r="F7" s="8">
        <v>173.300021</v>
      </c>
      <c r="G7" s="8">
        <v>192.295711</v>
      </c>
      <c r="H7" s="11">
        <f t="shared" si="1"/>
        <v>0.109611585101885</v>
      </c>
      <c r="I7" s="7">
        <v>60003</v>
      </c>
      <c r="J7" s="18">
        <v>60334</v>
      </c>
      <c r="K7" s="11">
        <f t="shared" si="2"/>
        <v>0.00551639084712431</v>
      </c>
      <c r="L7" s="11"/>
      <c r="M7" s="11"/>
      <c r="N7" s="11"/>
      <c r="O7" s="7">
        <v>45.7</v>
      </c>
    </row>
    <row r="8" ht="24" spans="1:15">
      <c r="A8" s="7">
        <v>347</v>
      </c>
      <c r="B8" s="7" t="s">
        <v>12</v>
      </c>
      <c r="C8" s="9">
        <v>28.032413</v>
      </c>
      <c r="D8" s="8">
        <v>165.865114</v>
      </c>
      <c r="E8" s="11">
        <f t="shared" si="0"/>
        <v>4.91690462037642</v>
      </c>
      <c r="F8" s="8">
        <v>7.705943</v>
      </c>
      <c r="G8" s="8">
        <v>46.797342</v>
      </c>
      <c r="H8" s="11">
        <f t="shared" si="1"/>
        <v>5.07288971641758</v>
      </c>
      <c r="I8" s="7">
        <v>3945</v>
      </c>
      <c r="J8" s="18">
        <v>27104</v>
      </c>
      <c r="K8" s="11">
        <f t="shared" si="2"/>
        <v>5.87046894803549</v>
      </c>
      <c r="L8" s="7"/>
      <c r="M8" s="11"/>
      <c r="N8" s="11"/>
      <c r="O8" s="7">
        <v>12.5</v>
      </c>
    </row>
    <row r="9" spans="1:15">
      <c r="A9" s="7">
        <v>357</v>
      </c>
      <c r="B9" s="7" t="s">
        <v>40</v>
      </c>
      <c r="C9" s="9">
        <v>118.244325</v>
      </c>
      <c r="D9" s="8">
        <v>198.545529</v>
      </c>
      <c r="E9" s="11">
        <f t="shared" si="0"/>
        <v>0.679112540918983</v>
      </c>
      <c r="F9" s="8">
        <v>34.359025</v>
      </c>
      <c r="G9" s="8">
        <v>46.113156</v>
      </c>
      <c r="H9" s="11">
        <f t="shared" si="1"/>
        <v>0.342097338326684</v>
      </c>
      <c r="I9" s="7">
        <v>19789</v>
      </c>
      <c r="J9" s="18">
        <v>29213</v>
      </c>
      <c r="K9" s="11">
        <f t="shared" si="2"/>
        <v>0.476224164940118</v>
      </c>
      <c r="L9" s="11"/>
      <c r="M9" s="11"/>
      <c r="N9" s="11"/>
      <c r="O9" s="7">
        <v>11.6</v>
      </c>
    </row>
    <row r="10" spans="1:15">
      <c r="A10" s="7">
        <v>359</v>
      </c>
      <c r="B10" s="7" t="s">
        <v>42</v>
      </c>
      <c r="C10" s="9">
        <v>176.110825</v>
      </c>
      <c r="D10" s="8">
        <v>251.697372</v>
      </c>
      <c r="E10" s="11">
        <f t="shared" si="0"/>
        <v>0.429198755953815</v>
      </c>
      <c r="F10" s="8">
        <v>60.442613</v>
      </c>
      <c r="G10" s="8">
        <v>80.833988</v>
      </c>
      <c r="H10" s="11">
        <f t="shared" si="1"/>
        <v>0.337367529097394</v>
      </c>
      <c r="I10" s="7">
        <v>34776</v>
      </c>
      <c r="J10" s="18">
        <v>44335</v>
      </c>
      <c r="K10" s="11">
        <f t="shared" si="2"/>
        <v>0.274873475960432</v>
      </c>
      <c r="L10" s="11"/>
      <c r="M10" s="11"/>
      <c r="N10" s="11"/>
      <c r="O10" s="7">
        <v>12.3</v>
      </c>
    </row>
    <row r="11" spans="1:15">
      <c r="A11" s="7">
        <v>365</v>
      </c>
      <c r="B11" s="7" t="s">
        <v>44</v>
      </c>
      <c r="C11" s="9">
        <v>289.897366</v>
      </c>
      <c r="D11" s="8">
        <v>324.708219</v>
      </c>
      <c r="E11" s="11">
        <f t="shared" si="0"/>
        <v>0.120079921664414</v>
      </c>
      <c r="F11" s="8">
        <v>99.532</v>
      </c>
      <c r="G11" s="8">
        <v>100.145588</v>
      </c>
      <c r="H11" s="11">
        <f t="shared" si="1"/>
        <v>0.00616473094080303</v>
      </c>
      <c r="I11" s="7">
        <v>38533</v>
      </c>
      <c r="J11" s="18">
        <v>40943</v>
      </c>
      <c r="K11" s="11">
        <f t="shared" si="2"/>
        <v>0.0625437936314328</v>
      </c>
      <c r="L11" s="11"/>
      <c r="M11" s="11"/>
      <c r="N11" s="11"/>
      <c r="O11" s="7">
        <v>21</v>
      </c>
    </row>
    <row r="12" spans="1:15">
      <c r="A12" s="7">
        <v>379</v>
      </c>
      <c r="B12" s="7" t="s">
        <v>326</v>
      </c>
      <c r="C12" s="9">
        <v>143.038513</v>
      </c>
      <c r="D12" s="8">
        <v>175.665152</v>
      </c>
      <c r="E12" s="11">
        <f t="shared" si="0"/>
        <v>0.228096883249898</v>
      </c>
      <c r="F12" s="8">
        <v>46.799545</v>
      </c>
      <c r="G12" s="8">
        <v>52.156222</v>
      </c>
      <c r="H12" s="11">
        <f t="shared" si="1"/>
        <v>0.11446002306219</v>
      </c>
      <c r="I12" s="7">
        <v>23353</v>
      </c>
      <c r="J12" s="18">
        <v>25448</v>
      </c>
      <c r="K12" s="11">
        <f t="shared" si="2"/>
        <v>0.0897101014858905</v>
      </c>
      <c r="L12" s="11"/>
      <c r="M12" s="11"/>
      <c r="N12" s="11"/>
      <c r="O12" s="7">
        <v>9.2</v>
      </c>
    </row>
    <row r="13" spans="1:15">
      <c r="A13" s="7">
        <v>513</v>
      </c>
      <c r="B13" s="7" t="s">
        <v>48</v>
      </c>
      <c r="C13" s="9">
        <v>160.433938</v>
      </c>
      <c r="D13" s="8">
        <v>236.390201</v>
      </c>
      <c r="E13" s="11">
        <f t="shared" si="0"/>
        <v>0.473442614118217</v>
      </c>
      <c r="F13" s="8">
        <v>53.753911</v>
      </c>
      <c r="G13" s="8">
        <v>76.713077</v>
      </c>
      <c r="H13" s="11">
        <f t="shared" si="1"/>
        <v>0.427116196252213</v>
      </c>
      <c r="I13" s="7">
        <v>24729</v>
      </c>
      <c r="J13" s="18">
        <v>35630</v>
      </c>
      <c r="K13" s="11">
        <f t="shared" si="2"/>
        <v>0.440818472239072</v>
      </c>
      <c r="L13" s="11"/>
      <c r="M13" s="11"/>
      <c r="N13" s="11"/>
      <c r="O13" s="7">
        <v>10.5</v>
      </c>
    </row>
    <row r="14" spans="1:15">
      <c r="A14" s="7">
        <v>570</v>
      </c>
      <c r="B14" s="7" t="s">
        <v>13</v>
      </c>
      <c r="C14" s="9">
        <v>138.53537</v>
      </c>
      <c r="D14" s="8">
        <v>140.745371</v>
      </c>
      <c r="E14" s="11">
        <f t="shared" si="0"/>
        <v>0.0159526119575095</v>
      </c>
      <c r="F14" s="8">
        <v>48.432949</v>
      </c>
      <c r="G14" s="8">
        <v>44.018877</v>
      </c>
      <c r="H14" s="10">
        <f t="shared" si="1"/>
        <v>-0.0911377913411797</v>
      </c>
      <c r="I14" s="7">
        <v>23689</v>
      </c>
      <c r="J14" s="18">
        <v>26634</v>
      </c>
      <c r="K14" s="11">
        <f t="shared" si="2"/>
        <v>0.12431930431846</v>
      </c>
      <c r="L14" s="11"/>
      <c r="M14" s="11"/>
      <c r="N14" s="11"/>
      <c r="O14" s="7">
        <v>10.9</v>
      </c>
    </row>
    <row r="15" spans="1:15">
      <c r="A15" s="7">
        <v>581</v>
      </c>
      <c r="B15" s="7" t="s">
        <v>51</v>
      </c>
      <c r="C15" s="9">
        <v>193.566597</v>
      </c>
      <c r="D15" s="8">
        <v>264.285485</v>
      </c>
      <c r="E15" s="11">
        <f t="shared" si="0"/>
        <v>0.365346547886049</v>
      </c>
      <c r="F15" s="8">
        <v>61.106671</v>
      </c>
      <c r="G15" s="8">
        <v>85.966328</v>
      </c>
      <c r="H15" s="11">
        <f t="shared" si="1"/>
        <v>0.406823945621256</v>
      </c>
      <c r="I15" s="7">
        <v>37536</v>
      </c>
      <c r="J15" s="18">
        <v>48124</v>
      </c>
      <c r="K15" s="11">
        <f t="shared" si="2"/>
        <v>0.282075873827792</v>
      </c>
      <c r="L15" s="11"/>
      <c r="M15" s="11"/>
      <c r="N15" s="11"/>
      <c r="O15" s="7">
        <v>15.01</v>
      </c>
    </row>
    <row r="16" spans="1:15">
      <c r="A16" s="7">
        <v>582</v>
      </c>
      <c r="B16" s="7" t="s">
        <v>53</v>
      </c>
      <c r="C16" s="9">
        <v>485.50351</v>
      </c>
      <c r="D16" s="8">
        <v>702.361571</v>
      </c>
      <c r="E16" s="11">
        <f t="shared" si="0"/>
        <v>0.446666309374365</v>
      </c>
      <c r="F16" s="8">
        <v>127.381036</v>
      </c>
      <c r="G16" s="8">
        <v>182.201629</v>
      </c>
      <c r="H16" s="11">
        <f t="shared" si="1"/>
        <v>0.430366989635726</v>
      </c>
      <c r="I16" s="7">
        <v>51197</v>
      </c>
      <c r="J16" s="18">
        <v>59788</v>
      </c>
      <c r="K16" s="11">
        <f t="shared" si="2"/>
        <v>0.167802800945368</v>
      </c>
      <c r="L16" s="11"/>
      <c r="M16" s="11"/>
      <c r="N16" s="11"/>
      <c r="O16" s="7">
        <v>42.1</v>
      </c>
    </row>
    <row r="17" spans="1:15">
      <c r="A17" s="7">
        <v>585</v>
      </c>
      <c r="B17" s="7" t="s">
        <v>327</v>
      </c>
      <c r="C17" s="9">
        <v>282.362306</v>
      </c>
      <c r="D17" s="8">
        <v>339.363061</v>
      </c>
      <c r="E17" s="11">
        <f t="shared" si="0"/>
        <v>0.201870978486767</v>
      </c>
      <c r="F17" s="8">
        <v>90.799767</v>
      </c>
      <c r="G17" s="8">
        <v>107.832308</v>
      </c>
      <c r="H17" s="11">
        <f t="shared" si="1"/>
        <v>0.187583532015011</v>
      </c>
      <c r="I17" s="7">
        <v>45001</v>
      </c>
      <c r="J17" s="18">
        <v>50208</v>
      </c>
      <c r="K17" s="11">
        <f t="shared" si="2"/>
        <v>0.115708539810226</v>
      </c>
      <c r="L17" s="11"/>
      <c r="M17" s="11"/>
      <c r="N17" s="11"/>
      <c r="O17" s="7">
        <v>14.02</v>
      </c>
    </row>
    <row r="18" spans="1:15">
      <c r="A18" s="7">
        <v>709</v>
      </c>
      <c r="B18" s="7" t="s">
        <v>57</v>
      </c>
      <c r="C18" s="9">
        <v>132.266356</v>
      </c>
      <c r="D18" s="8">
        <v>166.141474</v>
      </c>
      <c r="E18" s="11">
        <f t="shared" si="0"/>
        <v>0.256112884821594</v>
      </c>
      <c r="F18" s="8">
        <v>40.042857</v>
      </c>
      <c r="G18" s="8">
        <v>51.618208</v>
      </c>
      <c r="H18" s="11">
        <f t="shared" si="1"/>
        <v>0.289074053831873</v>
      </c>
      <c r="I18" s="7">
        <v>19471</v>
      </c>
      <c r="J18" s="18">
        <v>24784</v>
      </c>
      <c r="K18" s="11">
        <f t="shared" si="2"/>
        <v>0.272867341174054</v>
      </c>
      <c r="L18" s="11"/>
      <c r="M18" s="11"/>
      <c r="N18" s="11"/>
      <c r="O18" s="7">
        <v>8.83</v>
      </c>
    </row>
    <row r="19" spans="1:15">
      <c r="A19" s="7">
        <v>726</v>
      </c>
      <c r="B19" s="7" t="s">
        <v>59</v>
      </c>
      <c r="C19" s="9">
        <v>244.374892</v>
      </c>
      <c r="D19" s="8">
        <v>281.157765</v>
      </c>
      <c r="E19" s="11">
        <f t="shared" si="0"/>
        <v>0.150518216904215</v>
      </c>
      <c r="F19" s="8">
        <v>86.616132</v>
      </c>
      <c r="G19" s="8">
        <v>91.7354</v>
      </c>
      <c r="H19" s="11">
        <f t="shared" si="1"/>
        <v>0.0591029393923987</v>
      </c>
      <c r="I19" s="7">
        <v>38003</v>
      </c>
      <c r="J19" s="18">
        <v>38060</v>
      </c>
      <c r="K19" s="11">
        <f t="shared" si="2"/>
        <v>0.00149988158829566</v>
      </c>
      <c r="L19" s="11"/>
      <c r="M19" s="11"/>
      <c r="N19" s="11"/>
      <c r="O19" s="7">
        <v>16.96</v>
      </c>
    </row>
    <row r="20" spans="1:15">
      <c r="A20" s="7">
        <v>727</v>
      </c>
      <c r="B20" s="7" t="s">
        <v>61</v>
      </c>
      <c r="C20" s="9">
        <v>79.872405</v>
      </c>
      <c r="D20" s="8">
        <v>119.14517</v>
      </c>
      <c r="E20" s="11">
        <f t="shared" si="0"/>
        <v>0.491693783353587</v>
      </c>
      <c r="F20" s="8">
        <v>26.529902</v>
      </c>
      <c r="G20" s="8">
        <v>38.315233</v>
      </c>
      <c r="H20" s="11">
        <f t="shared" si="1"/>
        <v>0.444228214638712</v>
      </c>
      <c r="I20" s="7">
        <v>13300</v>
      </c>
      <c r="J20" s="18">
        <v>20059</v>
      </c>
      <c r="K20" s="11">
        <f t="shared" si="2"/>
        <v>0.508195488721805</v>
      </c>
      <c r="L20" s="11"/>
      <c r="M20" s="11"/>
      <c r="N20" s="11"/>
      <c r="O20" s="7">
        <v>8.5</v>
      </c>
    </row>
    <row r="21" spans="1:15">
      <c r="A21" s="7">
        <v>730</v>
      </c>
      <c r="B21" s="7" t="s">
        <v>63</v>
      </c>
      <c r="C21" s="9">
        <v>221.75244</v>
      </c>
      <c r="D21" s="8">
        <v>291.350111</v>
      </c>
      <c r="E21" s="11">
        <f t="shared" si="0"/>
        <v>0.313853011042404</v>
      </c>
      <c r="F21" s="8">
        <v>68.845943</v>
      </c>
      <c r="G21" s="8">
        <v>88.29554</v>
      </c>
      <c r="H21" s="11">
        <f t="shared" si="1"/>
        <v>0.282508978052636</v>
      </c>
      <c r="I21" s="7">
        <v>27824</v>
      </c>
      <c r="J21" s="18">
        <v>36085</v>
      </c>
      <c r="K21" s="11">
        <f t="shared" si="2"/>
        <v>0.296901955146636</v>
      </c>
      <c r="L21" s="11"/>
      <c r="M21" s="11"/>
      <c r="N21" s="11"/>
      <c r="O21" s="7">
        <v>12.7</v>
      </c>
    </row>
    <row r="22" spans="1:15">
      <c r="A22" s="7">
        <v>741</v>
      </c>
      <c r="B22" s="7" t="s">
        <v>14</v>
      </c>
      <c r="C22" s="9">
        <v>97.487696</v>
      </c>
      <c r="D22" s="8">
        <v>91.226682</v>
      </c>
      <c r="E22" s="10">
        <f t="shared" si="0"/>
        <v>-0.064223632898248</v>
      </c>
      <c r="F22" s="8">
        <v>30.215468</v>
      </c>
      <c r="G22" s="8">
        <v>26.945551</v>
      </c>
      <c r="H22" s="10">
        <f t="shared" si="1"/>
        <v>-0.10821996865976</v>
      </c>
      <c r="I22" s="7">
        <v>12085</v>
      </c>
      <c r="J22" s="18">
        <v>15983</v>
      </c>
      <c r="K22" s="11">
        <f t="shared" si="2"/>
        <v>0.322548613984278</v>
      </c>
      <c r="L22" s="11"/>
      <c r="M22" s="11"/>
      <c r="N22" s="11"/>
      <c r="O22" s="7">
        <v>11.84</v>
      </c>
    </row>
    <row r="23" spans="1:15">
      <c r="A23" s="7">
        <v>745</v>
      </c>
      <c r="B23" s="7" t="s">
        <v>67</v>
      </c>
      <c r="C23" s="9">
        <v>10.586189</v>
      </c>
      <c r="D23" s="8">
        <v>158.369657</v>
      </c>
      <c r="E23" s="11">
        <f t="shared" si="0"/>
        <v>13.9600254633655</v>
      </c>
      <c r="F23" s="8">
        <v>3.054552</v>
      </c>
      <c r="G23" s="8">
        <v>48.234774</v>
      </c>
      <c r="H23" s="11">
        <f t="shared" si="1"/>
        <v>14.791112411902</v>
      </c>
      <c r="I23" s="7">
        <v>1846</v>
      </c>
      <c r="J23" s="18">
        <v>25985</v>
      </c>
      <c r="K23" s="11">
        <f t="shared" si="2"/>
        <v>13.0763813651138</v>
      </c>
      <c r="L23" s="7"/>
      <c r="M23" s="11"/>
      <c r="N23" s="11"/>
      <c r="O23" s="7" t="s">
        <v>328</v>
      </c>
    </row>
    <row r="24" spans="1:15">
      <c r="A24" s="7">
        <v>752</v>
      </c>
      <c r="B24" s="7" t="s">
        <v>329</v>
      </c>
      <c r="C24" s="12" t="s">
        <v>328</v>
      </c>
      <c r="D24" s="8">
        <v>20.618616</v>
      </c>
      <c r="E24" s="11" t="s">
        <v>328</v>
      </c>
      <c r="F24" s="12" t="s">
        <v>328</v>
      </c>
      <c r="G24" s="8">
        <v>5.079143</v>
      </c>
      <c r="H24" s="11" t="s">
        <v>328</v>
      </c>
      <c r="I24" s="7" t="s">
        <v>328</v>
      </c>
      <c r="J24" s="18">
        <v>3165</v>
      </c>
      <c r="K24" s="11" t="s">
        <v>328</v>
      </c>
      <c r="L24" s="7"/>
      <c r="M24" s="11"/>
      <c r="N24" s="11"/>
      <c r="O24" s="7" t="s">
        <v>328</v>
      </c>
    </row>
    <row r="25" spans="1:15">
      <c r="A25" s="7" t="s">
        <v>330</v>
      </c>
      <c r="B25" s="7"/>
      <c r="C25" s="8">
        <v>3836.851593</v>
      </c>
      <c r="D25" s="8">
        <v>5016.107116</v>
      </c>
      <c r="E25" s="11">
        <f>(D25-C25)/C25</f>
        <v>0.307349787818598</v>
      </c>
      <c r="F25" s="8">
        <v>1186.589695</v>
      </c>
      <c r="G25" s="8">
        <v>1472.733117</v>
      </c>
      <c r="H25" s="11">
        <f>(G25-F25)/F25</f>
        <v>0.24114773894105</v>
      </c>
      <c r="I25" s="19">
        <v>513352</v>
      </c>
      <c r="J25" s="19">
        <v>645874</v>
      </c>
      <c r="K25" s="11">
        <f>(J25-I25)/I25</f>
        <v>0.258150352974178</v>
      </c>
      <c r="L25" s="11"/>
      <c r="M25" s="11"/>
      <c r="N25" s="11"/>
      <c r="O25" s="7">
        <v>280.53</v>
      </c>
    </row>
    <row r="26" ht="24" spans="1:15">
      <c r="A26" s="7" t="s">
        <v>331</v>
      </c>
      <c r="B26" s="7"/>
      <c r="C26" s="8"/>
      <c r="D26" s="8"/>
      <c r="E26" s="11"/>
      <c r="F26" s="8"/>
      <c r="G26" s="7"/>
      <c r="H26" s="11"/>
      <c r="I26" s="7"/>
      <c r="J26" s="7"/>
      <c r="K26" s="11"/>
      <c r="L26" s="7"/>
      <c r="M26" s="7"/>
      <c r="N26" s="7"/>
      <c r="O26" s="7"/>
    </row>
    <row r="27" spans="1:15">
      <c r="A27" s="13" t="s">
        <v>332</v>
      </c>
      <c r="B27" s="13"/>
      <c r="C27" s="14"/>
      <c r="D27" s="14"/>
      <c r="E27" s="15"/>
      <c r="F27" s="14"/>
      <c r="G27" s="13"/>
      <c r="H27" s="13"/>
      <c r="I27" s="13"/>
      <c r="J27" s="13"/>
      <c r="K27" s="15"/>
      <c r="L27" s="13"/>
      <c r="M27" s="13"/>
      <c r="N27" s="13"/>
      <c r="O27" s="13"/>
    </row>
  </sheetData>
  <mergeCells count="4">
    <mergeCell ref="A1:O1"/>
    <mergeCell ref="A2:O2"/>
    <mergeCell ref="A3:K3"/>
    <mergeCell ref="L3:N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措施</vt:lpstr>
      <vt:lpstr>员工销售能力评价</vt:lpstr>
      <vt:lpstr>2016年销售</vt:lpstr>
      <vt:lpstr>2017年销售</vt:lpstr>
      <vt:lpstr>1.1-12.31总销售数据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2018-01-02T13:59:00Z</dcterms:created>
  <dcterms:modified xsi:type="dcterms:W3CDTF">2018-01-03T09:40:13Z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