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75" windowHeight="85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Sheet1!$A$2:$P$84</definedName>
  </definedNames>
  <calcPr calcId="144525"/>
</workbook>
</file>

<file path=xl/sharedStrings.xml><?xml version="1.0" encoding="utf-8"?>
<sst xmlns="http://schemas.openxmlformats.org/spreadsheetml/2006/main" count="125">
  <si>
    <t>2017会员日物料分配清单</t>
  </si>
  <si>
    <t>序号</t>
  </si>
  <si>
    <t>片区</t>
  </si>
  <si>
    <t>门店ID</t>
  </si>
  <si>
    <t>门店</t>
  </si>
  <si>
    <t>片区中心店</t>
  </si>
  <si>
    <t>会员日</t>
  </si>
  <si>
    <t>PVC板背面</t>
  </si>
  <si>
    <t>吊旗</t>
  </si>
  <si>
    <t>过塑吊旗</t>
  </si>
  <si>
    <t>T型架</t>
  </si>
  <si>
    <t>压签条</t>
  </si>
  <si>
    <t>备注</t>
  </si>
  <si>
    <t>兴义店</t>
  </si>
  <si>
    <t>五津西路
3</t>
  </si>
  <si>
    <t>周三</t>
  </si>
  <si>
    <t>支付方式</t>
  </si>
  <si>
    <t xml:space="preserve">五津西路店            </t>
  </si>
  <si>
    <t>新津邓双飞雪路</t>
  </si>
  <si>
    <t>大邑子龙路</t>
  </si>
  <si>
    <t>通达店
8</t>
  </si>
  <si>
    <t>周日</t>
  </si>
  <si>
    <t>大邑东壕沟</t>
  </si>
  <si>
    <t>城郊1片</t>
  </si>
  <si>
    <t>大邑东街店</t>
  </si>
  <si>
    <t>发周日吊旗</t>
  </si>
  <si>
    <t>大邑安仁千禧街</t>
  </si>
  <si>
    <t>3.13.23.9.19.29</t>
  </si>
  <si>
    <t xml:space="preserve">大邑通达天东路         </t>
  </si>
  <si>
    <t>大邑沙渠利民街</t>
  </si>
  <si>
    <t>大邑新场文昌街</t>
  </si>
  <si>
    <t>7.17.27.10.20.30</t>
  </si>
  <si>
    <t>大邑内蒙古大道</t>
  </si>
  <si>
    <t>补发周日吊旗</t>
  </si>
  <si>
    <t xml:space="preserve">邛崃中心              </t>
  </si>
  <si>
    <t xml:space="preserve">邛崃长安大道
4
</t>
  </si>
  <si>
    <t xml:space="preserve">邛崃长安大道           </t>
  </si>
  <si>
    <t>邛崃汶川小区</t>
  </si>
  <si>
    <t>邛崃羊安永康大道</t>
  </si>
  <si>
    <t>温江区柳城同兴店</t>
  </si>
  <si>
    <t>温江店
2</t>
  </si>
  <si>
    <t xml:space="preserve">温江店                </t>
  </si>
  <si>
    <t>达州</t>
  </si>
  <si>
    <t xml:space="preserve">崇州文化西街        </t>
  </si>
  <si>
    <t>崇州中心店
4</t>
  </si>
  <si>
    <t>崇州怀远新正东街</t>
  </si>
  <si>
    <t>1、11、21、5、15、25</t>
  </si>
  <si>
    <t>崇州三江崇新路</t>
  </si>
  <si>
    <t>10、20、30、6、16、26</t>
  </si>
  <si>
    <t>崇州金带街</t>
  </si>
  <si>
    <t xml:space="preserve">都江堰大道药店     </t>
  </si>
  <si>
    <t>都江堰中心店
7</t>
  </si>
  <si>
    <t>都江堰景中路</t>
  </si>
  <si>
    <t>都江堰奎光路</t>
  </si>
  <si>
    <t>都江堰翔凤路</t>
  </si>
  <si>
    <t>都江堰问道西路</t>
  </si>
  <si>
    <t>都江堰聚源</t>
  </si>
  <si>
    <t>都江堰蒲阳路</t>
  </si>
  <si>
    <t>郫县郫筒镇一环路</t>
  </si>
  <si>
    <t>郫县东大街店
2</t>
  </si>
  <si>
    <t xml:space="preserve">郫县郫筒镇东大街       </t>
  </si>
  <si>
    <t>浆洗街药店</t>
  </si>
  <si>
    <t>双林店
14</t>
  </si>
  <si>
    <t xml:space="preserve">双林路              </t>
  </si>
  <si>
    <t>龙潭寺西路</t>
  </si>
  <si>
    <t>杉板桥南一路</t>
  </si>
  <si>
    <t>崔家店路</t>
  </si>
  <si>
    <t>华油路</t>
  </si>
  <si>
    <t>通盈街</t>
  </si>
  <si>
    <t>柳翠路</t>
  </si>
  <si>
    <t>龙泉东街</t>
  </si>
  <si>
    <t>红星店</t>
  </si>
  <si>
    <t>医院门店</t>
  </si>
  <si>
    <t>庆云南街</t>
  </si>
  <si>
    <t>北东街</t>
  </si>
  <si>
    <t>人民中路</t>
  </si>
  <si>
    <t>吊旗已发为周日
重发周三吊旗</t>
  </si>
  <si>
    <t>金丝街药店</t>
  </si>
  <si>
    <t>办公区</t>
  </si>
  <si>
    <t>武侯区科华街药店</t>
  </si>
  <si>
    <t>华泰店</t>
  </si>
  <si>
    <t>万宇店
7</t>
  </si>
  <si>
    <t>华康店</t>
  </si>
  <si>
    <t>水杉街</t>
  </si>
  <si>
    <t>万科路</t>
  </si>
  <si>
    <t>观音桥街</t>
  </si>
  <si>
    <t xml:space="preserve">万宇路                 </t>
  </si>
  <si>
    <t>民丰大道店</t>
  </si>
  <si>
    <t>新园大道
8</t>
  </si>
  <si>
    <t>大源北街店</t>
  </si>
  <si>
    <t>榕声路</t>
  </si>
  <si>
    <t xml:space="preserve">新园大道             </t>
  </si>
  <si>
    <t>天久北巷</t>
  </si>
  <si>
    <t>府城大道西段</t>
  </si>
  <si>
    <t>新乐中街</t>
  </si>
  <si>
    <t>中和柳荫街</t>
  </si>
  <si>
    <t>双流锦华路</t>
  </si>
  <si>
    <t>三强西路店
2</t>
  </si>
  <si>
    <t xml:space="preserve">双流三强西路店         </t>
  </si>
  <si>
    <t>旗舰店</t>
  </si>
  <si>
    <t>周六</t>
  </si>
  <si>
    <r>
      <rPr>
        <b/>
        <sz val="12"/>
        <rFont val="宋体"/>
        <charset val="134"/>
      </rPr>
      <t>支付方式+</t>
    </r>
    <r>
      <rPr>
        <b/>
        <sz val="14"/>
        <color rgb="FFFF0000"/>
        <rFont val="宋体"/>
        <charset val="134"/>
      </rPr>
      <t>达州</t>
    </r>
  </si>
  <si>
    <t>清江东路店</t>
  </si>
  <si>
    <t>清江2店
10</t>
  </si>
  <si>
    <t>青羊区浣花滨河路药店</t>
  </si>
  <si>
    <t>土龙路药店</t>
  </si>
  <si>
    <t>武侯区顺河街店</t>
  </si>
  <si>
    <t>枣子巷药店</t>
  </si>
  <si>
    <t>光华村街药店</t>
  </si>
  <si>
    <t>青羊区十二桥药店</t>
  </si>
  <si>
    <t>光华药店</t>
  </si>
  <si>
    <t xml:space="preserve">清江东路2药店        </t>
  </si>
  <si>
    <t>金牛区金沙路药店</t>
  </si>
  <si>
    <t xml:space="preserve">新都区马超东路店     </t>
  </si>
  <si>
    <t>马超东路
2</t>
  </si>
  <si>
    <t>新都区新繁店</t>
  </si>
  <si>
    <t>沙河源店</t>
  </si>
  <si>
    <t>西部店
7</t>
  </si>
  <si>
    <t>二环路北四段药店</t>
  </si>
  <si>
    <t>新怡店</t>
  </si>
  <si>
    <t>金牛区黄苑东街</t>
  </si>
  <si>
    <t>金牛区交大路店</t>
  </si>
  <si>
    <t>羊子山西路药店</t>
  </si>
  <si>
    <t xml:space="preserve">西部店               </t>
  </si>
  <si>
    <t>商业区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</si>
</sst>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2"/>
      <name val="宋体"/>
      <charset val="134"/>
    </font>
    <font>
      <b/>
      <sz val="14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6;&#20025;\&#38376;&#24215;\&#26032;&#29255;&#21306;&#20998;&#3719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门店ID</v>
          </cell>
          <cell r="C3" t="str">
            <v>门店名称</v>
          </cell>
          <cell r="D3" t="str">
            <v>片区</v>
          </cell>
        </row>
        <row r="4">
          <cell r="B4">
            <v>308</v>
          </cell>
          <cell r="C4" t="str">
            <v>红星店</v>
          </cell>
          <cell r="D4" t="str">
            <v>城中片区</v>
          </cell>
        </row>
        <row r="5">
          <cell r="B5">
            <v>337</v>
          </cell>
          <cell r="C5" t="str">
            <v>浆洗街店</v>
          </cell>
          <cell r="D5" t="str">
            <v>城中片区</v>
          </cell>
        </row>
        <row r="6">
          <cell r="B6">
            <v>349</v>
          </cell>
          <cell r="C6" t="str">
            <v>人民中路店</v>
          </cell>
          <cell r="D6" t="str">
            <v>城中片区</v>
          </cell>
        </row>
        <row r="7">
          <cell r="B7">
            <v>355</v>
          </cell>
          <cell r="C7" t="str">
            <v>双林路店                 14</v>
          </cell>
          <cell r="D7" t="str">
            <v>城中片区</v>
          </cell>
        </row>
        <row r="8">
          <cell r="B8">
            <v>373</v>
          </cell>
          <cell r="C8" t="str">
            <v>通盈街店</v>
          </cell>
          <cell r="D8" t="str">
            <v>城中片区</v>
          </cell>
        </row>
        <row r="9">
          <cell r="B9">
            <v>391</v>
          </cell>
          <cell r="C9" t="str">
            <v>金丝街店</v>
          </cell>
          <cell r="D9" t="str">
            <v>城中片区</v>
          </cell>
        </row>
        <row r="10">
          <cell r="B10">
            <v>511</v>
          </cell>
          <cell r="C10" t="str">
            <v>杉板桥店</v>
          </cell>
          <cell r="D10" t="str">
            <v>城中片区</v>
          </cell>
        </row>
        <row r="11">
          <cell r="B11">
            <v>515</v>
          </cell>
          <cell r="C11" t="str">
            <v>崔家店</v>
          </cell>
          <cell r="D11" t="str">
            <v>城中片区</v>
          </cell>
        </row>
        <row r="12">
          <cell r="B12">
            <v>517</v>
          </cell>
          <cell r="C12" t="str">
            <v>青羊区北东街店</v>
          </cell>
          <cell r="D12" t="str">
            <v>城中片区</v>
          </cell>
        </row>
        <row r="13">
          <cell r="B13">
            <v>572</v>
          </cell>
          <cell r="C13" t="str">
            <v>郫筒镇东大街药店          2</v>
          </cell>
          <cell r="D13" t="str">
            <v>城中片区</v>
          </cell>
        </row>
        <row r="14">
          <cell r="B14">
            <v>578</v>
          </cell>
          <cell r="C14" t="str">
            <v>华油路店</v>
          </cell>
          <cell r="D14" t="str">
            <v>城中片区</v>
          </cell>
        </row>
        <row r="15">
          <cell r="B15">
            <v>718</v>
          </cell>
          <cell r="C15" t="str">
            <v>龙泉驿生店</v>
          </cell>
          <cell r="D15" t="str">
            <v>城中片区</v>
          </cell>
        </row>
        <row r="16">
          <cell r="B16">
            <v>723</v>
          </cell>
          <cell r="C16" t="str">
            <v>锦江区柳翠路店</v>
          </cell>
          <cell r="D16" t="str">
            <v>城中片区</v>
          </cell>
        </row>
        <row r="17">
          <cell r="B17">
            <v>742</v>
          </cell>
          <cell r="C17" t="str">
            <v>庆云南街店</v>
          </cell>
          <cell r="D17" t="str">
            <v>城中片区</v>
          </cell>
        </row>
        <row r="18">
          <cell r="B18">
            <v>744</v>
          </cell>
          <cell r="C18" t="str">
            <v>科华路店</v>
          </cell>
          <cell r="D18" t="str">
            <v>城中片区</v>
          </cell>
        </row>
        <row r="19">
          <cell r="B19">
            <v>747</v>
          </cell>
          <cell r="C19" t="str">
            <v>郫县一环路东南段店</v>
          </cell>
          <cell r="D19" t="str">
            <v>城中片区</v>
          </cell>
        </row>
        <row r="20">
          <cell r="B20">
            <v>377</v>
          </cell>
          <cell r="C20" t="str">
            <v>新园大道店               8</v>
          </cell>
          <cell r="D20" t="str">
            <v>东南片区</v>
          </cell>
        </row>
        <row r="21">
          <cell r="B21">
            <v>387</v>
          </cell>
          <cell r="C21" t="str">
            <v>新乐中街店</v>
          </cell>
          <cell r="D21" t="str">
            <v>东南片区</v>
          </cell>
        </row>
        <row r="22">
          <cell r="B22">
            <v>399</v>
          </cell>
          <cell r="C22" t="str">
            <v>天久北巷店</v>
          </cell>
          <cell r="D22" t="str">
            <v>东南片区</v>
          </cell>
        </row>
        <row r="23">
          <cell r="B23">
            <v>541</v>
          </cell>
          <cell r="C23" t="str">
            <v>府城大道店</v>
          </cell>
          <cell r="D23" t="str">
            <v>东南片区</v>
          </cell>
        </row>
        <row r="24">
          <cell r="B24">
            <v>545</v>
          </cell>
          <cell r="C24" t="str">
            <v>龙潭西路店</v>
          </cell>
          <cell r="D24" t="str">
            <v>东南片区</v>
          </cell>
        </row>
        <row r="25">
          <cell r="B25">
            <v>546</v>
          </cell>
          <cell r="C25" t="str">
            <v>榕声路店</v>
          </cell>
          <cell r="D25" t="str">
            <v>东南片区</v>
          </cell>
        </row>
        <row r="26">
          <cell r="B26">
            <v>571</v>
          </cell>
          <cell r="C26" t="str">
            <v>高新区民丰大道店</v>
          </cell>
          <cell r="D26" t="str">
            <v>东南片区</v>
          </cell>
        </row>
        <row r="27">
          <cell r="B27">
            <v>573</v>
          </cell>
          <cell r="C27" t="str">
            <v>双流锦华路店</v>
          </cell>
          <cell r="D27" t="str">
            <v>东南片区</v>
          </cell>
        </row>
        <row r="28">
          <cell r="B28">
            <v>584</v>
          </cell>
          <cell r="C28" t="str">
            <v>高新区中和柳荫街店</v>
          </cell>
          <cell r="D28" t="str">
            <v>东南片区</v>
          </cell>
        </row>
        <row r="29">
          <cell r="B29">
            <v>598</v>
          </cell>
          <cell r="C29" t="str">
            <v>锦江区水杉街店</v>
          </cell>
          <cell r="D29" t="str">
            <v>东南片区</v>
          </cell>
        </row>
        <row r="30">
          <cell r="B30">
            <v>707</v>
          </cell>
          <cell r="C30" t="str">
            <v>成华区万科路</v>
          </cell>
          <cell r="D30" t="str">
            <v>东南片区</v>
          </cell>
        </row>
        <row r="31">
          <cell r="B31">
            <v>712</v>
          </cell>
          <cell r="C31" t="str">
            <v>成华区华泰路</v>
          </cell>
          <cell r="D31" t="str">
            <v>东南片区</v>
          </cell>
        </row>
        <row r="32">
          <cell r="B32">
            <v>724</v>
          </cell>
          <cell r="C32" t="str">
            <v>观音桥店</v>
          </cell>
          <cell r="D32" t="str">
            <v>东南片区</v>
          </cell>
        </row>
        <row r="33">
          <cell r="B33">
            <v>733</v>
          </cell>
          <cell r="C33" t="str">
            <v>双流区三强西街药店        2</v>
          </cell>
          <cell r="D33" t="str">
            <v>东南片区</v>
          </cell>
        </row>
        <row r="34">
          <cell r="B34">
            <v>737</v>
          </cell>
          <cell r="C34" t="str">
            <v>高新区大源北街</v>
          </cell>
          <cell r="D34" t="str">
            <v>东南片区</v>
          </cell>
        </row>
        <row r="35">
          <cell r="B35">
            <v>740</v>
          </cell>
          <cell r="C35" t="str">
            <v>华康路店</v>
          </cell>
          <cell r="D35" t="str">
            <v>东南片区</v>
          </cell>
        </row>
        <row r="36">
          <cell r="B36">
            <v>743</v>
          </cell>
          <cell r="C36" t="str">
            <v>成华区万宇路店            7</v>
          </cell>
          <cell r="D36" t="str">
            <v>东南片区</v>
          </cell>
        </row>
        <row r="37">
          <cell r="B37">
            <v>307</v>
          </cell>
          <cell r="C37" t="str">
            <v>旗舰店</v>
          </cell>
          <cell r="D37" t="str">
            <v>旗舰片区</v>
          </cell>
        </row>
        <row r="38">
          <cell r="B38">
            <v>311</v>
          </cell>
          <cell r="C38" t="str">
            <v>西部店                   9</v>
          </cell>
          <cell r="D38" t="str">
            <v>西北片区</v>
          </cell>
        </row>
        <row r="39">
          <cell r="B39">
            <v>339</v>
          </cell>
          <cell r="C39" t="str">
            <v>沙河源店</v>
          </cell>
          <cell r="D39" t="str">
            <v>西北片区</v>
          </cell>
        </row>
        <row r="40">
          <cell r="B40">
            <v>343</v>
          </cell>
          <cell r="C40" t="str">
            <v>光华店</v>
          </cell>
          <cell r="D40" t="str">
            <v>西北片区</v>
          </cell>
        </row>
        <row r="41">
          <cell r="B41">
            <v>347</v>
          </cell>
          <cell r="C41" t="str">
            <v>清江东路2店              8</v>
          </cell>
          <cell r="D41" t="str">
            <v>西北片区</v>
          </cell>
        </row>
        <row r="42">
          <cell r="B42">
            <v>357</v>
          </cell>
          <cell r="C42" t="str">
            <v>清江东路店</v>
          </cell>
          <cell r="D42" t="str">
            <v>西北片区</v>
          </cell>
        </row>
        <row r="43">
          <cell r="B43">
            <v>359</v>
          </cell>
          <cell r="C43" t="str">
            <v>枣子巷店</v>
          </cell>
          <cell r="D43" t="str">
            <v>西北片区</v>
          </cell>
        </row>
        <row r="44">
          <cell r="B44">
            <v>365</v>
          </cell>
          <cell r="C44" t="str">
            <v>光华村街店</v>
          </cell>
          <cell r="D44" t="str">
            <v>西北片区</v>
          </cell>
        </row>
        <row r="45">
          <cell r="B45">
            <v>379</v>
          </cell>
          <cell r="C45" t="str">
            <v>土龙路店</v>
          </cell>
          <cell r="D45" t="str">
            <v>西北片区</v>
          </cell>
        </row>
        <row r="46">
          <cell r="B46">
            <v>513</v>
          </cell>
          <cell r="C46" t="str">
            <v>顺和街店</v>
          </cell>
          <cell r="D46" t="str">
            <v>西北片区</v>
          </cell>
        </row>
        <row r="47">
          <cell r="B47">
            <v>570</v>
          </cell>
          <cell r="C47" t="str">
            <v>青羊浣花滨河路店</v>
          </cell>
          <cell r="D47" t="str">
            <v>西北片区</v>
          </cell>
        </row>
        <row r="48">
          <cell r="B48">
            <v>581</v>
          </cell>
          <cell r="C48" t="str">
            <v>成华区二环路北四段店汇融名城店</v>
          </cell>
          <cell r="D48" t="str">
            <v>西北片区</v>
          </cell>
        </row>
        <row r="49">
          <cell r="B49">
            <v>582</v>
          </cell>
          <cell r="C49" t="str">
            <v>青羊区十二桥店</v>
          </cell>
          <cell r="D49" t="str">
            <v>西北片区</v>
          </cell>
        </row>
        <row r="50">
          <cell r="B50">
            <v>585</v>
          </cell>
          <cell r="C50" t="str">
            <v>羊子山西路店</v>
          </cell>
          <cell r="D50" t="str">
            <v>西北片区</v>
          </cell>
        </row>
        <row r="51">
          <cell r="B51">
            <v>709</v>
          </cell>
          <cell r="C51" t="str">
            <v>新都马超东路              2</v>
          </cell>
          <cell r="D51" t="str">
            <v>西北片区</v>
          </cell>
        </row>
        <row r="52">
          <cell r="B52">
            <v>726</v>
          </cell>
          <cell r="C52" t="str">
            <v>交大三店</v>
          </cell>
          <cell r="D52" t="str">
            <v>西北片区</v>
          </cell>
        </row>
        <row r="53">
          <cell r="B53">
            <v>727</v>
          </cell>
          <cell r="C53" t="str">
            <v>交大黄苑东街</v>
          </cell>
          <cell r="D53" t="str">
            <v>西北片区</v>
          </cell>
        </row>
        <row r="54">
          <cell r="B54">
            <v>730</v>
          </cell>
          <cell r="C54" t="str">
            <v>新都新繁店</v>
          </cell>
          <cell r="D54" t="str">
            <v>西北片区</v>
          </cell>
        </row>
        <row r="55">
          <cell r="B55">
            <v>741</v>
          </cell>
          <cell r="C55" t="str">
            <v>新怡店</v>
          </cell>
          <cell r="D55" t="str">
            <v>西北片区</v>
          </cell>
        </row>
        <row r="56">
          <cell r="B56">
            <v>745</v>
          </cell>
          <cell r="C56" t="str">
            <v>金沙路店</v>
          </cell>
          <cell r="D56" t="str">
            <v>西北片区</v>
          </cell>
        </row>
        <row r="57">
          <cell r="B57">
            <v>341</v>
          </cell>
          <cell r="C57" t="str">
            <v>邛崃中心店</v>
          </cell>
          <cell r="D57" t="str">
            <v>城郊1片</v>
          </cell>
        </row>
        <row r="58">
          <cell r="B58">
            <v>371</v>
          </cell>
          <cell r="C58" t="str">
            <v>新津兴义店</v>
          </cell>
          <cell r="D58" t="str">
            <v>城郊1片</v>
          </cell>
        </row>
        <row r="59">
          <cell r="B59">
            <v>385</v>
          </cell>
          <cell r="C59" t="str">
            <v>新津五津西路店            3</v>
          </cell>
          <cell r="D59" t="str">
            <v>城郊1片</v>
          </cell>
        </row>
        <row r="60">
          <cell r="B60">
            <v>514</v>
          </cell>
          <cell r="C60" t="str">
            <v>新津邓双店</v>
          </cell>
          <cell r="D60" t="str">
            <v>城郊1片</v>
          </cell>
        </row>
        <row r="61">
          <cell r="B61">
            <v>539</v>
          </cell>
          <cell r="C61" t="str">
            <v>大邑子龙店</v>
          </cell>
          <cell r="D61" t="str">
            <v>城郊1片</v>
          </cell>
        </row>
        <row r="62">
          <cell r="B62">
            <v>549</v>
          </cell>
          <cell r="C62" t="str">
            <v>大邑东壕沟店</v>
          </cell>
          <cell r="D62" t="str">
            <v>城郊1片</v>
          </cell>
        </row>
        <row r="63">
          <cell r="B63">
            <v>591</v>
          </cell>
          <cell r="C63" t="str">
            <v>邛崃长安大道店           3</v>
          </cell>
          <cell r="D63" t="str">
            <v>城郊1片</v>
          </cell>
        </row>
        <row r="64">
          <cell r="B64">
            <v>594</v>
          </cell>
          <cell r="C64" t="str">
            <v>大邑安仁镇千禧街药店</v>
          </cell>
          <cell r="D64" t="str">
            <v>城郊1片</v>
          </cell>
        </row>
        <row r="65">
          <cell r="B65">
            <v>716</v>
          </cell>
          <cell r="C65" t="str">
            <v>大邑沙渠镇店</v>
          </cell>
          <cell r="D65" t="str">
            <v>城郊1片</v>
          </cell>
        </row>
        <row r="66">
          <cell r="B66">
            <v>717</v>
          </cell>
          <cell r="C66" t="str">
            <v>大邑通达店               8</v>
          </cell>
          <cell r="D66" t="str">
            <v>城郊1片</v>
          </cell>
        </row>
        <row r="67">
          <cell r="B67">
            <v>720</v>
          </cell>
          <cell r="C67" t="str">
            <v>大邑新场镇店</v>
          </cell>
          <cell r="D67" t="str">
            <v>城郊1片</v>
          </cell>
        </row>
        <row r="68">
          <cell r="B68">
            <v>721</v>
          </cell>
          <cell r="C68" t="str">
            <v>邛崃洪川小区店</v>
          </cell>
          <cell r="D68" t="str">
            <v>城郊1片</v>
          </cell>
        </row>
        <row r="69">
          <cell r="B69">
            <v>732</v>
          </cell>
          <cell r="C69" t="str">
            <v>邛崃羊安镇店</v>
          </cell>
          <cell r="D69" t="str">
            <v>城郊1片</v>
          </cell>
        </row>
        <row r="70">
          <cell r="B70">
            <v>746</v>
          </cell>
          <cell r="C70" t="str">
            <v>大邑内蒙古桃源店</v>
          </cell>
          <cell r="D70" t="str">
            <v>城郊1片</v>
          </cell>
        </row>
        <row r="71">
          <cell r="B71">
            <v>52</v>
          </cell>
          <cell r="C71" t="str">
            <v>崇州中心店                4</v>
          </cell>
          <cell r="D71" t="str">
            <v>城郊2片</v>
          </cell>
        </row>
        <row r="72">
          <cell r="B72">
            <v>54</v>
          </cell>
          <cell r="C72" t="str">
            <v>崇州怀远店</v>
          </cell>
          <cell r="D72" t="str">
            <v>城郊2片</v>
          </cell>
        </row>
        <row r="73">
          <cell r="B73">
            <v>56</v>
          </cell>
          <cell r="C73" t="str">
            <v>崇州三江店</v>
          </cell>
          <cell r="D73" t="str">
            <v>城郊2片</v>
          </cell>
        </row>
        <row r="74">
          <cell r="B74">
            <v>329</v>
          </cell>
          <cell r="C74" t="str">
            <v>温江店                    2</v>
          </cell>
          <cell r="D74" t="str">
            <v>城郊2片</v>
          </cell>
        </row>
        <row r="75">
          <cell r="B75">
            <v>351</v>
          </cell>
          <cell r="C75" t="str">
            <v>都江堰中心药店            7</v>
          </cell>
          <cell r="D75" t="str">
            <v>城郊2片</v>
          </cell>
        </row>
        <row r="76">
          <cell r="B76">
            <v>367</v>
          </cell>
          <cell r="C76" t="str">
            <v>崇州金带街店</v>
          </cell>
          <cell r="D76" t="str">
            <v>城郊2片</v>
          </cell>
        </row>
        <row r="77">
          <cell r="B77">
            <v>587</v>
          </cell>
          <cell r="C77" t="str">
            <v>都江堰景中店</v>
          </cell>
          <cell r="D77" t="str">
            <v>城郊2片</v>
          </cell>
        </row>
        <row r="78">
          <cell r="B78">
            <v>704</v>
          </cell>
          <cell r="C78" t="str">
            <v>都江堰奎光中段</v>
          </cell>
          <cell r="D78" t="str">
            <v>城郊2片</v>
          </cell>
        </row>
        <row r="79">
          <cell r="B79">
            <v>706</v>
          </cell>
          <cell r="C79" t="str">
            <v>都江堰翔凤路</v>
          </cell>
          <cell r="D79" t="str">
            <v>城郊2片</v>
          </cell>
        </row>
        <row r="80">
          <cell r="B80">
            <v>710</v>
          </cell>
          <cell r="C80" t="str">
            <v>都江堰问道西路</v>
          </cell>
          <cell r="D80" t="str">
            <v>城郊2片</v>
          </cell>
        </row>
        <row r="81">
          <cell r="B81">
            <v>713</v>
          </cell>
          <cell r="C81" t="str">
            <v>都江堰聚源镇中心街联建房药店</v>
          </cell>
          <cell r="D81" t="str">
            <v>城郊2片</v>
          </cell>
        </row>
        <row r="82">
          <cell r="B82">
            <v>734</v>
          </cell>
          <cell r="C82" t="str">
            <v>温江同兴东路店</v>
          </cell>
          <cell r="D82" t="str">
            <v>城郊2片</v>
          </cell>
        </row>
        <row r="83">
          <cell r="B83">
            <v>738</v>
          </cell>
          <cell r="C83" t="str">
            <v>都江堰蒲阳路店</v>
          </cell>
          <cell r="D83" t="str">
            <v>城郊2片</v>
          </cell>
        </row>
        <row r="84">
          <cell r="B84" t="str">
            <v>总计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5E4C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4"/>
  <sheetViews>
    <sheetView tabSelected="1" workbookViewId="0">
      <selection activeCell="I48" sqref="I48"/>
    </sheetView>
  </sheetViews>
  <sheetFormatPr defaultColWidth="9" defaultRowHeight="18.75"/>
  <cols>
    <col min="1" max="1" width="5.375" style="3" customWidth="1"/>
    <col min="2" max="2" width="11.125" style="3" customWidth="1"/>
    <col min="3" max="3" width="8.875" style="3" customWidth="1"/>
    <col min="4" max="4" width="24.75" style="4" customWidth="1"/>
    <col min="5" max="5" width="17.375" style="5" customWidth="1"/>
    <col min="6" max="6" width="17.125" style="6" customWidth="1"/>
    <col min="7" max="7" width="15.5" style="7" customWidth="1"/>
    <col min="8" max="8" width="8.375" style="8" customWidth="1"/>
    <col min="9" max="9" width="11.5" style="8" customWidth="1"/>
    <col min="10" max="10" width="8.5" style="8" customWidth="1"/>
    <col min="11" max="11" width="10.125" style="8" customWidth="1"/>
    <col min="12" max="12" width="18.5" style="3" customWidth="1"/>
    <col min="13" max="16384" width="9" style="3"/>
  </cols>
  <sheetData>
    <row r="1" ht="24" customHeight="1" spans="1:12">
      <c r="A1" s="9" t="s">
        <v>0</v>
      </c>
      <c r="B1" s="9"/>
      <c r="C1" s="9"/>
      <c r="D1" s="10"/>
      <c r="E1" s="10"/>
      <c r="F1" s="9"/>
      <c r="G1" s="11"/>
      <c r="H1" s="9"/>
      <c r="I1" s="9"/>
      <c r="J1" s="9"/>
      <c r="K1" s="9"/>
      <c r="L1" s="9"/>
    </row>
    <row r="2" spans="1:12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4" t="s">
        <v>6</v>
      </c>
      <c r="G2" s="15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2" t="s">
        <v>12</v>
      </c>
    </row>
    <row r="3" s="1" customFormat="1" ht="18" customHeight="1" spans="1:12">
      <c r="A3" s="16">
        <v>1</v>
      </c>
      <c r="B3" s="16" t="str">
        <f>VLOOKUP(C:C,[1]Sheet1!$B$1:$D$65536,3,0)</f>
        <v>城郊1片</v>
      </c>
      <c r="C3" s="16">
        <v>371</v>
      </c>
      <c r="D3" s="17" t="s">
        <v>13</v>
      </c>
      <c r="E3" s="18" t="s">
        <v>14</v>
      </c>
      <c r="F3" s="19" t="s">
        <v>15</v>
      </c>
      <c r="G3" s="20" t="s">
        <v>16</v>
      </c>
      <c r="H3" s="21">
        <v>20</v>
      </c>
      <c r="I3" s="21"/>
      <c r="J3" s="21">
        <v>10</v>
      </c>
      <c r="K3" s="21">
        <v>40</v>
      </c>
      <c r="L3" s="16"/>
    </row>
    <row r="4" spans="1:12">
      <c r="A4" s="16">
        <v>2</v>
      </c>
      <c r="B4" s="16" t="str">
        <f>VLOOKUP(C:C,[1]Sheet1!$B$1:$D$65536,3,0)</f>
        <v>城郊1片</v>
      </c>
      <c r="C4" s="16">
        <v>385</v>
      </c>
      <c r="D4" s="22" t="s">
        <v>17</v>
      </c>
      <c r="E4" s="23"/>
      <c r="F4" s="19" t="s">
        <v>15</v>
      </c>
      <c r="G4" s="20" t="s">
        <v>16</v>
      </c>
      <c r="H4" s="21">
        <v>20</v>
      </c>
      <c r="I4" s="21"/>
      <c r="J4" s="21"/>
      <c r="K4" s="21">
        <v>40</v>
      </c>
      <c r="L4" s="39"/>
    </row>
    <row r="5" spans="1:12">
      <c r="A5" s="16">
        <v>3</v>
      </c>
      <c r="B5" s="16" t="str">
        <f>VLOOKUP(C:C,[1]Sheet1!$B$1:$D$65536,3,0)</f>
        <v>城郊1片</v>
      </c>
      <c r="C5" s="16">
        <v>514</v>
      </c>
      <c r="D5" s="17" t="s">
        <v>18</v>
      </c>
      <c r="E5" s="24"/>
      <c r="F5" s="19" t="s">
        <v>15</v>
      </c>
      <c r="G5" s="20" t="s">
        <v>16</v>
      </c>
      <c r="H5" s="21">
        <v>20</v>
      </c>
      <c r="I5" s="21"/>
      <c r="J5" s="21"/>
      <c r="K5" s="21">
        <v>40</v>
      </c>
      <c r="L5" s="16"/>
    </row>
    <row r="6" spans="1:12">
      <c r="A6" s="16">
        <v>4</v>
      </c>
      <c r="B6" s="16" t="str">
        <f>VLOOKUP(C:C,[1]Sheet1!$B$1:$D$65536,3,0)</f>
        <v>城郊1片</v>
      </c>
      <c r="C6" s="16">
        <v>539</v>
      </c>
      <c r="D6" s="17" t="s">
        <v>19</v>
      </c>
      <c r="E6" s="18" t="s">
        <v>20</v>
      </c>
      <c r="F6" s="25" t="s">
        <v>21</v>
      </c>
      <c r="G6" s="20" t="s">
        <v>16</v>
      </c>
      <c r="H6" s="21">
        <v>20</v>
      </c>
      <c r="I6" s="21"/>
      <c r="J6" s="21"/>
      <c r="K6" s="21">
        <v>40</v>
      </c>
      <c r="L6" s="16"/>
    </row>
    <row r="7" spans="1:12">
      <c r="A7" s="16">
        <v>5</v>
      </c>
      <c r="B7" s="16" t="str">
        <f>VLOOKUP(C:C,[1]Sheet1!$B$1:$D$65536,3,0)</f>
        <v>城郊1片</v>
      </c>
      <c r="C7" s="16">
        <v>549</v>
      </c>
      <c r="D7" s="17" t="s">
        <v>22</v>
      </c>
      <c r="E7" s="26"/>
      <c r="F7" s="25" t="s">
        <v>21</v>
      </c>
      <c r="G7" s="20" t="s">
        <v>16</v>
      </c>
      <c r="H7" s="21">
        <v>20</v>
      </c>
      <c r="I7" s="21"/>
      <c r="J7" s="21"/>
      <c r="K7" s="21">
        <v>40</v>
      </c>
      <c r="L7" s="16"/>
    </row>
    <row r="8" spans="1:12">
      <c r="A8" s="16">
        <v>6</v>
      </c>
      <c r="B8" s="16" t="s">
        <v>23</v>
      </c>
      <c r="C8" s="16">
        <v>748</v>
      </c>
      <c r="D8" s="17" t="s">
        <v>24</v>
      </c>
      <c r="E8" s="26"/>
      <c r="F8" s="25" t="s">
        <v>21</v>
      </c>
      <c r="G8" s="20" t="s">
        <v>16</v>
      </c>
      <c r="H8" s="21">
        <v>20</v>
      </c>
      <c r="I8" s="21"/>
      <c r="J8" s="21">
        <v>10</v>
      </c>
      <c r="K8" s="21">
        <v>40</v>
      </c>
      <c r="L8" s="40" t="s">
        <v>25</v>
      </c>
    </row>
    <row r="9" ht="37.5" spans="1:12">
      <c r="A9" s="16">
        <v>7</v>
      </c>
      <c r="B9" s="16" t="str">
        <f>VLOOKUP(C:C,[1]Sheet1!$B$1:$D$65536,3,0)</f>
        <v>城郊1片</v>
      </c>
      <c r="C9" s="16">
        <v>594</v>
      </c>
      <c r="D9" s="17" t="s">
        <v>26</v>
      </c>
      <c r="E9" s="26"/>
      <c r="F9" s="27" t="s">
        <v>27</v>
      </c>
      <c r="G9" s="27" t="s">
        <v>16</v>
      </c>
      <c r="I9" s="38">
        <v>20</v>
      </c>
      <c r="J9" s="41">
        <v>10</v>
      </c>
      <c r="K9" s="41">
        <v>40</v>
      </c>
      <c r="L9" s="16"/>
    </row>
    <row r="10" spans="1:12">
      <c r="A10" s="16">
        <v>8</v>
      </c>
      <c r="B10" s="16" t="str">
        <f>VLOOKUP(C:C,[1]Sheet1!$B$1:$D$65536,3,0)</f>
        <v>城郊1片</v>
      </c>
      <c r="C10" s="16">
        <v>717</v>
      </c>
      <c r="D10" s="22" t="s">
        <v>28</v>
      </c>
      <c r="E10" s="23"/>
      <c r="F10" s="25" t="s">
        <v>21</v>
      </c>
      <c r="G10" s="20" t="s">
        <v>16</v>
      </c>
      <c r="H10" s="21">
        <v>20</v>
      </c>
      <c r="I10" s="42"/>
      <c r="J10" s="21"/>
      <c r="K10" s="21">
        <v>40</v>
      </c>
      <c r="L10" s="16"/>
    </row>
    <row r="11" ht="37.5" spans="1:12">
      <c r="A11" s="16">
        <v>9</v>
      </c>
      <c r="B11" s="16" t="str">
        <f>VLOOKUP(C:C,[1]Sheet1!$B$1:$D$65536,3,0)</f>
        <v>城郊1片</v>
      </c>
      <c r="C11" s="16">
        <v>716</v>
      </c>
      <c r="D11" s="17" t="s">
        <v>29</v>
      </c>
      <c r="E11" s="26"/>
      <c r="F11" s="27" t="s">
        <v>27</v>
      </c>
      <c r="G11" s="27" t="s">
        <v>16</v>
      </c>
      <c r="H11" s="28"/>
      <c r="I11" s="38">
        <v>20</v>
      </c>
      <c r="J11" s="41"/>
      <c r="K11" s="41">
        <v>40</v>
      </c>
      <c r="L11" s="16"/>
    </row>
    <row r="12" ht="37.5" spans="1:12">
      <c r="A12" s="16">
        <v>10</v>
      </c>
      <c r="B12" s="16" t="str">
        <f>VLOOKUP(C:C,[1]Sheet1!$B$1:$D$65536,3,0)</f>
        <v>城郊1片</v>
      </c>
      <c r="C12" s="16">
        <v>720</v>
      </c>
      <c r="D12" s="17" t="s">
        <v>30</v>
      </c>
      <c r="E12" s="26"/>
      <c r="F12" s="27" t="s">
        <v>31</v>
      </c>
      <c r="G12" s="27" t="s">
        <v>16</v>
      </c>
      <c r="I12" s="38">
        <v>20</v>
      </c>
      <c r="J12" s="41"/>
      <c r="K12" s="41">
        <v>40</v>
      </c>
      <c r="L12" s="16"/>
    </row>
    <row r="13" spans="1:12">
      <c r="A13" s="16">
        <v>11</v>
      </c>
      <c r="B13" s="16" t="str">
        <f>VLOOKUP(C:C,[1]Sheet1!$B$1:$D$65536,3,0)</f>
        <v>城郊1片</v>
      </c>
      <c r="C13" s="16">
        <v>746</v>
      </c>
      <c r="D13" s="17" t="s">
        <v>32</v>
      </c>
      <c r="E13" s="24"/>
      <c r="F13" s="29" t="s">
        <v>21</v>
      </c>
      <c r="G13" s="20" t="s">
        <v>16</v>
      </c>
      <c r="H13" s="21">
        <v>20</v>
      </c>
      <c r="I13" s="42"/>
      <c r="J13" s="21">
        <v>10</v>
      </c>
      <c r="K13" s="21">
        <v>40</v>
      </c>
      <c r="L13" s="40" t="s">
        <v>33</v>
      </c>
    </row>
    <row r="14" spans="1:12">
      <c r="A14" s="16">
        <v>12</v>
      </c>
      <c r="B14" s="16" t="str">
        <f>VLOOKUP(C:C,[1]Sheet1!$B$1:$D$65536,3,0)</f>
        <v>城郊1片</v>
      </c>
      <c r="C14" s="16">
        <v>341</v>
      </c>
      <c r="D14" s="22" t="s">
        <v>34</v>
      </c>
      <c r="E14" s="30" t="s">
        <v>35</v>
      </c>
      <c r="F14" s="25" t="s">
        <v>21</v>
      </c>
      <c r="G14" s="20" t="s">
        <v>16</v>
      </c>
      <c r="H14" s="21">
        <v>30</v>
      </c>
      <c r="I14" s="42"/>
      <c r="J14" s="21"/>
      <c r="K14" s="21">
        <v>60</v>
      </c>
      <c r="L14" s="16"/>
    </row>
    <row r="15" spans="1:12">
      <c r="A15" s="16">
        <v>13</v>
      </c>
      <c r="B15" s="16" t="str">
        <f>VLOOKUP(C:C,[1]Sheet1!$B$1:$D$65536,3,0)</f>
        <v>城郊1片</v>
      </c>
      <c r="C15" s="16">
        <v>591</v>
      </c>
      <c r="D15" s="22" t="s">
        <v>36</v>
      </c>
      <c r="E15" s="23"/>
      <c r="F15" s="25" t="s">
        <v>21</v>
      </c>
      <c r="G15" s="20" t="s">
        <v>16</v>
      </c>
      <c r="H15" s="21">
        <v>20</v>
      </c>
      <c r="I15" s="42"/>
      <c r="J15" s="21"/>
      <c r="K15" s="21">
        <v>40</v>
      </c>
      <c r="L15" s="16"/>
    </row>
    <row r="16" spans="1:12">
      <c r="A16" s="16">
        <v>14</v>
      </c>
      <c r="B16" s="16" t="str">
        <f>VLOOKUP(C:C,[1]Sheet1!$B$1:$D$65536,3,0)</f>
        <v>城郊1片</v>
      </c>
      <c r="C16" s="16">
        <v>721</v>
      </c>
      <c r="D16" s="17" t="s">
        <v>37</v>
      </c>
      <c r="E16" s="23"/>
      <c r="F16" s="25" t="s">
        <v>21</v>
      </c>
      <c r="G16" s="20" t="s">
        <v>16</v>
      </c>
      <c r="H16" s="21">
        <v>20</v>
      </c>
      <c r="I16" s="42"/>
      <c r="J16" s="21"/>
      <c r="K16" s="21">
        <v>40</v>
      </c>
      <c r="L16" s="16"/>
    </row>
    <row r="17" ht="25" customHeight="1" spans="1:12">
      <c r="A17" s="16">
        <v>15</v>
      </c>
      <c r="B17" s="16" t="str">
        <f>VLOOKUP(C:C,[1]Sheet1!$B$1:$D$65536,3,0)</f>
        <v>城郊1片</v>
      </c>
      <c r="C17" s="16">
        <v>732</v>
      </c>
      <c r="D17" s="17" t="s">
        <v>38</v>
      </c>
      <c r="E17" s="31"/>
      <c r="F17" s="27" t="s">
        <v>27</v>
      </c>
      <c r="G17" s="27" t="s">
        <v>16</v>
      </c>
      <c r="I17" s="38">
        <v>20</v>
      </c>
      <c r="J17" s="41"/>
      <c r="K17" s="41">
        <v>40</v>
      </c>
      <c r="L17" s="16"/>
    </row>
    <row r="18" spans="1:12">
      <c r="A18" s="16">
        <v>16</v>
      </c>
      <c r="B18" s="16" t="str">
        <f>VLOOKUP(C:C,[1]Sheet1!$B$1:$D$65536,3,0)</f>
        <v>城郊2片</v>
      </c>
      <c r="C18" s="16">
        <v>734</v>
      </c>
      <c r="D18" s="17" t="s">
        <v>39</v>
      </c>
      <c r="E18" s="18" t="s">
        <v>40</v>
      </c>
      <c r="F18" s="25" t="s">
        <v>21</v>
      </c>
      <c r="G18" s="20" t="s">
        <v>16</v>
      </c>
      <c r="H18" s="21">
        <v>20</v>
      </c>
      <c r="I18" s="42"/>
      <c r="J18" s="21"/>
      <c r="K18" s="21">
        <v>40</v>
      </c>
      <c r="L18" s="16"/>
    </row>
    <row r="19" spans="1:12">
      <c r="A19" s="16">
        <v>17</v>
      </c>
      <c r="B19" s="16" t="str">
        <f>VLOOKUP(C:C,[1]Sheet1!$B$1:$D$65536,3,0)</f>
        <v>城郊2片</v>
      </c>
      <c r="C19" s="16">
        <v>329</v>
      </c>
      <c r="D19" s="22" t="s">
        <v>41</v>
      </c>
      <c r="E19" s="32"/>
      <c r="F19" s="19" t="s">
        <v>15</v>
      </c>
      <c r="G19" s="33" t="s">
        <v>42</v>
      </c>
      <c r="H19" s="21">
        <v>20</v>
      </c>
      <c r="I19" s="42"/>
      <c r="J19" s="21">
        <v>10</v>
      </c>
      <c r="K19" s="21">
        <v>40</v>
      </c>
      <c r="L19" s="16"/>
    </row>
    <row r="20" spans="1:12">
      <c r="A20" s="16">
        <v>18</v>
      </c>
      <c r="B20" s="16" t="str">
        <f>VLOOKUP(C:C,[1]Sheet1!$B$1:$D$65536,3,0)</f>
        <v>城郊2片</v>
      </c>
      <c r="C20" s="16">
        <v>52</v>
      </c>
      <c r="D20" s="22" t="s">
        <v>43</v>
      </c>
      <c r="E20" s="30" t="s">
        <v>44</v>
      </c>
      <c r="F20" s="25" t="s">
        <v>21</v>
      </c>
      <c r="G20" s="20" t="s">
        <v>16</v>
      </c>
      <c r="H20" s="21">
        <v>20</v>
      </c>
      <c r="I20" s="42"/>
      <c r="J20" s="21"/>
      <c r="K20" s="21">
        <v>40</v>
      </c>
      <c r="L20" s="16"/>
    </row>
    <row r="21" ht="37.5" spans="1:12">
      <c r="A21" s="16">
        <v>19</v>
      </c>
      <c r="B21" s="16" t="str">
        <f>VLOOKUP(C:C,[1]Sheet1!$B$1:$D$65536,3,0)</f>
        <v>城郊2片</v>
      </c>
      <c r="C21" s="16">
        <v>54</v>
      </c>
      <c r="D21" s="17" t="s">
        <v>45</v>
      </c>
      <c r="E21" s="23"/>
      <c r="F21" s="27" t="s">
        <v>46</v>
      </c>
      <c r="G21" s="27" t="s">
        <v>16</v>
      </c>
      <c r="H21" s="28"/>
      <c r="I21" s="38">
        <v>20</v>
      </c>
      <c r="J21" s="41"/>
      <c r="K21" s="41">
        <v>40</v>
      </c>
      <c r="L21" s="16"/>
    </row>
    <row r="22" ht="37.5" spans="1:12">
      <c r="A22" s="16">
        <v>20</v>
      </c>
      <c r="B22" s="16" t="str">
        <f>VLOOKUP(C:C,[1]Sheet1!$B$1:$D$65536,3,0)</f>
        <v>城郊2片</v>
      </c>
      <c r="C22" s="16">
        <v>56</v>
      </c>
      <c r="D22" s="17" t="s">
        <v>47</v>
      </c>
      <c r="E22" s="23"/>
      <c r="F22" s="27" t="s">
        <v>48</v>
      </c>
      <c r="G22" s="27" t="s">
        <v>16</v>
      </c>
      <c r="I22" s="38">
        <v>20</v>
      </c>
      <c r="J22" s="41"/>
      <c r="K22" s="41">
        <v>40</v>
      </c>
      <c r="L22" s="16"/>
    </row>
    <row r="23" spans="1:12">
      <c r="A23" s="16">
        <v>21</v>
      </c>
      <c r="B23" s="16" t="str">
        <f>VLOOKUP(C:C,[1]Sheet1!$B$1:$D$65536,3,0)</f>
        <v>城郊2片</v>
      </c>
      <c r="C23" s="16">
        <v>367</v>
      </c>
      <c r="D23" s="17" t="s">
        <v>49</v>
      </c>
      <c r="E23" s="31"/>
      <c r="F23" s="25" t="s">
        <v>21</v>
      </c>
      <c r="G23" s="20" t="s">
        <v>16</v>
      </c>
      <c r="H23" s="21">
        <v>20</v>
      </c>
      <c r="I23" s="42"/>
      <c r="J23" s="21">
        <v>10</v>
      </c>
      <c r="K23" s="21">
        <v>40</v>
      </c>
      <c r="L23" s="16"/>
    </row>
    <row r="24" spans="1:12">
      <c r="A24" s="16">
        <v>22</v>
      </c>
      <c r="B24" s="16" t="str">
        <f>VLOOKUP(C:C,[1]Sheet1!$B$1:$D$65536,3,0)</f>
        <v>城郊2片</v>
      </c>
      <c r="C24" s="16">
        <v>351</v>
      </c>
      <c r="D24" s="22" t="s">
        <v>50</v>
      </c>
      <c r="E24" s="30" t="s">
        <v>51</v>
      </c>
      <c r="F24" s="25" t="s">
        <v>21</v>
      </c>
      <c r="G24" s="20" t="s">
        <v>16</v>
      </c>
      <c r="H24" s="21">
        <v>20</v>
      </c>
      <c r="I24" s="42"/>
      <c r="J24" s="21"/>
      <c r="K24" s="21">
        <v>40</v>
      </c>
      <c r="L24" s="16"/>
    </row>
    <row r="25" spans="1:12">
      <c r="A25" s="16">
        <v>23</v>
      </c>
      <c r="B25" s="16" t="str">
        <f>VLOOKUP(C:C,[1]Sheet1!$B$1:$D$65536,3,0)</f>
        <v>城郊2片</v>
      </c>
      <c r="C25" s="16">
        <v>587</v>
      </c>
      <c r="D25" s="17" t="s">
        <v>52</v>
      </c>
      <c r="E25" s="23"/>
      <c r="F25" s="25" t="s">
        <v>21</v>
      </c>
      <c r="G25" s="20" t="s">
        <v>16</v>
      </c>
      <c r="H25" s="21">
        <v>20</v>
      </c>
      <c r="I25" s="42"/>
      <c r="J25" s="21">
        <v>10</v>
      </c>
      <c r="K25" s="21">
        <v>40</v>
      </c>
      <c r="L25" s="16"/>
    </row>
    <row r="26" spans="1:12">
      <c r="A26" s="16">
        <v>24</v>
      </c>
      <c r="B26" s="16" t="str">
        <f>VLOOKUP(C:C,[1]Sheet1!$B$1:$D$65536,3,0)</f>
        <v>城郊2片</v>
      </c>
      <c r="C26" s="16">
        <v>704</v>
      </c>
      <c r="D26" s="17" t="s">
        <v>53</v>
      </c>
      <c r="E26" s="23"/>
      <c r="F26" s="25" t="s">
        <v>21</v>
      </c>
      <c r="G26" s="20" t="s">
        <v>16</v>
      </c>
      <c r="H26" s="21">
        <v>20</v>
      </c>
      <c r="I26" s="42"/>
      <c r="J26" s="21">
        <v>10</v>
      </c>
      <c r="K26" s="21">
        <v>40</v>
      </c>
      <c r="L26" s="16"/>
    </row>
    <row r="27" spans="1:12">
      <c r="A27" s="16">
        <v>25</v>
      </c>
      <c r="B27" s="16" t="str">
        <f>VLOOKUP(C:C,[1]Sheet1!$B$1:$D$65536,3,0)</f>
        <v>城郊2片</v>
      </c>
      <c r="C27" s="16">
        <v>706</v>
      </c>
      <c r="D27" s="17" t="s">
        <v>54</v>
      </c>
      <c r="E27" s="23"/>
      <c r="F27" s="25" t="s">
        <v>21</v>
      </c>
      <c r="G27" s="20" t="s">
        <v>16</v>
      </c>
      <c r="H27" s="21">
        <v>20</v>
      </c>
      <c r="I27" s="42"/>
      <c r="J27" s="21"/>
      <c r="K27" s="41">
        <v>40</v>
      </c>
      <c r="L27" s="16"/>
    </row>
    <row r="28" spans="1:12">
      <c r="A28" s="16">
        <v>26</v>
      </c>
      <c r="B28" s="16" t="str">
        <f>VLOOKUP(C:C,[1]Sheet1!$B$1:$D$65536,3,0)</f>
        <v>城郊2片</v>
      </c>
      <c r="C28" s="16">
        <v>710</v>
      </c>
      <c r="D28" s="17" t="s">
        <v>55</v>
      </c>
      <c r="E28" s="23"/>
      <c r="F28" s="25" t="s">
        <v>21</v>
      </c>
      <c r="G28" s="20" t="s">
        <v>16</v>
      </c>
      <c r="H28" s="21">
        <v>20</v>
      </c>
      <c r="I28" s="42"/>
      <c r="J28" s="21"/>
      <c r="K28" s="21">
        <v>40</v>
      </c>
      <c r="L28" s="16"/>
    </row>
    <row r="29" spans="1:12">
      <c r="A29" s="16">
        <v>27</v>
      </c>
      <c r="B29" s="16" t="str">
        <f>VLOOKUP(C:C,[1]Sheet1!$B$1:$D$65536,3,0)</f>
        <v>城郊2片</v>
      </c>
      <c r="C29" s="16">
        <v>713</v>
      </c>
      <c r="D29" s="17" t="s">
        <v>56</v>
      </c>
      <c r="E29" s="23"/>
      <c r="F29" s="25" t="s">
        <v>21</v>
      </c>
      <c r="G29" s="20" t="s">
        <v>16</v>
      </c>
      <c r="H29" s="21">
        <v>20</v>
      </c>
      <c r="I29" s="42"/>
      <c r="J29" s="21"/>
      <c r="K29" s="41">
        <v>40</v>
      </c>
      <c r="L29" s="16"/>
    </row>
    <row r="30" spans="1:12">
      <c r="A30" s="16">
        <v>28</v>
      </c>
      <c r="B30" s="16" t="str">
        <f>VLOOKUP(C:C,[1]Sheet1!$B$1:$D$65536,3,0)</f>
        <v>城郊2片</v>
      </c>
      <c r="C30" s="16">
        <v>738</v>
      </c>
      <c r="D30" s="17" t="s">
        <v>57</v>
      </c>
      <c r="E30" s="31"/>
      <c r="F30" s="25" t="s">
        <v>21</v>
      </c>
      <c r="G30" s="20" t="s">
        <v>16</v>
      </c>
      <c r="H30" s="21">
        <v>20</v>
      </c>
      <c r="I30" s="42"/>
      <c r="J30" s="21"/>
      <c r="K30" s="41">
        <v>40</v>
      </c>
      <c r="L30" s="16"/>
    </row>
    <row r="31" spans="1:12">
      <c r="A31" s="16">
        <v>29</v>
      </c>
      <c r="B31" s="16" t="str">
        <f>VLOOKUP(C:C,[1]Sheet1!$B$1:$D$65536,3,0)</f>
        <v>城中片区</v>
      </c>
      <c r="C31" s="16">
        <v>747</v>
      </c>
      <c r="D31" s="17" t="s">
        <v>58</v>
      </c>
      <c r="E31" s="18" t="s">
        <v>59</v>
      </c>
      <c r="F31" s="25" t="s">
        <v>21</v>
      </c>
      <c r="G31" s="20" t="s">
        <v>16</v>
      </c>
      <c r="H31" s="21">
        <v>20</v>
      </c>
      <c r="I31" s="42"/>
      <c r="J31" s="21"/>
      <c r="K31" s="21">
        <v>40</v>
      </c>
      <c r="L31" s="16"/>
    </row>
    <row r="32" spans="1:12">
      <c r="A32" s="16">
        <v>30</v>
      </c>
      <c r="B32" s="16" t="str">
        <f>VLOOKUP(C:C,[1]Sheet1!$B$1:$D$65536,3,0)</f>
        <v>城中片区</v>
      </c>
      <c r="C32" s="16">
        <v>572</v>
      </c>
      <c r="D32" s="22" t="s">
        <v>60</v>
      </c>
      <c r="E32" s="31"/>
      <c r="F32" s="25" t="s">
        <v>21</v>
      </c>
      <c r="G32" s="20" t="s">
        <v>16</v>
      </c>
      <c r="H32" s="21">
        <v>20</v>
      </c>
      <c r="I32" s="42"/>
      <c r="J32" s="21">
        <v>10</v>
      </c>
      <c r="K32" s="21">
        <v>40</v>
      </c>
      <c r="L32" s="16"/>
    </row>
    <row r="33" spans="1:12">
      <c r="A33" s="16">
        <v>31</v>
      </c>
      <c r="B33" s="16" t="str">
        <f>VLOOKUP(C:C,[1]Sheet1!$B$1:$D$65536,3,0)</f>
        <v>城中片区</v>
      </c>
      <c r="C33" s="16">
        <v>337</v>
      </c>
      <c r="D33" s="17" t="s">
        <v>61</v>
      </c>
      <c r="E33" s="18" t="s">
        <v>62</v>
      </c>
      <c r="F33" s="19" t="s">
        <v>15</v>
      </c>
      <c r="G33" s="20" t="s">
        <v>16</v>
      </c>
      <c r="H33" s="21">
        <v>30</v>
      </c>
      <c r="I33" s="42"/>
      <c r="J33" s="21"/>
      <c r="K33" s="21">
        <v>60</v>
      </c>
      <c r="L33" s="16"/>
    </row>
    <row r="34" spans="1:12">
      <c r="A34" s="16">
        <v>32</v>
      </c>
      <c r="B34" s="16" t="str">
        <f>VLOOKUP(C:C,[1]Sheet1!$B$1:$D$65536,3,0)</f>
        <v>城中片区</v>
      </c>
      <c r="C34" s="16">
        <v>355</v>
      </c>
      <c r="D34" s="22" t="s">
        <v>63</v>
      </c>
      <c r="E34" s="23"/>
      <c r="F34" s="25" t="s">
        <v>21</v>
      </c>
      <c r="G34" s="20" t="s">
        <v>16</v>
      </c>
      <c r="H34" s="21">
        <v>20</v>
      </c>
      <c r="I34" s="42"/>
      <c r="J34" s="21">
        <v>16</v>
      </c>
      <c r="K34" s="21">
        <v>40</v>
      </c>
      <c r="L34" s="16"/>
    </row>
    <row r="35" spans="1:12">
      <c r="A35" s="16">
        <v>33</v>
      </c>
      <c r="B35" s="16" t="str">
        <f>VLOOKUP(C:C,[1]Sheet1!$B$1:$D$65536,3,0)</f>
        <v>城中片区</v>
      </c>
      <c r="C35" s="16">
        <v>718</v>
      </c>
      <c r="D35" s="17" t="s">
        <v>64</v>
      </c>
      <c r="E35" s="26"/>
      <c r="F35" s="25" t="s">
        <v>21</v>
      </c>
      <c r="G35" s="20" t="s">
        <v>16</v>
      </c>
      <c r="H35" s="21">
        <v>20</v>
      </c>
      <c r="I35" s="42"/>
      <c r="J35" s="21"/>
      <c r="K35" s="21">
        <v>40</v>
      </c>
      <c r="L35" s="16"/>
    </row>
    <row r="36" spans="1:12">
      <c r="A36" s="16">
        <v>34</v>
      </c>
      <c r="B36" s="16" t="str">
        <f>VLOOKUP(C:C,[1]Sheet1!$B$1:$D$65536,3,0)</f>
        <v>城中片区</v>
      </c>
      <c r="C36" s="16">
        <v>578</v>
      </c>
      <c r="D36" s="17" t="s">
        <v>65</v>
      </c>
      <c r="E36" s="26"/>
      <c r="F36" s="25" t="s">
        <v>21</v>
      </c>
      <c r="G36" s="20" t="s">
        <v>16</v>
      </c>
      <c r="H36" s="21">
        <v>20</v>
      </c>
      <c r="I36" s="42"/>
      <c r="J36" s="21">
        <v>10</v>
      </c>
      <c r="K36" s="21">
        <v>40</v>
      </c>
      <c r="L36" s="16"/>
    </row>
    <row r="37" spans="1:12">
      <c r="A37" s="16">
        <v>35</v>
      </c>
      <c r="B37" s="16" t="str">
        <f>VLOOKUP(C:C,[1]Sheet1!$B$1:$D$65536,3,0)</f>
        <v>城中片区</v>
      </c>
      <c r="C37" s="16">
        <v>515</v>
      </c>
      <c r="D37" s="17" t="s">
        <v>66</v>
      </c>
      <c r="E37" s="26"/>
      <c r="F37" s="25" t="s">
        <v>21</v>
      </c>
      <c r="G37" s="20" t="s">
        <v>16</v>
      </c>
      <c r="H37" s="21">
        <v>20</v>
      </c>
      <c r="I37" s="42"/>
      <c r="J37" s="21"/>
      <c r="K37" s="21">
        <v>40</v>
      </c>
      <c r="L37" s="16"/>
    </row>
    <row r="38" spans="1:12">
      <c r="A38" s="16">
        <v>36</v>
      </c>
      <c r="B38" s="16" t="str">
        <f>VLOOKUP(C:C,[1]Sheet1!$B$1:$D$65536,3,0)</f>
        <v>城中片区</v>
      </c>
      <c r="C38" s="16">
        <v>578</v>
      </c>
      <c r="D38" s="17" t="s">
        <v>67</v>
      </c>
      <c r="E38" s="26"/>
      <c r="F38" s="25" t="s">
        <v>21</v>
      </c>
      <c r="G38" s="20" t="s">
        <v>16</v>
      </c>
      <c r="H38" s="21">
        <v>20</v>
      </c>
      <c r="I38" s="42"/>
      <c r="J38" s="21"/>
      <c r="K38" s="21">
        <v>40</v>
      </c>
      <c r="L38" s="16"/>
    </row>
    <row r="39" spans="1:12">
      <c r="A39" s="16">
        <v>37</v>
      </c>
      <c r="B39" s="16" t="str">
        <f>VLOOKUP(C:C,[1]Sheet1!$B$1:$D$65536,3,0)</f>
        <v>城中片区</v>
      </c>
      <c r="C39" s="16">
        <v>373</v>
      </c>
      <c r="D39" s="17" t="s">
        <v>68</v>
      </c>
      <c r="E39" s="26"/>
      <c r="F39" s="25" t="s">
        <v>21</v>
      </c>
      <c r="G39" s="20" t="s">
        <v>16</v>
      </c>
      <c r="H39" s="21">
        <v>20</v>
      </c>
      <c r="I39" s="42"/>
      <c r="J39" s="21"/>
      <c r="K39" s="21">
        <v>40</v>
      </c>
      <c r="L39" s="16"/>
    </row>
    <row r="40" spans="1:12">
      <c r="A40" s="16">
        <v>38</v>
      </c>
      <c r="B40" s="16" t="str">
        <f>VLOOKUP(C:C,[1]Sheet1!$B$1:$D$65536,3,0)</f>
        <v>城中片区</v>
      </c>
      <c r="C40" s="16">
        <v>723</v>
      </c>
      <c r="D40" s="17" t="s">
        <v>69</v>
      </c>
      <c r="E40" s="26"/>
      <c r="F40" s="25" t="s">
        <v>21</v>
      </c>
      <c r="G40" s="20" t="s">
        <v>16</v>
      </c>
      <c r="H40" s="21">
        <v>20</v>
      </c>
      <c r="I40" s="42"/>
      <c r="J40" s="21"/>
      <c r="K40" s="21">
        <v>40</v>
      </c>
      <c r="L40" s="16"/>
    </row>
    <row r="41" spans="1:12">
      <c r="A41" s="16">
        <v>39</v>
      </c>
      <c r="B41" s="16" t="str">
        <f>VLOOKUP(C:C,[1]Sheet1!$B$1:$D$65536,3,0)</f>
        <v>城中片区</v>
      </c>
      <c r="C41" s="16">
        <v>718</v>
      </c>
      <c r="D41" s="17" t="s">
        <v>70</v>
      </c>
      <c r="E41" s="26"/>
      <c r="F41" s="19" t="s">
        <v>15</v>
      </c>
      <c r="G41" s="33" t="s">
        <v>42</v>
      </c>
      <c r="H41" s="21">
        <v>20</v>
      </c>
      <c r="I41" s="42"/>
      <c r="J41" s="21"/>
      <c r="K41" s="21">
        <v>40</v>
      </c>
      <c r="L41" s="16"/>
    </row>
    <row r="42" spans="1:12">
      <c r="A42" s="16">
        <v>40</v>
      </c>
      <c r="B42" s="16" t="str">
        <f>VLOOKUP(C:C,[1]Sheet1!$B$1:$D$65536,3,0)</f>
        <v>城中片区</v>
      </c>
      <c r="C42" s="16">
        <v>308</v>
      </c>
      <c r="D42" s="17" t="s">
        <v>71</v>
      </c>
      <c r="E42" s="26"/>
      <c r="F42" s="19" t="s">
        <v>15</v>
      </c>
      <c r="G42" s="20" t="s">
        <v>16</v>
      </c>
      <c r="H42" s="21">
        <v>20</v>
      </c>
      <c r="I42" s="42"/>
      <c r="J42" s="21">
        <v>10</v>
      </c>
      <c r="K42" s="21">
        <v>40</v>
      </c>
      <c r="L42" s="16" t="s">
        <v>72</v>
      </c>
    </row>
    <row r="43" spans="1:12">
      <c r="A43" s="16">
        <v>41</v>
      </c>
      <c r="B43" s="16" t="str">
        <f>VLOOKUP(C:C,[1]Sheet1!$B$1:$D$65536,3,0)</f>
        <v>城中片区</v>
      </c>
      <c r="C43" s="16">
        <v>742</v>
      </c>
      <c r="D43" s="17" t="s">
        <v>73</v>
      </c>
      <c r="E43" s="26"/>
      <c r="F43" s="19" t="s">
        <v>15</v>
      </c>
      <c r="G43" s="20" t="s">
        <v>16</v>
      </c>
      <c r="H43" s="21">
        <v>20</v>
      </c>
      <c r="I43" s="42"/>
      <c r="J43" s="21">
        <v>8</v>
      </c>
      <c r="K43" s="21">
        <v>40</v>
      </c>
      <c r="L43" s="16" t="s">
        <v>72</v>
      </c>
    </row>
    <row r="44" spans="1:12">
      <c r="A44" s="16">
        <v>42</v>
      </c>
      <c r="B44" s="16" t="str">
        <f>VLOOKUP(C:C,[1]Sheet1!$B$1:$D$65536,3,0)</f>
        <v>城中片区</v>
      </c>
      <c r="C44" s="16">
        <v>517</v>
      </c>
      <c r="D44" s="17" t="s">
        <v>74</v>
      </c>
      <c r="E44" s="26"/>
      <c r="F44" s="19" t="s">
        <v>15</v>
      </c>
      <c r="G44" s="20" t="s">
        <v>16</v>
      </c>
      <c r="H44" s="21">
        <v>20</v>
      </c>
      <c r="I44" s="42"/>
      <c r="J44" s="21"/>
      <c r="K44" s="21">
        <v>40</v>
      </c>
      <c r="L44" s="16" t="s">
        <v>72</v>
      </c>
    </row>
    <row r="45" s="2" customFormat="1" ht="37.5" spans="1:12">
      <c r="A45" s="16">
        <v>43</v>
      </c>
      <c r="B45" s="16" t="str">
        <f>VLOOKUP(C:C,[1]Sheet1!$B$1:$D$65536,3,0)</f>
        <v>城中片区</v>
      </c>
      <c r="C45" s="16">
        <v>349</v>
      </c>
      <c r="D45" s="17" t="s">
        <v>75</v>
      </c>
      <c r="E45" s="26"/>
      <c r="F45" s="34" t="s">
        <v>15</v>
      </c>
      <c r="G45" s="20" t="s">
        <v>16</v>
      </c>
      <c r="H45" s="21">
        <v>20</v>
      </c>
      <c r="I45" s="42"/>
      <c r="J45" s="21"/>
      <c r="K45" s="21">
        <v>40</v>
      </c>
      <c r="L45" s="43" t="s">
        <v>76</v>
      </c>
    </row>
    <row r="46" spans="1:12">
      <c r="A46" s="16">
        <v>44</v>
      </c>
      <c r="B46" s="16" t="str">
        <f>VLOOKUP(C:C,[1]Sheet1!$B$1:$D$65536,3,0)</f>
        <v>城中片区</v>
      </c>
      <c r="C46" s="16">
        <v>391</v>
      </c>
      <c r="D46" s="17" t="s">
        <v>77</v>
      </c>
      <c r="E46" s="26"/>
      <c r="F46" s="19" t="s">
        <v>15</v>
      </c>
      <c r="G46" s="20" t="s">
        <v>16</v>
      </c>
      <c r="H46" s="21">
        <v>20</v>
      </c>
      <c r="I46" s="42"/>
      <c r="J46" s="21"/>
      <c r="K46" s="21">
        <v>40</v>
      </c>
      <c r="L46" s="16" t="s">
        <v>78</v>
      </c>
    </row>
    <row r="47" spans="1:12">
      <c r="A47" s="16">
        <v>45</v>
      </c>
      <c r="B47" s="16" t="str">
        <f>VLOOKUP(C:C,[1]Sheet1!$B$1:$D$65536,3,0)</f>
        <v>城中片区</v>
      </c>
      <c r="C47" s="16">
        <v>744</v>
      </c>
      <c r="D47" s="17" t="s">
        <v>79</v>
      </c>
      <c r="E47" s="24"/>
      <c r="F47" s="25" t="s">
        <v>21</v>
      </c>
      <c r="G47" s="20" t="s">
        <v>16</v>
      </c>
      <c r="H47" s="21">
        <v>20</v>
      </c>
      <c r="I47" s="42"/>
      <c r="J47" s="21">
        <v>12</v>
      </c>
      <c r="K47" s="21">
        <v>40</v>
      </c>
      <c r="L47" s="16"/>
    </row>
    <row r="48" spans="1:12">
      <c r="A48" s="16">
        <v>46</v>
      </c>
      <c r="B48" s="16" t="str">
        <f>VLOOKUP(C:C,[1]Sheet1!$B$1:$D$65536,3,0)</f>
        <v>东南片区</v>
      </c>
      <c r="C48" s="16">
        <v>712</v>
      </c>
      <c r="D48" s="17" t="s">
        <v>80</v>
      </c>
      <c r="E48" s="18" t="s">
        <v>81</v>
      </c>
      <c r="F48" s="19" t="s">
        <v>15</v>
      </c>
      <c r="G48" s="20" t="s">
        <v>16</v>
      </c>
      <c r="H48" s="21">
        <v>20</v>
      </c>
      <c r="I48" s="42"/>
      <c r="J48" s="21"/>
      <c r="K48" s="21">
        <v>40</v>
      </c>
      <c r="L48" s="16"/>
    </row>
    <row r="49" spans="1:12">
      <c r="A49" s="16">
        <v>47</v>
      </c>
      <c r="B49" s="16" t="str">
        <f>VLOOKUP(C:C,[1]Sheet1!$B$1:$D$65536,3,0)</f>
        <v>东南片区</v>
      </c>
      <c r="C49" s="16">
        <v>740</v>
      </c>
      <c r="D49" s="17" t="s">
        <v>82</v>
      </c>
      <c r="E49" s="26"/>
      <c r="F49" s="25" t="s">
        <v>21</v>
      </c>
      <c r="G49" s="20" t="s">
        <v>16</v>
      </c>
      <c r="H49" s="21">
        <v>20</v>
      </c>
      <c r="I49" s="42"/>
      <c r="J49" s="21"/>
      <c r="K49" s="21">
        <v>40</v>
      </c>
      <c r="L49" s="16"/>
    </row>
    <row r="50" spans="1:12">
      <c r="A50" s="16">
        <v>48</v>
      </c>
      <c r="B50" s="16" t="str">
        <f>VLOOKUP(C:C,[1]Sheet1!$B$1:$D$65536,3,0)</f>
        <v>东南片区</v>
      </c>
      <c r="C50" s="16">
        <v>598</v>
      </c>
      <c r="D50" s="17" t="s">
        <v>83</v>
      </c>
      <c r="E50" s="26"/>
      <c r="F50" s="25" t="s">
        <v>21</v>
      </c>
      <c r="G50" s="20" t="s">
        <v>16</v>
      </c>
      <c r="H50" s="21">
        <v>20</v>
      </c>
      <c r="I50" s="42"/>
      <c r="J50" s="21">
        <v>10</v>
      </c>
      <c r="K50" s="21">
        <v>40</v>
      </c>
      <c r="L50" s="16"/>
    </row>
    <row r="51" spans="1:12">
      <c r="A51" s="16">
        <v>49</v>
      </c>
      <c r="B51" s="16" t="str">
        <f>VLOOKUP(C:C,[1]Sheet1!$B$1:$D$65536,3,0)</f>
        <v>东南片区</v>
      </c>
      <c r="C51" s="16">
        <v>707</v>
      </c>
      <c r="D51" s="17" t="s">
        <v>84</v>
      </c>
      <c r="E51" s="26"/>
      <c r="F51" s="25" t="s">
        <v>21</v>
      </c>
      <c r="G51" s="20" t="s">
        <v>16</v>
      </c>
      <c r="H51" s="21">
        <v>20</v>
      </c>
      <c r="I51" s="42"/>
      <c r="J51" s="21"/>
      <c r="K51" s="21">
        <v>40</v>
      </c>
      <c r="L51" s="16"/>
    </row>
    <row r="52" spans="1:12">
      <c r="A52" s="16">
        <v>50</v>
      </c>
      <c r="B52" s="16" t="str">
        <f>VLOOKUP(C:C,[1]Sheet1!$B$1:$D$65536,3,0)</f>
        <v>东南片区</v>
      </c>
      <c r="C52" s="16">
        <v>724</v>
      </c>
      <c r="D52" s="17" t="s">
        <v>85</v>
      </c>
      <c r="E52" s="26"/>
      <c r="F52" s="25" t="s">
        <v>21</v>
      </c>
      <c r="G52" s="20" t="s">
        <v>16</v>
      </c>
      <c r="H52" s="21">
        <v>20</v>
      </c>
      <c r="I52" s="42"/>
      <c r="J52" s="21">
        <v>14</v>
      </c>
      <c r="K52" s="21">
        <v>40</v>
      </c>
      <c r="L52" s="16"/>
    </row>
    <row r="53" ht="24" customHeight="1" spans="1:12">
      <c r="A53" s="16">
        <v>51</v>
      </c>
      <c r="B53" s="16" t="str">
        <f>VLOOKUP(C:C,[1]Sheet1!$B$1:$D$65536,3,0)</f>
        <v>东南片区</v>
      </c>
      <c r="C53" s="16">
        <v>743</v>
      </c>
      <c r="D53" s="22" t="s">
        <v>86</v>
      </c>
      <c r="E53" s="31"/>
      <c r="F53" s="25" t="s">
        <v>21</v>
      </c>
      <c r="G53" s="20" t="s">
        <v>16</v>
      </c>
      <c r="H53" s="21">
        <v>20</v>
      </c>
      <c r="I53" s="42"/>
      <c r="J53" s="21"/>
      <c r="K53" s="21">
        <v>40</v>
      </c>
      <c r="L53" s="16"/>
    </row>
    <row r="54" spans="1:12">
      <c r="A54" s="16">
        <v>52</v>
      </c>
      <c r="B54" s="16" t="str">
        <f>VLOOKUP(C:C,[1]Sheet1!$B$1:$D$65536,3,0)</f>
        <v>东南片区</v>
      </c>
      <c r="C54" s="35">
        <v>571</v>
      </c>
      <c r="D54" s="17" t="s">
        <v>87</v>
      </c>
      <c r="E54" s="18" t="s">
        <v>88</v>
      </c>
      <c r="F54" s="19" t="s">
        <v>15</v>
      </c>
      <c r="G54" s="20" t="s">
        <v>16</v>
      </c>
      <c r="H54" s="21">
        <v>20</v>
      </c>
      <c r="I54" s="42"/>
      <c r="J54" s="21"/>
      <c r="K54" s="21">
        <v>40</v>
      </c>
      <c r="L54" s="16"/>
    </row>
    <row r="55" spans="1:12">
      <c r="A55" s="16">
        <v>53</v>
      </c>
      <c r="B55" s="16" t="str">
        <f>VLOOKUP(C:C,[1]Sheet1!$B$1:$D$65536,3,0)</f>
        <v>东南片区</v>
      </c>
      <c r="C55" s="16">
        <v>737</v>
      </c>
      <c r="D55" s="17" t="s">
        <v>89</v>
      </c>
      <c r="E55" s="26"/>
      <c r="F55" s="19" t="s">
        <v>15</v>
      </c>
      <c r="G55" s="20" t="s">
        <v>16</v>
      </c>
      <c r="H55" s="21">
        <v>20</v>
      </c>
      <c r="I55" s="42"/>
      <c r="J55" s="21"/>
      <c r="K55" s="21">
        <v>40</v>
      </c>
      <c r="L55" s="16"/>
    </row>
    <row r="56" spans="1:12">
      <c r="A56" s="16">
        <v>54</v>
      </c>
      <c r="B56" s="16" t="str">
        <f>VLOOKUP(C:C,[1]Sheet1!$B$1:$D$65536,3,0)</f>
        <v>东南片区</v>
      </c>
      <c r="C56" s="16">
        <v>546</v>
      </c>
      <c r="D56" s="17" t="s">
        <v>90</v>
      </c>
      <c r="E56" s="26"/>
      <c r="F56" s="25" t="s">
        <v>21</v>
      </c>
      <c r="G56" s="20" t="s">
        <v>16</v>
      </c>
      <c r="H56" s="21">
        <v>20</v>
      </c>
      <c r="I56" s="42"/>
      <c r="J56" s="21">
        <v>12</v>
      </c>
      <c r="K56" s="21">
        <v>40</v>
      </c>
      <c r="L56" s="16"/>
    </row>
    <row r="57" spans="1:12">
      <c r="A57" s="16">
        <v>55</v>
      </c>
      <c r="B57" s="16" t="str">
        <f>VLOOKUP(C:C,[1]Sheet1!$B$1:$D$65536,3,0)</f>
        <v>东南片区</v>
      </c>
      <c r="C57" s="16">
        <v>377</v>
      </c>
      <c r="D57" s="22" t="s">
        <v>91</v>
      </c>
      <c r="E57" s="23"/>
      <c r="F57" s="25" t="s">
        <v>21</v>
      </c>
      <c r="G57" s="20" t="s">
        <v>16</v>
      </c>
      <c r="H57" s="21">
        <v>20</v>
      </c>
      <c r="I57" s="42"/>
      <c r="J57" s="21">
        <v>10</v>
      </c>
      <c r="K57" s="21">
        <v>40</v>
      </c>
      <c r="L57" s="16"/>
    </row>
    <row r="58" spans="1:12">
      <c r="A58" s="16">
        <v>56</v>
      </c>
      <c r="B58" s="16" t="str">
        <f>VLOOKUP(C:C,[1]Sheet1!$B$1:$D$65536,3,0)</f>
        <v>东南片区</v>
      </c>
      <c r="C58" s="16">
        <v>399</v>
      </c>
      <c r="D58" s="17" t="s">
        <v>92</v>
      </c>
      <c r="E58" s="26"/>
      <c r="F58" s="19" t="s">
        <v>15</v>
      </c>
      <c r="G58" s="20" t="s">
        <v>16</v>
      </c>
      <c r="H58" s="21">
        <v>20</v>
      </c>
      <c r="I58" s="42"/>
      <c r="J58" s="21">
        <v>10</v>
      </c>
      <c r="K58" s="21">
        <v>40</v>
      </c>
      <c r="L58" s="16"/>
    </row>
    <row r="59" spans="1:12">
      <c r="A59" s="16">
        <v>57</v>
      </c>
      <c r="B59" s="16" t="str">
        <f>VLOOKUP(C:C,[1]Sheet1!$B$1:$D$65536,3,0)</f>
        <v>东南片区</v>
      </c>
      <c r="C59" s="35">
        <v>541</v>
      </c>
      <c r="D59" s="17" t="s">
        <v>93</v>
      </c>
      <c r="E59" s="26"/>
      <c r="F59" s="19" t="s">
        <v>15</v>
      </c>
      <c r="G59" s="20" t="s">
        <v>16</v>
      </c>
      <c r="H59" s="21">
        <v>20</v>
      </c>
      <c r="I59" s="42"/>
      <c r="J59" s="21"/>
      <c r="K59" s="21">
        <v>40</v>
      </c>
      <c r="L59" s="16"/>
    </row>
    <row r="60" spans="1:12">
      <c r="A60" s="16">
        <v>58</v>
      </c>
      <c r="B60" s="16" t="str">
        <f>VLOOKUP(C:C,[1]Sheet1!$B$1:$D$65536,3,0)</f>
        <v>东南片区</v>
      </c>
      <c r="C60" s="16">
        <v>387</v>
      </c>
      <c r="D60" s="17" t="s">
        <v>94</v>
      </c>
      <c r="E60" s="26"/>
      <c r="F60" s="25" t="s">
        <v>21</v>
      </c>
      <c r="G60" s="20" t="s">
        <v>16</v>
      </c>
      <c r="H60" s="21">
        <v>20</v>
      </c>
      <c r="I60" s="21"/>
      <c r="J60" s="21">
        <v>10</v>
      </c>
      <c r="K60" s="21">
        <v>40</v>
      </c>
      <c r="L60" s="16"/>
    </row>
    <row r="61" spans="1:12">
      <c r="A61" s="16">
        <v>59</v>
      </c>
      <c r="B61" s="16" t="str">
        <f>VLOOKUP(C:C,[1]Sheet1!$B$1:$D$65536,3,0)</f>
        <v>东南片区</v>
      </c>
      <c r="C61" s="16">
        <v>584</v>
      </c>
      <c r="D61" s="17" t="s">
        <v>95</v>
      </c>
      <c r="E61" s="24"/>
      <c r="F61" s="25" t="s">
        <v>21</v>
      </c>
      <c r="G61" s="20" t="s">
        <v>16</v>
      </c>
      <c r="H61" s="21">
        <v>20</v>
      </c>
      <c r="I61" s="21"/>
      <c r="J61" s="21">
        <v>12</v>
      </c>
      <c r="K61" s="21">
        <v>40</v>
      </c>
      <c r="L61" s="16"/>
    </row>
    <row r="62" spans="1:12">
      <c r="A62" s="16">
        <v>60</v>
      </c>
      <c r="B62" s="16" t="str">
        <f>VLOOKUP(C:C,[1]Sheet1!$B$1:$D$65536,3,0)</f>
        <v>东南片区</v>
      </c>
      <c r="C62" s="36">
        <v>573</v>
      </c>
      <c r="D62" s="17" t="s">
        <v>96</v>
      </c>
      <c r="E62" s="18" t="s">
        <v>97</v>
      </c>
      <c r="F62" s="25" t="s">
        <v>21</v>
      </c>
      <c r="G62" s="20" t="s">
        <v>16</v>
      </c>
      <c r="H62" s="21">
        <v>20</v>
      </c>
      <c r="I62" s="21"/>
      <c r="J62" s="21"/>
      <c r="K62" s="21">
        <v>40</v>
      </c>
      <c r="L62" s="16"/>
    </row>
    <row r="63" ht="42" customHeight="1" spans="1:12">
      <c r="A63" s="16">
        <v>61</v>
      </c>
      <c r="B63" s="36" t="str">
        <f>VLOOKUP(C:C,[1]Sheet1!$B$1:$D$65536,3,0)</f>
        <v>东南片区</v>
      </c>
      <c r="C63" s="36">
        <v>733</v>
      </c>
      <c r="D63" s="22" t="s">
        <v>98</v>
      </c>
      <c r="E63" s="31"/>
      <c r="F63" s="19" t="s">
        <v>15</v>
      </c>
      <c r="G63" s="20" t="s">
        <v>16</v>
      </c>
      <c r="H63" s="21">
        <v>20</v>
      </c>
      <c r="I63" s="21"/>
      <c r="J63" s="21">
        <v>10</v>
      </c>
      <c r="K63" s="21">
        <v>40</v>
      </c>
      <c r="L63" s="43" t="s">
        <v>76</v>
      </c>
    </row>
    <row r="64" spans="1:12">
      <c r="A64" s="16">
        <v>62</v>
      </c>
      <c r="B64" s="16" t="str">
        <f>VLOOKUP(C:C,[1]Sheet1!$B$1:$D$65536,3,0)</f>
        <v>旗舰片区</v>
      </c>
      <c r="C64" s="16">
        <v>307</v>
      </c>
      <c r="D64" s="17" t="s">
        <v>99</v>
      </c>
      <c r="E64" s="17"/>
      <c r="F64" s="27" t="s">
        <v>100</v>
      </c>
      <c r="G64" s="37" t="s">
        <v>101</v>
      </c>
      <c r="H64" s="38">
        <v>6</v>
      </c>
      <c r="I64" s="38"/>
      <c r="J64" s="41"/>
      <c r="K64" s="41">
        <v>60</v>
      </c>
      <c r="L64" s="16"/>
    </row>
    <row r="65" spans="1:12">
      <c r="A65" s="16">
        <v>63</v>
      </c>
      <c r="B65" s="16" t="str">
        <f>VLOOKUP(C:C,[1]Sheet1!$B$1:$D$65536,3,0)</f>
        <v>西北片区</v>
      </c>
      <c r="C65" s="16">
        <v>357</v>
      </c>
      <c r="D65" s="17" t="s">
        <v>102</v>
      </c>
      <c r="E65" s="44" t="s">
        <v>103</v>
      </c>
      <c r="F65" s="19" t="s">
        <v>15</v>
      </c>
      <c r="G65" s="20" t="s">
        <v>16</v>
      </c>
      <c r="H65" s="21">
        <v>20</v>
      </c>
      <c r="I65" s="21"/>
      <c r="J65" s="21">
        <v>12</v>
      </c>
      <c r="K65" s="21">
        <v>60</v>
      </c>
      <c r="L65" s="16"/>
    </row>
    <row r="66" spans="1:12">
      <c r="A66" s="16">
        <v>64</v>
      </c>
      <c r="B66" s="16" t="str">
        <f>VLOOKUP(C:C,[1]Sheet1!$B$1:$D$65536,3,0)</f>
        <v>西北片区</v>
      </c>
      <c r="C66" s="16">
        <v>570</v>
      </c>
      <c r="D66" s="17" t="s">
        <v>104</v>
      </c>
      <c r="E66" s="45"/>
      <c r="F66" s="25" t="s">
        <v>21</v>
      </c>
      <c r="G66" s="20" t="s">
        <v>16</v>
      </c>
      <c r="H66" s="21">
        <v>20</v>
      </c>
      <c r="I66" s="21"/>
      <c r="J66" s="21"/>
      <c r="K66" s="21">
        <v>40</v>
      </c>
      <c r="L66" s="16"/>
    </row>
    <row r="67" spans="1:12">
      <c r="A67" s="16">
        <v>65</v>
      </c>
      <c r="B67" s="16" t="str">
        <f>VLOOKUP(C:C,[1]Sheet1!$B$1:$D$65536,3,0)</f>
        <v>西北片区</v>
      </c>
      <c r="C67" s="16">
        <v>379</v>
      </c>
      <c r="D67" s="17" t="s">
        <v>105</v>
      </c>
      <c r="E67" s="45"/>
      <c r="F67" s="19" t="s">
        <v>15</v>
      </c>
      <c r="G67" s="20" t="s">
        <v>16</v>
      </c>
      <c r="H67" s="21">
        <v>20</v>
      </c>
      <c r="I67" s="21"/>
      <c r="J67" s="21"/>
      <c r="K67" s="21">
        <v>40</v>
      </c>
      <c r="L67" s="16"/>
    </row>
    <row r="68" spans="1:12">
      <c r="A68" s="16">
        <v>66</v>
      </c>
      <c r="B68" s="16" t="str">
        <f>VLOOKUP(C:C,[1]Sheet1!$B$1:$D$65536,3,0)</f>
        <v>西北片区</v>
      </c>
      <c r="C68" s="16">
        <v>513</v>
      </c>
      <c r="D68" s="17" t="s">
        <v>106</v>
      </c>
      <c r="E68" s="45"/>
      <c r="F68" s="25" t="s">
        <v>21</v>
      </c>
      <c r="G68" s="20" t="s">
        <v>16</v>
      </c>
      <c r="H68" s="21">
        <v>20</v>
      </c>
      <c r="I68" s="21"/>
      <c r="J68" s="21">
        <v>10</v>
      </c>
      <c r="K68" s="21">
        <v>40</v>
      </c>
      <c r="L68" s="16"/>
    </row>
    <row r="69" spans="1:12">
      <c r="A69" s="16">
        <v>67</v>
      </c>
      <c r="B69" s="16" t="str">
        <f>VLOOKUP(C:C,[1]Sheet1!$B$1:$D$65536,3,0)</f>
        <v>西北片区</v>
      </c>
      <c r="C69" s="16">
        <v>359</v>
      </c>
      <c r="D69" s="17" t="s">
        <v>107</v>
      </c>
      <c r="E69" s="45"/>
      <c r="F69" s="25" t="s">
        <v>21</v>
      </c>
      <c r="G69" s="20" t="s">
        <v>16</v>
      </c>
      <c r="H69" s="21">
        <v>20</v>
      </c>
      <c r="I69" s="21"/>
      <c r="J69" s="21">
        <v>10</v>
      </c>
      <c r="K69" s="21">
        <v>40</v>
      </c>
      <c r="L69" s="16"/>
    </row>
    <row r="70" spans="1:12">
      <c r="A70" s="16">
        <v>68</v>
      </c>
      <c r="B70" s="16" t="str">
        <f>VLOOKUP(C:C,[1]Sheet1!$B$1:$D$65536,3,0)</f>
        <v>西北片区</v>
      </c>
      <c r="C70" s="16">
        <v>365</v>
      </c>
      <c r="D70" s="17" t="s">
        <v>108</v>
      </c>
      <c r="E70" s="45"/>
      <c r="F70" s="19" t="s">
        <v>15</v>
      </c>
      <c r="G70" s="20" t="s">
        <v>16</v>
      </c>
      <c r="H70" s="21">
        <v>20</v>
      </c>
      <c r="I70" s="21"/>
      <c r="J70" s="21">
        <v>20</v>
      </c>
      <c r="K70" s="21">
        <v>40</v>
      </c>
      <c r="L70" s="16"/>
    </row>
    <row r="71" spans="1:12">
      <c r="A71" s="16">
        <v>69</v>
      </c>
      <c r="B71" s="16" t="str">
        <f>VLOOKUP(C:C,[1]Sheet1!$B$1:$D$65536,3,0)</f>
        <v>西北片区</v>
      </c>
      <c r="C71" s="16">
        <v>582</v>
      </c>
      <c r="D71" s="17" t="s">
        <v>109</v>
      </c>
      <c r="E71" s="45"/>
      <c r="F71" s="19" t="s">
        <v>15</v>
      </c>
      <c r="G71" s="20" t="s">
        <v>16</v>
      </c>
      <c r="H71" s="21">
        <v>20</v>
      </c>
      <c r="I71" s="21"/>
      <c r="J71" s="21"/>
      <c r="K71" s="21">
        <v>40</v>
      </c>
      <c r="L71" s="16"/>
    </row>
    <row r="72" spans="1:12">
      <c r="A72" s="16">
        <v>70</v>
      </c>
      <c r="B72" s="16" t="str">
        <f>VLOOKUP(C:C,[1]Sheet1!$B$1:$D$65536,3,0)</f>
        <v>西北片区</v>
      </c>
      <c r="C72" s="16">
        <v>343</v>
      </c>
      <c r="D72" s="17" t="s">
        <v>110</v>
      </c>
      <c r="E72" s="45"/>
      <c r="F72" s="25" t="s">
        <v>21</v>
      </c>
      <c r="G72" s="33" t="s">
        <v>42</v>
      </c>
      <c r="H72" s="21">
        <v>20</v>
      </c>
      <c r="I72" s="21"/>
      <c r="J72" s="21">
        <v>12</v>
      </c>
      <c r="K72" s="21">
        <v>60</v>
      </c>
      <c r="L72" s="16"/>
    </row>
    <row r="73" spans="1:12">
      <c r="A73" s="16">
        <v>71</v>
      </c>
      <c r="B73" s="16" t="str">
        <f>VLOOKUP(C:C,[1]Sheet1!$B$1:$D$65536,3,0)</f>
        <v>西北片区</v>
      </c>
      <c r="C73" s="16">
        <v>347</v>
      </c>
      <c r="D73" s="46" t="s">
        <v>111</v>
      </c>
      <c r="E73" s="47"/>
      <c r="F73" s="19" t="s">
        <v>15</v>
      </c>
      <c r="G73" s="20" t="s">
        <v>16</v>
      </c>
      <c r="H73" s="21">
        <v>20</v>
      </c>
      <c r="I73" s="21"/>
      <c r="J73" s="21">
        <v>10</v>
      </c>
      <c r="K73" s="21">
        <v>40</v>
      </c>
      <c r="L73" s="16"/>
    </row>
    <row r="74" spans="1:12">
      <c r="A74" s="16">
        <v>72</v>
      </c>
      <c r="B74" s="16" t="str">
        <f>VLOOKUP(C:C,[1]Sheet1!$B$1:$D$65536,3,0)</f>
        <v>西北片区</v>
      </c>
      <c r="C74" s="16">
        <v>745</v>
      </c>
      <c r="D74" s="17" t="s">
        <v>112</v>
      </c>
      <c r="E74" s="48"/>
      <c r="F74" s="19" t="s">
        <v>15</v>
      </c>
      <c r="G74" s="20" t="s">
        <v>16</v>
      </c>
      <c r="H74" s="21">
        <v>20</v>
      </c>
      <c r="I74" s="21"/>
      <c r="J74" s="21">
        <v>10</v>
      </c>
      <c r="K74" s="21">
        <v>40</v>
      </c>
      <c r="L74" s="16"/>
    </row>
    <row r="75" spans="1:12">
      <c r="A75" s="16">
        <v>73</v>
      </c>
      <c r="B75" s="16" t="str">
        <f>VLOOKUP(C:C,[1]Sheet1!$B$1:$D$65536,3,0)</f>
        <v>西北片区</v>
      </c>
      <c r="C75" s="16">
        <v>709</v>
      </c>
      <c r="D75" s="22" t="s">
        <v>113</v>
      </c>
      <c r="E75" s="30" t="s">
        <v>114</v>
      </c>
      <c r="F75" s="25" t="s">
        <v>21</v>
      </c>
      <c r="G75" s="20" t="s">
        <v>16</v>
      </c>
      <c r="H75" s="21">
        <v>20</v>
      </c>
      <c r="I75" s="21"/>
      <c r="J75" s="21"/>
      <c r="K75" s="21">
        <v>40</v>
      </c>
      <c r="L75" s="16"/>
    </row>
    <row r="76" spans="1:12">
      <c r="A76" s="16">
        <v>74</v>
      </c>
      <c r="B76" s="16" t="str">
        <f>VLOOKUP(C:C,[1]Sheet1!$B$1:$D$65536,3,0)</f>
        <v>西北片区</v>
      </c>
      <c r="C76" s="16">
        <v>730</v>
      </c>
      <c r="D76" s="17" t="s">
        <v>115</v>
      </c>
      <c r="E76" s="31"/>
      <c r="F76" s="25" t="s">
        <v>21</v>
      </c>
      <c r="G76" s="20" t="s">
        <v>16</v>
      </c>
      <c r="H76" s="21">
        <v>20</v>
      </c>
      <c r="I76" s="21"/>
      <c r="J76" s="21"/>
      <c r="K76" s="21">
        <v>40</v>
      </c>
      <c r="L76" s="16"/>
    </row>
    <row r="77" spans="1:12">
      <c r="A77" s="16">
        <v>75</v>
      </c>
      <c r="B77" s="16" t="str">
        <f>VLOOKUP(C:C,[1]Sheet1!$B$1:$D$65536,3,0)</f>
        <v>西北片区</v>
      </c>
      <c r="C77" s="16">
        <v>339</v>
      </c>
      <c r="D77" s="17" t="s">
        <v>116</v>
      </c>
      <c r="E77" s="44" t="s">
        <v>117</v>
      </c>
      <c r="F77" s="25" t="s">
        <v>21</v>
      </c>
      <c r="G77" s="20" t="s">
        <v>16</v>
      </c>
      <c r="H77" s="21">
        <v>20</v>
      </c>
      <c r="I77" s="21"/>
      <c r="J77" s="21">
        <v>12</v>
      </c>
      <c r="K77" s="41">
        <v>40</v>
      </c>
      <c r="L77" s="16"/>
    </row>
    <row r="78" spans="1:12">
      <c r="A78" s="16">
        <v>76</v>
      </c>
      <c r="B78" s="16" t="str">
        <f>VLOOKUP(C:C,[1]Sheet1!$B$1:$D$65536,3,0)</f>
        <v>西北片区</v>
      </c>
      <c r="C78" s="16">
        <v>581</v>
      </c>
      <c r="D78" s="17" t="s">
        <v>118</v>
      </c>
      <c r="E78" s="45"/>
      <c r="F78" s="25" t="s">
        <v>21</v>
      </c>
      <c r="G78" s="20" t="s">
        <v>16</v>
      </c>
      <c r="H78" s="21">
        <v>20</v>
      </c>
      <c r="I78" s="21"/>
      <c r="J78" s="21"/>
      <c r="K78" s="41">
        <v>40</v>
      </c>
      <c r="L78" s="16"/>
    </row>
    <row r="79" spans="1:12">
      <c r="A79" s="16">
        <v>77</v>
      </c>
      <c r="B79" s="16" t="str">
        <f>VLOOKUP(C:C,[1]Sheet1!$B$1:$D$65536,3,0)</f>
        <v>西北片区</v>
      </c>
      <c r="C79" s="16">
        <v>741</v>
      </c>
      <c r="D79" s="17" t="s">
        <v>119</v>
      </c>
      <c r="E79" s="45"/>
      <c r="F79" s="25" t="s">
        <v>21</v>
      </c>
      <c r="G79" s="20" t="s">
        <v>16</v>
      </c>
      <c r="H79" s="21">
        <v>20</v>
      </c>
      <c r="I79" s="21"/>
      <c r="J79" s="21"/>
      <c r="K79" s="41">
        <v>40</v>
      </c>
      <c r="L79" s="16"/>
    </row>
    <row r="80" spans="1:12">
      <c r="A80" s="16">
        <v>78</v>
      </c>
      <c r="B80" s="16" t="str">
        <f>VLOOKUP(C:C,[1]Sheet1!$B$1:$D$65536,3,0)</f>
        <v>西北片区</v>
      </c>
      <c r="C80" s="16">
        <v>727</v>
      </c>
      <c r="D80" s="17" t="s">
        <v>120</v>
      </c>
      <c r="E80" s="45"/>
      <c r="F80" s="25" t="s">
        <v>21</v>
      </c>
      <c r="G80" s="20" t="s">
        <v>16</v>
      </c>
      <c r="H80" s="21">
        <v>20</v>
      </c>
      <c r="I80" s="21"/>
      <c r="J80" s="21"/>
      <c r="K80" s="21">
        <v>40</v>
      </c>
      <c r="L80" s="16"/>
    </row>
    <row r="81" spans="1:12">
      <c r="A81" s="16">
        <v>79</v>
      </c>
      <c r="B81" s="16" t="str">
        <f>VLOOKUP(C:C,[1]Sheet1!$B$1:$D$65536,3,0)</f>
        <v>西北片区</v>
      </c>
      <c r="C81" s="16">
        <v>726</v>
      </c>
      <c r="D81" s="17" t="s">
        <v>121</v>
      </c>
      <c r="E81" s="45"/>
      <c r="F81" s="19" t="s">
        <v>15</v>
      </c>
      <c r="G81" s="20" t="s">
        <v>16</v>
      </c>
      <c r="H81" s="21">
        <v>20</v>
      </c>
      <c r="I81" s="21"/>
      <c r="J81" s="21"/>
      <c r="K81" s="41">
        <v>40</v>
      </c>
      <c r="L81" s="16"/>
    </row>
    <row r="82" spans="1:12">
      <c r="A82" s="16">
        <v>80</v>
      </c>
      <c r="B82" s="16" t="str">
        <f>VLOOKUP(C:C,[1]Sheet1!$B$1:$D$65536,3,0)</f>
        <v>西北片区</v>
      </c>
      <c r="C82" s="16">
        <v>585</v>
      </c>
      <c r="D82" s="17" t="s">
        <v>122</v>
      </c>
      <c r="E82" s="45"/>
      <c r="F82" s="25" t="s">
        <v>21</v>
      </c>
      <c r="G82" s="20" t="s">
        <v>16</v>
      </c>
      <c r="H82" s="21">
        <v>20</v>
      </c>
      <c r="I82" s="21"/>
      <c r="J82" s="21">
        <v>10</v>
      </c>
      <c r="K82" s="41">
        <v>40</v>
      </c>
      <c r="L82" s="16"/>
    </row>
    <row r="83" spans="1:12">
      <c r="A83" s="16">
        <v>81</v>
      </c>
      <c r="B83" s="16" t="str">
        <f>VLOOKUP(C:C,[1]Sheet1!$B$1:$D$65536,3,0)</f>
        <v>西北片区</v>
      </c>
      <c r="C83" s="16">
        <v>311</v>
      </c>
      <c r="D83" s="46" t="s">
        <v>123</v>
      </c>
      <c r="E83" s="49"/>
      <c r="F83" s="19" t="s">
        <v>15</v>
      </c>
      <c r="G83" s="20" t="s">
        <v>16</v>
      </c>
      <c r="H83" s="21">
        <v>30</v>
      </c>
      <c r="I83" s="21"/>
      <c r="J83" s="21"/>
      <c r="K83" s="21">
        <v>40</v>
      </c>
      <c r="L83" s="16" t="s">
        <v>124</v>
      </c>
    </row>
    <row r="84" spans="1:12">
      <c r="A84" s="50"/>
      <c r="B84" s="50"/>
      <c r="C84" s="50"/>
      <c r="E84" s="4"/>
      <c r="F84" s="51"/>
      <c r="G84" s="52"/>
      <c r="H84" s="53"/>
      <c r="I84" s="53"/>
      <c r="J84" s="53"/>
      <c r="K84" s="53">
        <f>SUM(K4:K83)</f>
        <v>3300</v>
      </c>
      <c r="L84" s="50"/>
    </row>
  </sheetData>
  <autoFilter ref="A2:P84"/>
  <sortState ref="A2:L86">
    <sortCondition ref="B2"/>
  </sortState>
  <mergeCells count="15">
    <mergeCell ref="A1:L1"/>
    <mergeCell ref="E3:E5"/>
    <mergeCell ref="E6:E13"/>
    <mergeCell ref="E14:E17"/>
    <mergeCell ref="E18:E19"/>
    <mergeCell ref="E20:E23"/>
    <mergeCell ref="E24:E30"/>
    <mergeCell ref="E31:E32"/>
    <mergeCell ref="E33:E47"/>
    <mergeCell ref="E48:E53"/>
    <mergeCell ref="E54:E61"/>
    <mergeCell ref="E62:E63"/>
    <mergeCell ref="E65:E74"/>
    <mergeCell ref="E75:E76"/>
    <mergeCell ref="E77:E83"/>
  </mergeCells>
  <pageMargins left="0.393055555555556" right="0.393055555555556" top="0.393055555555556" bottom="0.39305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2017-03-01T09:31:00Z</dcterms:created>
  <cp:lastPrinted>2017-03-17T07:49:00Z</cp:lastPrinted>
  <dcterms:modified xsi:type="dcterms:W3CDTF">2017-03-21T01:34:39Z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