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 activeTab="1"/>
  </bookViews>
  <sheets>
    <sheet name="1月" sheetId="1" r:id="rId1"/>
    <sheet name="2月" sheetId="2" r:id="rId2"/>
    <sheet name="Sheet3" sheetId="3" r:id="rId3"/>
  </sheets>
  <calcPr calcId="114210" concurrentCalc="0"/>
</workbook>
</file>

<file path=xl/calcChain.xml><?xml version="1.0" encoding="utf-8"?>
<calcChain xmlns="http://schemas.openxmlformats.org/spreadsheetml/2006/main">
  <c r="AG19" i="2"/>
  <c r="B19"/>
  <c r="AI17"/>
  <c r="AG17"/>
  <c r="AF17"/>
  <c r="AE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I16"/>
  <c r="AG16"/>
  <c r="AI15"/>
  <c r="AG15"/>
  <c r="AI14"/>
  <c r="AG14"/>
  <c r="AI13"/>
  <c r="AG13"/>
  <c r="AI12"/>
  <c r="AG12"/>
  <c r="AI11"/>
  <c r="AG11"/>
  <c r="AI10"/>
  <c r="AG10"/>
  <c r="AI9"/>
  <c r="AG9"/>
  <c r="AI8"/>
  <c r="AG8"/>
  <c r="AI7"/>
  <c r="AG7"/>
  <c r="AI6"/>
  <c r="AG6"/>
  <c r="AI5"/>
  <c r="AG5"/>
  <c r="AI4"/>
  <c r="AG4"/>
  <c r="AI3"/>
  <c r="AH3"/>
  <c r="AG3"/>
  <c r="AI2"/>
  <c r="AH2"/>
  <c r="AG2"/>
  <c r="Y19" i="1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AC15"/>
  <c r="AB15"/>
  <c r="AA15"/>
  <c r="AC14"/>
  <c r="AB14"/>
  <c r="AA14"/>
  <c r="AC13"/>
  <c r="AB13"/>
  <c r="AA13"/>
  <c r="AC12"/>
  <c r="AB12"/>
  <c r="AA12"/>
  <c r="AC11"/>
  <c r="AB11"/>
  <c r="AA11"/>
  <c r="AC10"/>
  <c r="AB10"/>
  <c r="AA10"/>
  <c r="AC9"/>
  <c r="AB9"/>
  <c r="AA9"/>
  <c r="AC8"/>
  <c r="AB8"/>
  <c r="AA8"/>
  <c r="AC7"/>
  <c r="AB7"/>
  <c r="AA7"/>
  <c r="AC6"/>
  <c r="AB6"/>
  <c r="AA6"/>
  <c r="AC5"/>
  <c r="AB5"/>
  <c r="AA5"/>
  <c r="AC4"/>
  <c r="AB4"/>
  <c r="AA4"/>
  <c r="AC3"/>
  <c r="AB3"/>
  <c r="AA3"/>
  <c r="AC2"/>
  <c r="AB2"/>
  <c r="AA2"/>
</calcChain>
</file>

<file path=xl/sharedStrings.xml><?xml version="1.0" encoding="utf-8"?>
<sst xmlns="http://schemas.openxmlformats.org/spreadsheetml/2006/main" count="38" uniqueCount="22">
  <si>
    <t>1.18-1.24</t>
  </si>
  <si>
    <t>1.5-1.17</t>
  </si>
  <si>
    <t>1.1-1.4</t>
  </si>
  <si>
    <t>市社保</t>
  </si>
  <si>
    <t>省医保</t>
  </si>
  <si>
    <t>支付宝</t>
  </si>
  <si>
    <t>微信</t>
  </si>
  <si>
    <t>储值卡</t>
  </si>
  <si>
    <t>平安卡</t>
  </si>
  <si>
    <t>泰康卡</t>
  </si>
  <si>
    <t>亿保</t>
  </si>
  <si>
    <t>百度</t>
  </si>
  <si>
    <t>京东</t>
  </si>
  <si>
    <t>普康</t>
  </si>
  <si>
    <t>和信通</t>
  </si>
  <si>
    <t>团购</t>
  </si>
  <si>
    <t>银行存款</t>
  </si>
  <si>
    <t>POS</t>
  </si>
  <si>
    <t>每日合计</t>
  </si>
  <si>
    <t>1.26-1.31</t>
  </si>
  <si>
    <t>2.1-2.6</t>
  </si>
  <si>
    <t>2.7-2.19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</si>
</sst>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;[Red]0.00"/>
    <numFmt numFmtId="177" formatCode="m&quot;月&quot;d&quot;日&quot;;@"/>
  </numFmts>
  <fonts count="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4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1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workbookViewId="0">
      <pane xSplit="1" ySplit="1" topLeftCell="O2" activePane="bottomRight" state="frozen"/>
      <selection pane="topRight"/>
      <selection pane="bottomLeft"/>
      <selection pane="bottomRight" sqref="A1:IV65536"/>
    </sheetView>
  </sheetViews>
  <sheetFormatPr defaultRowHeight="14.25"/>
  <cols>
    <col min="1" max="16" width="9" style="1"/>
    <col min="17" max="17" width="12.75" style="3" customWidth="1"/>
    <col min="18" max="19" width="9" style="1"/>
    <col min="20" max="20" width="9.5" style="1" customWidth="1"/>
    <col min="21" max="26" width="9" style="1"/>
    <col min="27" max="27" width="10.5" style="1" customWidth="1"/>
    <col min="28" max="16384" width="9" style="1"/>
  </cols>
  <sheetData>
    <row r="1" spans="1:29">
      <c r="A1" s="4"/>
      <c r="B1" s="5">
        <v>42736</v>
      </c>
      <c r="C1" s="5">
        <v>42737</v>
      </c>
      <c r="D1" s="5">
        <v>42738</v>
      </c>
      <c r="E1" s="5">
        <v>42739</v>
      </c>
      <c r="F1" s="5">
        <v>42740</v>
      </c>
      <c r="G1" s="5">
        <v>42741</v>
      </c>
      <c r="H1" s="5">
        <v>42742</v>
      </c>
      <c r="I1" s="5">
        <v>42743</v>
      </c>
      <c r="J1" s="5">
        <v>42744</v>
      </c>
      <c r="K1" s="5">
        <v>42745</v>
      </c>
      <c r="L1" s="5">
        <v>42746</v>
      </c>
      <c r="M1" s="5">
        <v>42747</v>
      </c>
      <c r="N1" s="5">
        <v>42748</v>
      </c>
      <c r="O1" s="5">
        <v>42749</v>
      </c>
      <c r="P1" s="5">
        <v>42750</v>
      </c>
      <c r="Q1" s="5">
        <v>42751</v>
      </c>
      <c r="R1" s="5">
        <v>42752</v>
      </c>
      <c r="S1" s="5">
        <v>42753</v>
      </c>
      <c r="T1" s="5">
        <v>42754</v>
      </c>
      <c r="U1" s="5">
        <v>42755</v>
      </c>
      <c r="V1" s="5">
        <v>42756</v>
      </c>
      <c r="W1" s="5">
        <v>42757</v>
      </c>
      <c r="X1" s="5">
        <v>42758</v>
      </c>
      <c r="Y1" s="5">
        <v>42759</v>
      </c>
      <c r="Z1" s="5">
        <v>42760</v>
      </c>
      <c r="AA1" s="14" t="s">
        <v>0</v>
      </c>
      <c r="AB1" s="14" t="s">
        <v>1</v>
      </c>
      <c r="AC1" s="14" t="s">
        <v>2</v>
      </c>
    </row>
    <row r="2" spans="1:29">
      <c r="A2" s="6" t="s">
        <v>3</v>
      </c>
      <c r="B2" s="7"/>
      <c r="C2" s="7">
        <v>227.4</v>
      </c>
      <c r="D2" s="7">
        <v>3415.69</v>
      </c>
      <c r="E2" s="7">
        <v>4438.51</v>
      </c>
      <c r="F2" s="7">
        <v>2824.6</v>
      </c>
      <c r="G2" s="7">
        <v>2114.77</v>
      </c>
      <c r="H2" s="7">
        <v>1767.43</v>
      </c>
      <c r="I2" s="7">
        <v>2589.17</v>
      </c>
      <c r="J2" s="7">
        <v>1772.5</v>
      </c>
      <c r="K2" s="7">
        <v>927.2</v>
      </c>
      <c r="L2" s="7">
        <v>2160.4299999999998</v>
      </c>
      <c r="M2" s="7">
        <v>1873.4</v>
      </c>
      <c r="N2" s="7">
        <v>1400.4</v>
      </c>
      <c r="O2" s="7">
        <v>1508.6</v>
      </c>
      <c r="P2" s="7">
        <v>1803.14</v>
      </c>
      <c r="Q2" s="10">
        <v>2712.1</v>
      </c>
      <c r="R2" s="7">
        <v>3185.9</v>
      </c>
      <c r="S2" s="7">
        <v>1934.65</v>
      </c>
      <c r="T2" s="7">
        <v>1785.8</v>
      </c>
      <c r="U2" s="11">
        <v>2587.71</v>
      </c>
      <c r="V2" s="11">
        <v>2358.75</v>
      </c>
      <c r="W2" s="11">
        <v>2389.6</v>
      </c>
      <c r="X2" s="11">
        <v>2982.3</v>
      </c>
      <c r="Y2" s="11">
        <v>3988.8</v>
      </c>
      <c r="Z2" s="11">
        <v>5010.3999999999996</v>
      </c>
      <c r="AA2" s="14">
        <f>SUM(S2:Y2)</f>
        <v>18027.61</v>
      </c>
      <c r="AB2" s="14">
        <f>SUM(F2:R2)</f>
        <v>26639.64</v>
      </c>
      <c r="AC2" s="14">
        <f>SUM(B2:E2)</f>
        <v>8081.6</v>
      </c>
    </row>
    <row r="3" spans="1:29">
      <c r="A3" s="6" t="s">
        <v>4</v>
      </c>
      <c r="B3" s="7"/>
      <c r="C3" s="7">
        <v>141.9</v>
      </c>
      <c r="D3" s="7">
        <v>122.5</v>
      </c>
      <c r="E3" s="7">
        <v>550.04999999999995</v>
      </c>
      <c r="F3" s="7">
        <v>99.6</v>
      </c>
      <c r="G3" s="7">
        <v>313.5</v>
      </c>
      <c r="H3" s="7">
        <v>386.27</v>
      </c>
      <c r="I3" s="7">
        <v>679.78</v>
      </c>
      <c r="J3" s="7">
        <v>815.1</v>
      </c>
      <c r="K3" s="7">
        <v>130.6</v>
      </c>
      <c r="L3" s="7">
        <v>521.09</v>
      </c>
      <c r="M3" s="7">
        <v>429.85</v>
      </c>
      <c r="N3" s="7">
        <v>168</v>
      </c>
      <c r="O3" s="7">
        <v>178.2</v>
      </c>
      <c r="P3" s="7">
        <v>70.5</v>
      </c>
      <c r="Q3" s="10">
        <v>389.5</v>
      </c>
      <c r="R3" s="7">
        <v>67</v>
      </c>
      <c r="S3" s="7">
        <v>1707.64</v>
      </c>
      <c r="T3" s="7">
        <v>172.3</v>
      </c>
      <c r="U3" s="11">
        <v>404.9</v>
      </c>
      <c r="V3" s="11">
        <v>548.79999999999995</v>
      </c>
      <c r="W3" s="11">
        <v>94</v>
      </c>
      <c r="X3" s="11">
        <v>412.8</v>
      </c>
      <c r="Y3" s="11">
        <v>380.7</v>
      </c>
      <c r="Z3" s="11">
        <v>846.93</v>
      </c>
      <c r="AA3" s="14">
        <f t="shared" ref="AA3:AA17" si="0">SUM(S3:Y3)</f>
        <v>3721.14</v>
      </c>
      <c r="AB3" s="14">
        <f t="shared" ref="AB3:AB17" si="1">SUM(F3:R3)</f>
        <v>4248.99</v>
      </c>
      <c r="AC3" s="14">
        <f t="shared" ref="AC3:AC17" si="2">SUM(B3:E3)</f>
        <v>814.45</v>
      </c>
    </row>
    <row r="4" spans="1:29" s="2" customFormat="1">
      <c r="A4" s="4" t="s">
        <v>5</v>
      </c>
      <c r="B4" s="7">
        <v>658.2</v>
      </c>
      <c r="C4" s="7">
        <v>58.1</v>
      </c>
      <c r="D4" s="7">
        <v>81.8</v>
      </c>
      <c r="E4" s="7">
        <v>374.08</v>
      </c>
      <c r="F4" s="7">
        <v>324.60000000000002</v>
      </c>
      <c r="G4" s="7">
        <v>208.31</v>
      </c>
      <c r="H4" s="7">
        <v>48.8</v>
      </c>
      <c r="I4" s="7">
        <v>195.94</v>
      </c>
      <c r="J4" s="7">
        <v>104.7</v>
      </c>
      <c r="K4" s="7">
        <v>542.9</v>
      </c>
      <c r="L4" s="7">
        <v>437</v>
      </c>
      <c r="M4" s="7">
        <v>866</v>
      </c>
      <c r="N4" s="7">
        <v>530.44000000000005</v>
      </c>
      <c r="O4" s="7">
        <v>429.6</v>
      </c>
      <c r="P4" s="7">
        <v>203.84</v>
      </c>
      <c r="Q4" s="10">
        <v>96</v>
      </c>
      <c r="R4" s="7">
        <v>1010.4</v>
      </c>
      <c r="S4" s="7">
        <v>220.38</v>
      </c>
      <c r="T4" s="7">
        <v>176.3</v>
      </c>
      <c r="U4" s="11">
        <v>271</v>
      </c>
      <c r="V4" s="11">
        <v>154.6</v>
      </c>
      <c r="W4" s="11">
        <v>377.1</v>
      </c>
      <c r="X4" s="11">
        <v>418.1</v>
      </c>
      <c r="Y4" s="11">
        <v>242.8</v>
      </c>
      <c r="Z4" s="11">
        <v>169.24</v>
      </c>
      <c r="AA4" s="14">
        <f t="shared" si="0"/>
        <v>1860.28</v>
      </c>
      <c r="AB4" s="14">
        <f t="shared" si="1"/>
        <v>4998.53</v>
      </c>
      <c r="AC4" s="14">
        <f t="shared" si="2"/>
        <v>1172.18</v>
      </c>
    </row>
    <row r="5" spans="1:29">
      <c r="A5" s="4" t="s">
        <v>6</v>
      </c>
      <c r="B5" s="7">
        <v>453.4</v>
      </c>
      <c r="C5" s="7">
        <v>273.10000000000002</v>
      </c>
      <c r="D5" s="7">
        <v>219.1</v>
      </c>
      <c r="E5" s="7">
        <v>468.18</v>
      </c>
      <c r="F5" s="7">
        <v>110.1</v>
      </c>
      <c r="G5" s="7">
        <v>411.2</v>
      </c>
      <c r="H5" s="7">
        <v>315.89999999999998</v>
      </c>
      <c r="I5" s="7">
        <v>107.1</v>
      </c>
      <c r="J5" s="7">
        <v>210.5</v>
      </c>
      <c r="K5" s="7">
        <v>136.9</v>
      </c>
      <c r="L5" s="7">
        <v>711.68</v>
      </c>
      <c r="M5" s="7">
        <v>95.2</v>
      </c>
      <c r="N5" s="7">
        <v>227.6</v>
      </c>
      <c r="O5" s="7">
        <v>144.1</v>
      </c>
      <c r="P5" s="7">
        <v>255.6</v>
      </c>
      <c r="Q5" s="10">
        <v>540.1</v>
      </c>
      <c r="R5" s="7">
        <v>308.10000000000002</v>
      </c>
      <c r="S5" s="7">
        <v>1119.3</v>
      </c>
      <c r="T5" s="7">
        <v>1114.2</v>
      </c>
      <c r="U5" s="11">
        <v>237.4</v>
      </c>
      <c r="V5" s="11">
        <v>673.6</v>
      </c>
      <c r="W5" s="11">
        <v>1223.5</v>
      </c>
      <c r="X5" s="11">
        <v>480.4</v>
      </c>
      <c r="Y5" s="11">
        <v>1171.5</v>
      </c>
      <c r="Z5" s="11">
        <v>444.2</v>
      </c>
      <c r="AA5" s="14">
        <f t="shared" si="0"/>
        <v>6019.9</v>
      </c>
      <c r="AB5" s="14">
        <f t="shared" si="1"/>
        <v>3574.08</v>
      </c>
      <c r="AC5" s="14">
        <f t="shared" si="2"/>
        <v>1413.78</v>
      </c>
    </row>
    <row r="6" spans="1:29">
      <c r="A6" s="4" t="s">
        <v>7</v>
      </c>
      <c r="B6" s="7"/>
      <c r="C6" s="7"/>
      <c r="D6" s="7">
        <v>193.5</v>
      </c>
      <c r="E6" s="7">
        <v>800</v>
      </c>
      <c r="F6" s="7"/>
      <c r="G6" s="7">
        <v>400</v>
      </c>
      <c r="H6" s="7"/>
      <c r="I6" s="7"/>
      <c r="J6" s="7"/>
      <c r="K6" s="7"/>
      <c r="L6" s="7">
        <v>200</v>
      </c>
      <c r="M6" s="7"/>
      <c r="N6" s="7"/>
      <c r="O6" s="7">
        <v>1398</v>
      </c>
      <c r="P6" s="7">
        <v>39</v>
      </c>
      <c r="Q6" s="10"/>
      <c r="R6" s="7"/>
      <c r="S6" s="7">
        <v>928.2</v>
      </c>
      <c r="T6" s="7">
        <v>1000</v>
      </c>
      <c r="U6" s="11">
        <v>200</v>
      </c>
      <c r="V6" s="11"/>
      <c r="W6" s="11">
        <v>290.39999999999998</v>
      </c>
      <c r="X6" s="11"/>
      <c r="Y6" s="11">
        <v>31.6</v>
      </c>
      <c r="Z6" s="11">
        <v>672.5</v>
      </c>
      <c r="AA6" s="14">
        <f t="shared" si="0"/>
        <v>2450.1999999999998</v>
      </c>
      <c r="AB6" s="14">
        <f t="shared" si="1"/>
        <v>2037</v>
      </c>
      <c r="AC6" s="14">
        <f t="shared" si="2"/>
        <v>993.5</v>
      </c>
    </row>
    <row r="7" spans="1:29">
      <c r="A7" s="4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7"/>
      <c r="S7" s="7"/>
      <c r="T7" s="7"/>
      <c r="U7" s="11"/>
      <c r="V7" s="11"/>
      <c r="W7" s="11"/>
      <c r="X7" s="11"/>
      <c r="Y7" s="11"/>
      <c r="Z7" s="11"/>
      <c r="AA7" s="14">
        <f t="shared" si="0"/>
        <v>0</v>
      </c>
      <c r="AB7" s="14">
        <f t="shared" si="1"/>
        <v>0</v>
      </c>
      <c r="AC7" s="14">
        <f t="shared" si="2"/>
        <v>0</v>
      </c>
    </row>
    <row r="8" spans="1:29">
      <c r="A8" s="4" t="s">
        <v>9</v>
      </c>
      <c r="B8" s="7"/>
      <c r="C8" s="7"/>
      <c r="D8" s="7"/>
      <c r="E8" s="7">
        <v>35</v>
      </c>
      <c r="F8" s="7"/>
      <c r="G8" s="7"/>
      <c r="H8" s="7"/>
      <c r="I8" s="7"/>
      <c r="J8" s="7">
        <v>28.5</v>
      </c>
      <c r="K8" s="7"/>
      <c r="L8" s="7"/>
      <c r="M8" s="7"/>
      <c r="N8" s="7"/>
      <c r="O8" s="7"/>
      <c r="P8" s="7"/>
      <c r="Q8" s="10"/>
      <c r="R8" s="7">
        <v>133.5</v>
      </c>
      <c r="S8" s="7"/>
      <c r="T8" s="7"/>
      <c r="U8" s="11">
        <v>112</v>
      </c>
      <c r="V8" s="11"/>
      <c r="W8" s="11"/>
      <c r="X8" s="11"/>
      <c r="Y8" s="11"/>
      <c r="Z8" s="11"/>
      <c r="AA8" s="14">
        <f t="shared" si="0"/>
        <v>112</v>
      </c>
      <c r="AB8" s="14">
        <f t="shared" si="1"/>
        <v>162</v>
      </c>
      <c r="AC8" s="14">
        <f t="shared" si="2"/>
        <v>35</v>
      </c>
    </row>
    <row r="9" spans="1:29">
      <c r="A9" s="4" t="s">
        <v>10</v>
      </c>
      <c r="B9" s="7"/>
      <c r="C9" s="7"/>
      <c r="D9" s="7"/>
      <c r="E9" s="7"/>
      <c r="F9" s="7"/>
      <c r="G9" s="7">
        <v>2721.6</v>
      </c>
      <c r="H9" s="7">
        <v>32.64</v>
      </c>
      <c r="I9" s="7"/>
      <c r="J9" s="7"/>
      <c r="K9" s="7"/>
      <c r="L9" s="7"/>
      <c r="M9" s="7"/>
      <c r="N9" s="7"/>
      <c r="O9" s="7"/>
      <c r="P9" s="7"/>
      <c r="Q9" s="10"/>
      <c r="R9" s="7">
        <v>277.52</v>
      </c>
      <c r="S9" s="7"/>
      <c r="T9" s="7"/>
      <c r="U9" s="11"/>
      <c r="V9" s="11">
        <v>39.950000000000003</v>
      </c>
      <c r="W9" s="11"/>
      <c r="X9" s="11">
        <v>76.8</v>
      </c>
      <c r="Y9" s="11"/>
      <c r="Z9" s="11"/>
      <c r="AA9" s="14">
        <f t="shared" si="0"/>
        <v>116.75</v>
      </c>
      <c r="AB9" s="14">
        <f t="shared" si="1"/>
        <v>3031.76</v>
      </c>
      <c r="AC9" s="14">
        <f t="shared" si="2"/>
        <v>0</v>
      </c>
    </row>
    <row r="10" spans="1:29">
      <c r="A10" s="4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/>
      <c r="R10" s="7"/>
      <c r="S10" s="7"/>
      <c r="T10" s="7"/>
      <c r="U10" s="11"/>
      <c r="V10" s="11"/>
      <c r="W10" s="11"/>
      <c r="X10" s="11"/>
      <c r="Y10" s="11"/>
      <c r="Z10" s="11"/>
      <c r="AA10" s="14">
        <f t="shared" si="0"/>
        <v>0</v>
      </c>
      <c r="AB10" s="14">
        <f t="shared" si="1"/>
        <v>0</v>
      </c>
      <c r="AC10" s="14">
        <f t="shared" si="2"/>
        <v>0</v>
      </c>
    </row>
    <row r="11" spans="1:29">
      <c r="A11" s="4" t="s">
        <v>12</v>
      </c>
      <c r="B11" s="7">
        <v>35.299999999999997</v>
      </c>
      <c r="C11" s="7"/>
      <c r="D11" s="7">
        <v>15.6</v>
      </c>
      <c r="E11" s="7"/>
      <c r="F11" s="7">
        <v>233</v>
      </c>
      <c r="G11" s="7"/>
      <c r="H11" s="7">
        <v>11</v>
      </c>
      <c r="I11" s="7">
        <v>38.15</v>
      </c>
      <c r="J11" s="7">
        <v>38.5</v>
      </c>
      <c r="K11" s="7">
        <v>59.8</v>
      </c>
      <c r="L11" s="7"/>
      <c r="M11" s="7"/>
      <c r="N11" s="7"/>
      <c r="O11" s="7"/>
      <c r="P11" s="7">
        <v>18</v>
      </c>
      <c r="Q11" s="10"/>
      <c r="R11" s="7"/>
      <c r="S11" s="7"/>
      <c r="T11" s="7"/>
      <c r="U11" s="11"/>
      <c r="V11" s="11"/>
      <c r="W11" s="11"/>
      <c r="X11" s="11"/>
      <c r="Y11" s="11"/>
      <c r="Z11" s="11"/>
      <c r="AA11" s="14">
        <f t="shared" si="0"/>
        <v>0</v>
      </c>
      <c r="AB11" s="14">
        <f t="shared" si="1"/>
        <v>398.45</v>
      </c>
      <c r="AC11" s="14">
        <f t="shared" si="2"/>
        <v>50.9</v>
      </c>
    </row>
    <row r="12" spans="1:29">
      <c r="A12" s="4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/>
      <c r="R12" s="7"/>
      <c r="S12" s="7"/>
      <c r="T12" s="7"/>
      <c r="U12" s="11"/>
      <c r="V12" s="11"/>
      <c r="W12" s="11"/>
      <c r="X12" s="11"/>
      <c r="Y12" s="11"/>
      <c r="Z12" s="11"/>
      <c r="AA12" s="14">
        <f t="shared" si="0"/>
        <v>0</v>
      </c>
      <c r="AB12" s="14">
        <f t="shared" si="1"/>
        <v>0</v>
      </c>
      <c r="AC12" s="14">
        <f t="shared" si="2"/>
        <v>0</v>
      </c>
    </row>
    <row r="13" spans="1:29">
      <c r="A13" s="4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7"/>
      <c r="S13" s="7">
        <v>73.75</v>
      </c>
      <c r="T13" s="7"/>
      <c r="U13" s="11"/>
      <c r="V13" s="11"/>
      <c r="W13" s="11"/>
      <c r="X13" s="11"/>
      <c r="Y13" s="11"/>
      <c r="Z13" s="11"/>
      <c r="AA13" s="14">
        <f t="shared" si="0"/>
        <v>73.75</v>
      </c>
      <c r="AB13" s="14">
        <f t="shared" si="1"/>
        <v>0</v>
      </c>
      <c r="AC13" s="14">
        <f t="shared" si="2"/>
        <v>0</v>
      </c>
    </row>
    <row r="14" spans="1:29">
      <c r="A14" s="4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  <c r="R14" s="7"/>
      <c r="S14" s="7"/>
      <c r="T14" s="7"/>
      <c r="U14" s="11"/>
      <c r="V14" s="11"/>
      <c r="W14" s="11"/>
      <c r="X14" s="11"/>
      <c r="Y14" s="11"/>
      <c r="Z14" s="11"/>
      <c r="AA14" s="14">
        <f t="shared" si="0"/>
        <v>0</v>
      </c>
      <c r="AB14" s="14">
        <f t="shared" si="1"/>
        <v>0</v>
      </c>
      <c r="AC14" s="14">
        <f t="shared" si="2"/>
        <v>0</v>
      </c>
    </row>
    <row r="15" spans="1:29">
      <c r="A15" s="4" t="s">
        <v>16</v>
      </c>
      <c r="B15" s="7">
        <v>2190.3000000000002</v>
      </c>
      <c r="C15" s="7">
        <v>2868.4</v>
      </c>
      <c r="D15" s="7">
        <v>1905.3</v>
      </c>
      <c r="E15" s="7">
        <v>243.2</v>
      </c>
      <c r="F15" s="7">
        <v>1239.5999999999999</v>
      </c>
      <c r="G15" s="7">
        <v>453.4</v>
      </c>
      <c r="H15" s="7">
        <v>1385.5</v>
      </c>
      <c r="I15" s="7">
        <v>1097.8</v>
      </c>
      <c r="J15" s="7">
        <v>1395.4</v>
      </c>
      <c r="K15" s="7">
        <v>2018.5</v>
      </c>
      <c r="L15" s="7">
        <v>1015.8</v>
      </c>
      <c r="M15" s="7">
        <v>1534.9</v>
      </c>
      <c r="N15" s="7">
        <v>1498</v>
      </c>
      <c r="O15" s="7">
        <v>1867.6</v>
      </c>
      <c r="P15" s="7">
        <v>1116</v>
      </c>
      <c r="Q15" s="10">
        <v>1862.6</v>
      </c>
      <c r="R15" s="7">
        <v>1264.9000000000001</v>
      </c>
      <c r="S15" s="7">
        <v>1058.7</v>
      </c>
      <c r="T15" s="7">
        <v>421.6</v>
      </c>
      <c r="U15" s="11">
        <v>1636.1</v>
      </c>
      <c r="V15" s="11">
        <v>1514.2</v>
      </c>
      <c r="W15" s="11">
        <v>1932</v>
      </c>
      <c r="X15" s="11">
        <v>1569.1</v>
      </c>
      <c r="Y15" s="11">
        <v>1961.5</v>
      </c>
      <c r="Z15" s="11">
        <v>427.6</v>
      </c>
      <c r="AA15" s="14">
        <f t="shared" si="0"/>
        <v>10093.200000000001</v>
      </c>
      <c r="AB15" s="14">
        <f t="shared" si="1"/>
        <v>17750</v>
      </c>
      <c r="AC15" s="14">
        <f t="shared" si="2"/>
        <v>7207.2</v>
      </c>
    </row>
    <row r="16" spans="1:29">
      <c r="A16" s="4" t="s">
        <v>17</v>
      </c>
      <c r="B16" s="7">
        <v>41.9</v>
      </c>
      <c r="C16" s="7">
        <v>971.2</v>
      </c>
      <c r="D16" s="7">
        <v>40</v>
      </c>
      <c r="E16" s="7"/>
      <c r="F16" s="7"/>
      <c r="G16" s="7"/>
      <c r="H16" s="7"/>
      <c r="I16" s="7"/>
      <c r="J16" s="7">
        <v>6</v>
      </c>
      <c r="K16" s="7"/>
      <c r="L16" s="7"/>
      <c r="M16" s="7"/>
      <c r="N16" s="7"/>
      <c r="O16" s="7"/>
      <c r="P16" s="7"/>
      <c r="Q16" s="10"/>
      <c r="R16" s="7"/>
      <c r="S16" s="7"/>
      <c r="T16" s="7"/>
      <c r="U16" s="11"/>
      <c r="V16" s="11"/>
      <c r="W16" s="11">
        <v>1498</v>
      </c>
      <c r="X16" s="11"/>
      <c r="Y16" s="11">
        <v>1231</v>
      </c>
      <c r="Z16" s="11"/>
      <c r="AA16" s="14">
        <f t="shared" si="0"/>
        <v>2729</v>
      </c>
      <c r="AB16" s="14">
        <f t="shared" si="1"/>
        <v>6</v>
      </c>
      <c r="AC16" s="14">
        <f t="shared" si="2"/>
        <v>1053.0999999999999</v>
      </c>
    </row>
    <row r="17" spans="1:29">
      <c r="A17" s="8" t="s">
        <v>18</v>
      </c>
      <c r="B17" s="9">
        <f t="shared" ref="B17:Z17" si="3">SUM(B2:B16)</f>
        <v>3379.1</v>
      </c>
      <c r="C17" s="9">
        <f t="shared" si="3"/>
        <v>4540.1000000000004</v>
      </c>
      <c r="D17" s="9">
        <f t="shared" si="3"/>
        <v>5993.49</v>
      </c>
      <c r="E17" s="9">
        <f t="shared" si="3"/>
        <v>6909.02</v>
      </c>
      <c r="F17" s="9">
        <f t="shared" si="3"/>
        <v>4831.5</v>
      </c>
      <c r="G17" s="9">
        <f t="shared" si="3"/>
        <v>6622.78</v>
      </c>
      <c r="H17" s="9">
        <f t="shared" si="3"/>
        <v>3947.54</v>
      </c>
      <c r="I17" s="9">
        <f t="shared" si="3"/>
        <v>4707.9399999999996</v>
      </c>
      <c r="J17" s="9">
        <f t="shared" si="3"/>
        <v>4371.2</v>
      </c>
      <c r="K17" s="9">
        <f t="shared" si="3"/>
        <v>3815.9</v>
      </c>
      <c r="L17" s="9">
        <f t="shared" si="3"/>
        <v>5046</v>
      </c>
      <c r="M17" s="9">
        <f t="shared" si="3"/>
        <v>4799.3500000000004</v>
      </c>
      <c r="N17" s="9">
        <f t="shared" si="3"/>
        <v>3824.44</v>
      </c>
      <c r="O17" s="9">
        <f t="shared" si="3"/>
        <v>5526.1</v>
      </c>
      <c r="P17" s="9">
        <f t="shared" si="3"/>
        <v>3506.08</v>
      </c>
      <c r="Q17" s="12">
        <f t="shared" si="3"/>
        <v>5600.3</v>
      </c>
      <c r="R17" s="9">
        <f t="shared" si="3"/>
        <v>6247.32</v>
      </c>
      <c r="S17" s="9">
        <f t="shared" si="3"/>
        <v>7042.62</v>
      </c>
      <c r="T17" s="9">
        <f t="shared" si="3"/>
        <v>4670.2</v>
      </c>
      <c r="U17" s="9">
        <f t="shared" si="3"/>
        <v>5449.11</v>
      </c>
      <c r="V17" s="9">
        <f t="shared" si="3"/>
        <v>5289.9</v>
      </c>
      <c r="W17" s="9">
        <f t="shared" si="3"/>
        <v>7804.6</v>
      </c>
      <c r="X17" s="9">
        <f t="shared" si="3"/>
        <v>5939.5</v>
      </c>
      <c r="Y17" s="9">
        <f t="shared" si="3"/>
        <v>9007.9</v>
      </c>
      <c r="Z17" s="9">
        <f t="shared" si="3"/>
        <v>7570.87</v>
      </c>
      <c r="AA17" s="14">
        <f t="shared" si="0"/>
        <v>45203.83</v>
      </c>
      <c r="AB17" s="14">
        <f t="shared" si="1"/>
        <v>62846.45</v>
      </c>
      <c r="AC17" s="14">
        <f t="shared" si="2"/>
        <v>20821.71</v>
      </c>
    </row>
    <row r="18" spans="1:29">
      <c r="Y18" s="1">
        <v>9295.94</v>
      </c>
    </row>
    <row r="19" spans="1:29">
      <c r="Y19" s="1">
        <f>Y17-Y18</f>
        <v>-288.039999999999</v>
      </c>
    </row>
  </sheetData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9"/>
  <sheetViews>
    <sheetView tabSelected="1" workbookViewId="0">
      <pane xSplit="1" topLeftCell="N1" activePane="topRight" state="frozen"/>
      <selection pane="topRight" activeCell="AD16" sqref="AD16"/>
    </sheetView>
  </sheetViews>
  <sheetFormatPr defaultRowHeight="14.25"/>
  <cols>
    <col min="1" max="1" width="9" style="1"/>
    <col min="2" max="8" width="9.375" style="1" hidden="1" customWidth="1"/>
    <col min="9" max="15" width="9" style="1" hidden="1" customWidth="1"/>
    <col min="16" max="16" width="9.375" style="1" hidden="1" customWidth="1"/>
    <col min="17" max="17" width="12.75" style="3" hidden="1" customWidth="1"/>
    <col min="18" max="19" width="9.375" style="1" hidden="1" customWidth="1"/>
    <col min="20" max="20" width="9.5" style="1" hidden="1" customWidth="1"/>
    <col min="21" max="26" width="9.375" style="1" hidden="1" customWidth="1"/>
    <col min="27" max="27" width="10.5" style="1" customWidth="1"/>
    <col min="28" max="29" width="9.375" style="1" customWidth="1"/>
    <col min="30" max="32" width="9" style="1" customWidth="1"/>
    <col min="33" max="34" width="9.375" style="1" customWidth="1"/>
    <col min="35" max="16384" width="9" style="1"/>
  </cols>
  <sheetData>
    <row r="1" spans="1:35">
      <c r="A1" s="4"/>
      <c r="B1" s="5">
        <v>42761</v>
      </c>
      <c r="C1" s="5">
        <v>42762</v>
      </c>
      <c r="D1" s="5">
        <v>42763</v>
      </c>
      <c r="E1" s="5">
        <v>42764</v>
      </c>
      <c r="F1" s="5">
        <v>42765</v>
      </c>
      <c r="G1" s="5">
        <v>42766</v>
      </c>
      <c r="H1" s="5">
        <v>42767</v>
      </c>
      <c r="I1" s="5">
        <v>42768</v>
      </c>
      <c r="J1" s="5">
        <v>42769</v>
      </c>
      <c r="K1" s="5">
        <v>42770</v>
      </c>
      <c r="L1" s="5">
        <v>42771</v>
      </c>
      <c r="M1" s="5">
        <v>42772</v>
      </c>
      <c r="N1" s="5">
        <v>42773</v>
      </c>
      <c r="O1" s="5">
        <v>42774</v>
      </c>
      <c r="P1" s="5">
        <v>42775</v>
      </c>
      <c r="Q1" s="5">
        <v>42776</v>
      </c>
      <c r="R1" s="5">
        <v>42777</v>
      </c>
      <c r="S1" s="5">
        <v>42778</v>
      </c>
      <c r="T1" s="5">
        <v>42779</v>
      </c>
      <c r="U1" s="5">
        <v>42780</v>
      </c>
      <c r="V1" s="5">
        <v>42781</v>
      </c>
      <c r="W1" s="5">
        <v>42782</v>
      </c>
      <c r="X1" s="5">
        <v>42783</v>
      </c>
      <c r="Y1" s="5">
        <v>42784</v>
      </c>
      <c r="Z1" s="5">
        <v>42785</v>
      </c>
      <c r="AA1" s="5">
        <v>42786</v>
      </c>
      <c r="AB1" s="5">
        <v>42787</v>
      </c>
      <c r="AC1" s="5">
        <v>42788</v>
      </c>
      <c r="AD1" s="5">
        <v>42789</v>
      </c>
      <c r="AE1" s="5">
        <v>42790</v>
      </c>
      <c r="AF1" s="5">
        <v>42791</v>
      </c>
      <c r="AG1" s="14" t="s">
        <v>19</v>
      </c>
      <c r="AH1" s="14" t="s">
        <v>20</v>
      </c>
      <c r="AI1" s="14" t="s">
        <v>21</v>
      </c>
    </row>
    <row r="2" spans="1:35">
      <c r="A2" s="6" t="s">
        <v>3</v>
      </c>
      <c r="B2" s="7">
        <v>2962.4</v>
      </c>
      <c r="C2" s="7">
        <v>561.6</v>
      </c>
      <c r="D2" s="7">
        <v>506.7</v>
      </c>
      <c r="E2" s="7">
        <v>866.8</v>
      </c>
      <c r="F2" s="7">
        <v>412.3</v>
      </c>
      <c r="G2" s="7">
        <v>781</v>
      </c>
      <c r="H2" s="7">
        <v>393.21</v>
      </c>
      <c r="I2" s="7">
        <v>1911.5</v>
      </c>
      <c r="J2" s="7">
        <v>2347.8200000000002</v>
      </c>
      <c r="K2" s="7">
        <v>2096.02</v>
      </c>
      <c r="L2" s="7">
        <v>1463.33</v>
      </c>
      <c r="M2" s="7">
        <v>2086.98</v>
      </c>
      <c r="N2" s="7">
        <v>1187.2</v>
      </c>
      <c r="O2" s="7">
        <v>3259.81</v>
      </c>
      <c r="P2" s="7">
        <v>1858.7</v>
      </c>
      <c r="Q2" s="10">
        <v>1823.6</v>
      </c>
      <c r="R2" s="7">
        <v>2033.8</v>
      </c>
      <c r="S2" s="7">
        <v>2318.5500000000002</v>
      </c>
      <c r="T2" s="7">
        <v>1899.51</v>
      </c>
      <c r="U2" s="11">
        <v>2757.8</v>
      </c>
      <c r="V2" s="11">
        <v>699.51</v>
      </c>
      <c r="W2" s="11">
        <v>1412.5</v>
      </c>
      <c r="X2" s="11">
        <v>1923</v>
      </c>
      <c r="Y2" s="11">
        <v>3461.38</v>
      </c>
      <c r="Z2" s="11">
        <v>2199.04</v>
      </c>
      <c r="AA2" s="4">
        <v>1252.2</v>
      </c>
      <c r="AB2" s="4">
        <v>1689.1</v>
      </c>
      <c r="AC2" s="4">
        <v>1877.74</v>
      </c>
      <c r="AD2" s="4">
        <v>1521.9</v>
      </c>
      <c r="AE2" s="4">
        <v>1832.9</v>
      </c>
      <c r="AF2" s="4">
        <v>2659.7</v>
      </c>
      <c r="AG2" s="14">
        <f>SUM(B2:G2)</f>
        <v>6090.8</v>
      </c>
      <c r="AH2" s="14">
        <f>SUM(H2:M2)</f>
        <v>10298.86</v>
      </c>
      <c r="AI2" s="14">
        <f>SUM(N2:Z2)</f>
        <v>26834.400000000001</v>
      </c>
    </row>
    <row r="3" spans="1:35">
      <c r="A3" s="6" t="s">
        <v>4</v>
      </c>
      <c r="B3" s="7">
        <v>1627.4</v>
      </c>
      <c r="C3" s="7">
        <v>20.2</v>
      </c>
      <c r="D3" s="7"/>
      <c r="E3" s="7">
        <v>6</v>
      </c>
      <c r="F3" s="7">
        <v>346.7</v>
      </c>
      <c r="G3" s="7">
        <v>871.3</v>
      </c>
      <c r="H3" s="7">
        <v>813.82</v>
      </c>
      <c r="I3" s="7">
        <v>294.10000000000002</v>
      </c>
      <c r="J3" s="7"/>
      <c r="K3" s="7">
        <v>290.10000000000002</v>
      </c>
      <c r="L3" s="7">
        <v>384.5</v>
      </c>
      <c r="M3" s="7">
        <v>866.6</v>
      </c>
      <c r="N3" s="7">
        <v>605.6</v>
      </c>
      <c r="O3" s="7">
        <v>383.34</v>
      </c>
      <c r="P3" s="7">
        <v>184.8</v>
      </c>
      <c r="Q3" s="10">
        <v>138.5</v>
      </c>
      <c r="R3" s="7">
        <v>32.4</v>
      </c>
      <c r="S3" s="7">
        <v>226.6</v>
      </c>
      <c r="T3" s="7">
        <v>169.6</v>
      </c>
      <c r="U3" s="11">
        <v>104</v>
      </c>
      <c r="V3" s="11">
        <v>1541.03</v>
      </c>
      <c r="W3" s="11">
        <v>422.6</v>
      </c>
      <c r="X3" s="11">
        <v>143.80000000000001</v>
      </c>
      <c r="Y3" s="11">
        <v>222.2</v>
      </c>
      <c r="Z3" s="11">
        <v>351.75</v>
      </c>
      <c r="AA3" s="4">
        <v>228</v>
      </c>
      <c r="AB3" s="4">
        <v>109.3</v>
      </c>
      <c r="AC3" s="4">
        <v>323.44</v>
      </c>
      <c r="AD3" s="4">
        <v>881.8</v>
      </c>
      <c r="AE3" s="4">
        <v>369.5</v>
      </c>
      <c r="AF3" s="4">
        <v>423.9</v>
      </c>
      <c r="AG3" s="14">
        <f>SUM(B3:G3)</f>
        <v>2871.6</v>
      </c>
      <c r="AH3" s="14">
        <f>SUM(H3:M3)</f>
        <v>2649.12</v>
      </c>
      <c r="AI3" s="14">
        <f t="shared" ref="AI3:AI17" si="0">SUM(N3:Z3)</f>
        <v>4526.22</v>
      </c>
    </row>
    <row r="4" spans="1:35" s="2" customFormat="1">
      <c r="A4" s="4" t="s">
        <v>5</v>
      </c>
      <c r="B4" s="7">
        <v>202.2</v>
      </c>
      <c r="C4" s="7"/>
      <c r="D4" s="7">
        <v>113</v>
      </c>
      <c r="E4" s="7">
        <v>56.8</v>
      </c>
      <c r="F4" s="7">
        <v>63.6</v>
      </c>
      <c r="G4" s="7"/>
      <c r="H4" s="7">
        <v>49.37</v>
      </c>
      <c r="I4" s="7">
        <v>291.60000000000002</v>
      </c>
      <c r="J4" s="7">
        <v>249.8</v>
      </c>
      <c r="K4" s="7">
        <v>92.7</v>
      </c>
      <c r="L4" s="7">
        <v>124.5</v>
      </c>
      <c r="M4" s="7">
        <v>628.79999999999995</v>
      </c>
      <c r="N4" s="7">
        <v>68</v>
      </c>
      <c r="O4" s="7">
        <v>60.02</v>
      </c>
      <c r="P4" s="7">
        <v>243.6</v>
      </c>
      <c r="Q4" s="10">
        <v>19.100000000000001</v>
      </c>
      <c r="R4" s="7">
        <v>215.1</v>
      </c>
      <c r="S4" s="7">
        <v>114.4</v>
      </c>
      <c r="T4" s="7">
        <v>145.80000000000001</v>
      </c>
      <c r="U4" s="11">
        <v>626.70000000000005</v>
      </c>
      <c r="V4" s="11">
        <v>193.05</v>
      </c>
      <c r="W4" s="11">
        <v>334</v>
      </c>
      <c r="X4" s="11">
        <v>105.8</v>
      </c>
      <c r="Y4" s="11">
        <v>183.8</v>
      </c>
      <c r="Z4" s="11">
        <v>32</v>
      </c>
      <c r="AA4" s="4">
        <v>370.8</v>
      </c>
      <c r="AB4" s="4">
        <v>351.4</v>
      </c>
      <c r="AC4" s="4">
        <v>439.08</v>
      </c>
      <c r="AD4" s="13">
        <v>350.8</v>
      </c>
      <c r="AE4" s="13">
        <v>170.9</v>
      </c>
      <c r="AF4" s="13">
        <v>189</v>
      </c>
      <c r="AG4" s="15">
        <f>SUM(B4:M4)</f>
        <v>1872.37</v>
      </c>
      <c r="AH4" s="15"/>
      <c r="AI4" s="14">
        <f t="shared" si="0"/>
        <v>2341.37</v>
      </c>
    </row>
    <row r="5" spans="1:35">
      <c r="A5" s="4" t="s">
        <v>6</v>
      </c>
      <c r="B5" s="7">
        <v>746.4</v>
      </c>
      <c r="C5" s="7">
        <v>102.4</v>
      </c>
      <c r="D5" s="7">
        <v>24.8</v>
      </c>
      <c r="E5" s="7">
        <v>126.2</v>
      </c>
      <c r="F5" s="7">
        <v>117.4</v>
      </c>
      <c r="G5" s="7">
        <v>117.3</v>
      </c>
      <c r="H5" s="7">
        <v>81.08</v>
      </c>
      <c r="I5" s="7">
        <v>605.9</v>
      </c>
      <c r="J5" s="7">
        <v>265.3</v>
      </c>
      <c r="K5" s="7">
        <v>56.6</v>
      </c>
      <c r="L5" s="7">
        <v>344.95</v>
      </c>
      <c r="M5" s="7">
        <v>263.3</v>
      </c>
      <c r="N5" s="7">
        <v>487.4</v>
      </c>
      <c r="O5" s="7">
        <v>216.49</v>
      </c>
      <c r="P5" s="7">
        <v>288</v>
      </c>
      <c r="Q5" s="10"/>
      <c r="R5" s="7">
        <v>247.9</v>
      </c>
      <c r="S5" s="7">
        <v>215.9</v>
      </c>
      <c r="T5" s="7">
        <v>915.4</v>
      </c>
      <c r="U5" s="11">
        <v>181</v>
      </c>
      <c r="V5" s="11">
        <v>687.95</v>
      </c>
      <c r="W5" s="11">
        <v>314.7</v>
      </c>
      <c r="X5" s="11">
        <v>881.9</v>
      </c>
      <c r="Y5" s="11">
        <v>486.7</v>
      </c>
      <c r="Z5" s="11">
        <v>914.05</v>
      </c>
      <c r="AA5" s="4">
        <v>206.9</v>
      </c>
      <c r="AB5" s="4">
        <v>146.78</v>
      </c>
      <c r="AC5" s="4">
        <v>79.52</v>
      </c>
      <c r="AD5" s="4">
        <v>181.3</v>
      </c>
      <c r="AE5" s="4">
        <v>240.8</v>
      </c>
      <c r="AF5" s="4">
        <v>273.2</v>
      </c>
      <c r="AG5" s="15">
        <f t="shared" ref="AG5:AG16" si="1">SUM(B5:M5)</f>
        <v>2851.63</v>
      </c>
      <c r="AH5" s="14"/>
      <c r="AI5" s="14">
        <f t="shared" si="0"/>
        <v>5837.39</v>
      </c>
    </row>
    <row r="6" spans="1:35">
      <c r="A6" s="4" t="s">
        <v>7</v>
      </c>
      <c r="B6" s="7">
        <v>911.14</v>
      </c>
      <c r="C6" s="7">
        <v>200</v>
      </c>
      <c r="D6" s="7">
        <v>16</v>
      </c>
      <c r="E6" s="7">
        <v>200</v>
      </c>
      <c r="F6" s="7"/>
      <c r="G6" s="7">
        <v>200</v>
      </c>
      <c r="H6" s="7"/>
      <c r="I6" s="7">
        <v>63</v>
      </c>
      <c r="J6" s="7">
        <v>500</v>
      </c>
      <c r="K6" s="7"/>
      <c r="L6" s="7"/>
      <c r="M6" s="7"/>
      <c r="N6" s="7"/>
      <c r="O6" s="7">
        <v>268.95999999999998</v>
      </c>
      <c r="P6" s="7">
        <v>475</v>
      </c>
      <c r="Q6" s="10">
        <v>279</v>
      </c>
      <c r="R6" s="7"/>
      <c r="S6" s="7"/>
      <c r="T6" s="7"/>
      <c r="U6" s="11"/>
      <c r="V6" s="11">
        <v>500</v>
      </c>
      <c r="W6" s="11"/>
      <c r="X6" s="11"/>
      <c r="Y6" s="11">
        <v>709.5</v>
      </c>
      <c r="Z6" s="11">
        <v>200</v>
      </c>
      <c r="AA6" s="4"/>
      <c r="AB6" s="4">
        <v>743.3</v>
      </c>
      <c r="AC6" s="4">
        <v>270.89999999999998</v>
      </c>
      <c r="AD6" s="4"/>
      <c r="AE6" s="4">
        <v>1200</v>
      </c>
      <c r="AF6" s="4"/>
      <c r="AG6" s="15">
        <f t="shared" si="1"/>
        <v>2090.14</v>
      </c>
      <c r="AH6" s="14"/>
      <c r="AI6" s="14">
        <f t="shared" si="0"/>
        <v>2432.46</v>
      </c>
    </row>
    <row r="7" spans="1:35">
      <c r="A7" s="4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97.8</v>
      </c>
      <c r="P7" s="7"/>
      <c r="Q7" s="10"/>
      <c r="R7" s="7"/>
      <c r="S7" s="7"/>
      <c r="T7" s="7"/>
      <c r="U7" s="11"/>
      <c r="V7" s="11"/>
      <c r="W7" s="11"/>
      <c r="X7" s="11"/>
      <c r="Y7" s="11"/>
      <c r="Z7" s="11"/>
      <c r="AA7" s="4"/>
      <c r="AB7" s="4"/>
      <c r="AC7" s="4"/>
      <c r="AD7" s="4"/>
      <c r="AE7" s="4">
        <v>109.6</v>
      </c>
      <c r="AF7" s="4">
        <v>138</v>
      </c>
      <c r="AG7" s="15">
        <f t="shared" si="1"/>
        <v>0</v>
      </c>
      <c r="AH7" s="14"/>
      <c r="AI7" s="14">
        <f t="shared" si="0"/>
        <v>97.8</v>
      </c>
    </row>
    <row r="8" spans="1:35">
      <c r="A8" s="4" t="s">
        <v>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  <c r="R8" s="7"/>
      <c r="S8" s="7">
        <v>717</v>
      </c>
      <c r="T8" s="7"/>
      <c r="U8" s="11"/>
      <c r="V8" s="11"/>
      <c r="W8" s="11">
        <v>305</v>
      </c>
      <c r="X8" s="11"/>
      <c r="Y8" s="11"/>
      <c r="Z8" s="11"/>
      <c r="AA8" s="4"/>
      <c r="AB8" s="4"/>
      <c r="AC8" s="4"/>
      <c r="AD8" s="4">
        <v>144.5</v>
      </c>
      <c r="AE8" s="4"/>
      <c r="AF8" s="4"/>
      <c r="AG8" s="15">
        <f t="shared" si="1"/>
        <v>0</v>
      </c>
      <c r="AH8" s="14"/>
      <c r="AI8" s="14">
        <f t="shared" si="0"/>
        <v>1022</v>
      </c>
    </row>
    <row r="9" spans="1:35">
      <c r="A9" s="4" t="s">
        <v>10</v>
      </c>
      <c r="B9" s="7"/>
      <c r="C9" s="7"/>
      <c r="D9" s="7"/>
      <c r="E9" s="7"/>
      <c r="F9" s="7"/>
      <c r="G9" s="7"/>
      <c r="H9" s="7"/>
      <c r="I9" s="7">
        <v>235.2</v>
      </c>
      <c r="J9" s="7"/>
      <c r="K9" s="7"/>
      <c r="L9" s="7">
        <v>25.6</v>
      </c>
      <c r="M9" s="7">
        <v>140.80000000000001</v>
      </c>
      <c r="N9" s="7"/>
      <c r="O9" s="7"/>
      <c r="P9" s="7"/>
      <c r="Q9" s="10"/>
      <c r="R9" s="7"/>
      <c r="S9" s="7"/>
      <c r="T9" s="7"/>
      <c r="U9" s="11"/>
      <c r="V9" s="11"/>
      <c r="W9" s="11"/>
      <c r="X9" s="11"/>
      <c r="Y9" s="11"/>
      <c r="Z9" s="11">
        <v>107.5</v>
      </c>
      <c r="AA9" s="4"/>
      <c r="AB9" s="4"/>
      <c r="AC9" s="4"/>
      <c r="AD9" s="4"/>
      <c r="AE9" s="4"/>
      <c r="AF9" s="4"/>
      <c r="AG9" s="15">
        <f t="shared" si="1"/>
        <v>401.6</v>
      </c>
      <c r="AH9" s="14"/>
      <c r="AI9" s="14">
        <f t="shared" si="0"/>
        <v>107.5</v>
      </c>
    </row>
    <row r="10" spans="1:35">
      <c r="A10" s="4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/>
      <c r="R10" s="7"/>
      <c r="S10" s="7"/>
      <c r="T10" s="7"/>
      <c r="U10" s="11"/>
      <c r="V10" s="11"/>
      <c r="W10" s="11"/>
      <c r="X10" s="11"/>
      <c r="Y10" s="11"/>
      <c r="Z10" s="11"/>
      <c r="AA10" s="4"/>
      <c r="AB10" s="4"/>
      <c r="AC10" s="4"/>
      <c r="AD10" s="4"/>
      <c r="AE10" s="4"/>
      <c r="AF10" s="4"/>
      <c r="AG10" s="15">
        <f t="shared" si="1"/>
        <v>0</v>
      </c>
      <c r="AH10" s="14"/>
      <c r="AI10" s="14">
        <f t="shared" si="0"/>
        <v>0</v>
      </c>
    </row>
    <row r="11" spans="1:35">
      <c r="A11" s="4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  <c r="R11" s="7"/>
      <c r="S11" s="7">
        <v>14</v>
      </c>
      <c r="T11" s="7"/>
      <c r="U11" s="11"/>
      <c r="V11" s="11"/>
      <c r="W11" s="11">
        <v>24.2</v>
      </c>
      <c r="X11" s="11">
        <v>25</v>
      </c>
      <c r="Y11" s="11"/>
      <c r="Z11" s="11"/>
      <c r="AA11" s="4"/>
      <c r="AB11" s="4"/>
      <c r="AC11" s="4"/>
      <c r="AD11" s="4"/>
      <c r="AE11" s="4"/>
      <c r="AF11" s="4">
        <v>21</v>
      </c>
      <c r="AG11" s="15">
        <f t="shared" si="1"/>
        <v>0</v>
      </c>
      <c r="AH11" s="14"/>
      <c r="AI11" s="14">
        <f t="shared" si="0"/>
        <v>63.2</v>
      </c>
    </row>
    <row r="12" spans="1:35">
      <c r="A12" s="4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/>
      <c r="R12" s="7"/>
      <c r="S12" s="7"/>
      <c r="T12" s="7"/>
      <c r="U12" s="11"/>
      <c r="V12" s="11"/>
      <c r="W12" s="11"/>
      <c r="X12" s="11"/>
      <c r="Y12" s="11"/>
      <c r="Z12" s="11"/>
      <c r="AA12" s="4"/>
      <c r="AB12" s="4"/>
      <c r="AC12" s="4"/>
      <c r="AD12" s="4"/>
      <c r="AE12" s="4"/>
      <c r="AF12" s="4"/>
      <c r="AG12" s="15">
        <f t="shared" si="1"/>
        <v>0</v>
      </c>
      <c r="AH12" s="14"/>
      <c r="AI12" s="14">
        <f t="shared" si="0"/>
        <v>0</v>
      </c>
    </row>
    <row r="13" spans="1:35">
      <c r="A13" s="4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7"/>
      <c r="S13" s="7">
        <v>75.5</v>
      </c>
      <c r="T13" s="7"/>
      <c r="U13" s="11"/>
      <c r="V13" s="11"/>
      <c r="W13" s="11"/>
      <c r="X13" s="11"/>
      <c r="Y13" s="11"/>
      <c r="Z13" s="11"/>
      <c r="AA13" s="4"/>
      <c r="AB13" s="4"/>
      <c r="AC13" s="4"/>
      <c r="AD13" s="4"/>
      <c r="AE13" s="4"/>
      <c r="AF13" s="4"/>
      <c r="AG13" s="15">
        <f t="shared" si="1"/>
        <v>0</v>
      </c>
      <c r="AH13" s="14"/>
      <c r="AI13" s="14">
        <f t="shared" si="0"/>
        <v>75.5</v>
      </c>
    </row>
    <row r="14" spans="1:35">
      <c r="A14" s="4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  <c r="R14" s="7"/>
      <c r="S14" s="7"/>
      <c r="T14" s="7"/>
      <c r="U14" s="11"/>
      <c r="V14" s="11"/>
      <c r="W14" s="11"/>
      <c r="X14" s="11"/>
      <c r="Y14" s="11"/>
      <c r="Z14" s="11"/>
      <c r="AA14" s="4"/>
      <c r="AB14" s="4"/>
      <c r="AC14" s="4"/>
      <c r="AD14" s="4"/>
      <c r="AE14" s="4"/>
      <c r="AF14" s="4"/>
      <c r="AG14" s="15">
        <f t="shared" si="1"/>
        <v>0</v>
      </c>
      <c r="AH14" s="14"/>
      <c r="AI14" s="14">
        <f t="shared" si="0"/>
        <v>0</v>
      </c>
    </row>
    <row r="15" spans="1:35">
      <c r="A15" s="4" t="s">
        <v>16</v>
      </c>
      <c r="B15" s="7">
        <v>807.1</v>
      </c>
      <c r="C15" s="7">
        <v>303.5</v>
      </c>
      <c r="D15" s="7">
        <v>209.6</v>
      </c>
      <c r="E15" s="7">
        <v>593.9</v>
      </c>
      <c r="F15" s="7">
        <v>466.2</v>
      </c>
      <c r="G15" s="7">
        <v>1514.6</v>
      </c>
      <c r="H15" s="7">
        <v>1337.9</v>
      </c>
      <c r="I15" s="7">
        <v>693.3</v>
      </c>
      <c r="J15" s="7">
        <v>798</v>
      </c>
      <c r="K15" s="7">
        <v>1212.2</v>
      </c>
      <c r="L15" s="7">
        <v>1736.1</v>
      </c>
      <c r="M15" s="7">
        <v>1626.8</v>
      </c>
      <c r="N15" s="7">
        <v>1435.53</v>
      </c>
      <c r="O15" s="7">
        <v>1362.2</v>
      </c>
      <c r="P15" s="7">
        <v>1376.8</v>
      </c>
      <c r="Q15" s="10">
        <v>1352.2</v>
      </c>
      <c r="R15" s="7">
        <v>2515.9</v>
      </c>
      <c r="S15" s="7">
        <v>1251.3</v>
      </c>
      <c r="T15" s="7">
        <v>2011.9</v>
      </c>
      <c r="U15" s="11">
        <v>1431.6</v>
      </c>
      <c r="V15" s="11">
        <v>1075.3</v>
      </c>
      <c r="W15" s="11">
        <v>2166.6</v>
      </c>
      <c r="X15" s="11">
        <v>1392.1</v>
      </c>
      <c r="Y15" s="11">
        <v>1249.5</v>
      </c>
      <c r="Z15" s="11">
        <v>1840.9</v>
      </c>
      <c r="AA15" s="4">
        <v>1654.2</v>
      </c>
      <c r="AB15" s="4">
        <v>1031.8</v>
      </c>
      <c r="AC15" s="4">
        <v>1379</v>
      </c>
      <c r="AD15" s="4">
        <v>1990.2</v>
      </c>
      <c r="AE15" s="4">
        <v>2027.7</v>
      </c>
      <c r="AF15" s="4">
        <v>1323.4</v>
      </c>
      <c r="AG15" s="15">
        <f t="shared" si="1"/>
        <v>11299.2</v>
      </c>
      <c r="AH15" s="14"/>
      <c r="AI15" s="14">
        <f t="shared" si="0"/>
        <v>20461.830000000002</v>
      </c>
    </row>
    <row r="16" spans="1:35">
      <c r="A16" s="4" t="s">
        <v>17</v>
      </c>
      <c r="B16" s="7"/>
      <c r="C16" s="7"/>
      <c r="D16" s="7"/>
      <c r="E16" s="7"/>
      <c r="F16" s="7"/>
      <c r="G16" s="7"/>
      <c r="H16" s="7"/>
      <c r="I16" s="7"/>
      <c r="J16" s="7">
        <v>1440</v>
      </c>
      <c r="K16" s="7"/>
      <c r="L16" s="7"/>
      <c r="M16" s="7"/>
      <c r="N16" s="7"/>
      <c r="O16" s="7"/>
      <c r="P16" s="7"/>
      <c r="Q16" s="10"/>
      <c r="R16" s="7"/>
      <c r="S16" s="7"/>
      <c r="T16" s="7"/>
      <c r="U16" s="11"/>
      <c r="V16" s="11">
        <v>238</v>
      </c>
      <c r="W16" s="11"/>
      <c r="X16" s="11">
        <v>232</v>
      </c>
      <c r="Y16" s="11"/>
      <c r="Z16" s="11">
        <v>48.1</v>
      </c>
      <c r="AA16" s="4">
        <v>746</v>
      </c>
      <c r="AB16" s="4"/>
      <c r="AC16" s="4">
        <v>108.8</v>
      </c>
      <c r="AD16" s="4"/>
      <c r="AE16" s="4"/>
      <c r="AF16" s="4"/>
      <c r="AG16" s="15">
        <f t="shared" si="1"/>
        <v>1440</v>
      </c>
      <c r="AH16" s="14"/>
      <c r="AI16" s="14">
        <f t="shared" si="0"/>
        <v>518.1</v>
      </c>
    </row>
    <row r="17" spans="1:35">
      <c r="A17" s="8" t="s">
        <v>18</v>
      </c>
      <c r="B17" s="9">
        <f t="shared" ref="B17:Z17" si="2">SUM(B2:B16)</f>
        <v>7256.64</v>
      </c>
      <c r="C17" s="9">
        <f t="shared" si="2"/>
        <v>1187.7</v>
      </c>
      <c r="D17" s="9">
        <f t="shared" si="2"/>
        <v>870.1</v>
      </c>
      <c r="E17" s="9">
        <f t="shared" si="2"/>
        <v>1849.7</v>
      </c>
      <c r="F17" s="9">
        <f t="shared" si="2"/>
        <v>1406.2</v>
      </c>
      <c r="G17" s="9">
        <f t="shared" si="2"/>
        <v>3484.2</v>
      </c>
      <c r="H17" s="9">
        <f t="shared" si="2"/>
        <v>2675.38</v>
      </c>
      <c r="I17" s="9">
        <f t="shared" si="2"/>
        <v>4094.6</v>
      </c>
      <c r="J17" s="9">
        <f t="shared" si="2"/>
        <v>5600.92</v>
      </c>
      <c r="K17" s="9">
        <f t="shared" si="2"/>
        <v>3747.62</v>
      </c>
      <c r="L17" s="9">
        <f t="shared" si="2"/>
        <v>4078.98</v>
      </c>
      <c r="M17" s="9">
        <f t="shared" si="2"/>
        <v>5613.28</v>
      </c>
      <c r="N17" s="9">
        <f t="shared" si="2"/>
        <v>3783.73</v>
      </c>
      <c r="O17" s="9">
        <f t="shared" si="2"/>
        <v>5648.62</v>
      </c>
      <c r="P17" s="9">
        <f t="shared" si="2"/>
        <v>4426.8999999999996</v>
      </c>
      <c r="Q17" s="12">
        <f t="shared" si="2"/>
        <v>3612.4</v>
      </c>
      <c r="R17" s="9">
        <f t="shared" si="2"/>
        <v>5045.1000000000004</v>
      </c>
      <c r="S17" s="9">
        <f t="shared" si="2"/>
        <v>4933.25</v>
      </c>
      <c r="T17" s="9">
        <f t="shared" si="2"/>
        <v>5142.21</v>
      </c>
      <c r="U17" s="9">
        <f t="shared" si="2"/>
        <v>5101.1000000000004</v>
      </c>
      <c r="V17" s="9">
        <f t="shared" si="2"/>
        <v>4934.84</v>
      </c>
      <c r="W17" s="9">
        <f t="shared" si="2"/>
        <v>4979.6000000000004</v>
      </c>
      <c r="X17" s="9">
        <f t="shared" si="2"/>
        <v>4703.6000000000004</v>
      </c>
      <c r="Y17" s="9">
        <f t="shared" si="2"/>
        <v>6313.08</v>
      </c>
      <c r="Z17" s="9">
        <f t="shared" si="2"/>
        <v>5693.34</v>
      </c>
      <c r="AA17" s="9">
        <f t="shared" ref="AA17:AF17" si="3">SUM(AA2:AA16)</f>
        <v>4458.1000000000004</v>
      </c>
      <c r="AB17" s="9">
        <f t="shared" si="3"/>
        <v>4071.68</v>
      </c>
      <c r="AC17" s="9">
        <f t="shared" si="3"/>
        <v>4478.4799999999996</v>
      </c>
      <c r="AD17" s="9">
        <v>5070.5</v>
      </c>
      <c r="AE17" s="9">
        <f t="shared" si="3"/>
        <v>5951.4</v>
      </c>
      <c r="AF17" s="9">
        <f t="shared" si="3"/>
        <v>5028.2</v>
      </c>
      <c r="AG17" s="14">
        <f>SUM(AG2:AH16)</f>
        <v>41865.32</v>
      </c>
      <c r="AH17" s="14"/>
      <c r="AI17" s="14">
        <f t="shared" si="0"/>
        <v>64317.77</v>
      </c>
    </row>
    <row r="18" spans="1:35">
      <c r="B18" s="1">
        <v>7255.82</v>
      </c>
      <c r="AG18" s="1">
        <v>41864.81</v>
      </c>
    </row>
    <row r="19" spans="1:35">
      <c r="B19" s="1">
        <f>B17-B18</f>
        <v>0.82000000000061801</v>
      </c>
      <c r="AG19" s="1">
        <f>AG17-AG18</f>
        <v>0.51000000000203705</v>
      </c>
    </row>
  </sheetData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2017-01-18T06:59:00Z</dcterms:created>
  <dcterms:modified xsi:type="dcterms:W3CDTF">2017-03-02T11:48:51Z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