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<sst xmlns="http://schemas.openxmlformats.org/spreadsheetml/2006/main" count="42">
  <si>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</si>
  <si>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</si>
  <si>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</si>
  <si>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</si>
  <si>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</si>
  <si>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</si>
  <si>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</si>
  <si>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</si>
  <si>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</si>
  <si>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</si>
  <si>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太极大药房储值卡领用清单（光华片区3月）</t>
  </si>
  <si>
    <t>日期：</t>
  </si>
  <si>
    <t>2017.3.2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</si>
  <si>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</si>
  <si>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</si>
  <si>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</si>
  <si>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</si>
  <si>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</si>
  <si>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</si>
  <si>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</si>
  <si>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</si>
  <si>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</si>
  <si>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</si>
  <si>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</si>
  <si>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</si>
  <si>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光华店</t>
  </si>
  <si>
    <t>魏津</t>
  </si>
  <si>
    <t>土龙路</t>
  </si>
  <si>
    <t>刘新</t>
  </si>
  <si>
    <t>浆洗街</t>
  </si>
  <si>
    <t>江元梅</t>
  </si>
  <si>
    <t>清江东路店</t>
  </si>
  <si>
    <t>钱芳</t>
  </si>
  <si>
    <t>光华村</t>
  </si>
  <si>
    <t>胡荣琼</t>
  </si>
  <si>
    <t>金沙店</t>
  </si>
  <si>
    <t>周莉</t>
  </si>
  <si>
    <t>浣花滨河店</t>
  </si>
  <si>
    <t>王旭</t>
  </si>
  <si>
    <t>顺和店</t>
  </si>
  <si>
    <t>江月红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</si>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</sst>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</row>
    <row r="4" ht="21" customHeight="1" spans="1:7">
      <c r="A4" s="31"/>
      <c r="B4" s="31"/>
      <c r="C4" s="31"/>
      <c r="D4" s="31"/>
      <c r="E4" s="31"/>
      <c r="F4" s="31"/>
      <c r="G4" s="31"/>
    </row>
    <row r="5" ht="21" customHeight="1" spans="1:7">
      <c r="A5" s="31"/>
      <c r="B5" s="31"/>
      <c r="C5" s="31"/>
      <c r="D5" s="31"/>
      <c r="E5" s="31"/>
      <c r="F5" s="31"/>
      <c r="G5" s="31"/>
    </row>
    <row r="6" ht="21" customHeight="1" spans="1:7">
      <c r="A6" s="31"/>
      <c r="B6" s="31"/>
      <c r="C6" s="31"/>
      <c r="D6" s="31"/>
      <c r="E6" s="31"/>
      <c r="F6" s="31"/>
      <c r="G6" s="31"/>
    </row>
    <row r="7" ht="21" customHeight="1" spans="1:7">
      <c r="A7" s="31"/>
      <c r="B7" s="31"/>
      <c r="C7" s="31"/>
      <c r="D7" s="31"/>
      <c r="E7" s="31"/>
      <c r="F7" s="31"/>
      <c r="G7" s="31"/>
    </row>
    <row r="8" ht="21" customHeight="1" spans="1:7">
      <c r="A8" s="31"/>
      <c r="B8" s="31"/>
      <c r="C8" s="31"/>
      <c r="D8" s="31"/>
      <c r="E8" s="31"/>
      <c r="F8" s="31"/>
      <c r="G8" s="31"/>
    </row>
    <row r="9" ht="21" customHeight="1" spans="1:7">
      <c r="A9" s="31"/>
      <c r="B9" s="31"/>
      <c r="C9" s="31"/>
      <c r="D9" s="31"/>
      <c r="E9" s="31"/>
      <c r="F9" s="31"/>
      <c r="G9" s="31"/>
    </row>
    <row r="10" ht="21" customHeight="1" spans="1:7">
      <c r="A10" s="31"/>
      <c r="B10" s="31"/>
      <c r="C10" s="31"/>
      <c r="D10" s="31"/>
      <c r="E10" s="31"/>
      <c r="F10" s="31"/>
      <c r="G10" s="31"/>
    </row>
    <row r="11" ht="21" customHeight="1" spans="1:7">
      <c r="A11" s="31"/>
      <c r="B11" s="31"/>
      <c r="C11" s="31"/>
      <c r="D11" s="31"/>
      <c r="E11" s="31"/>
      <c r="F11" s="31"/>
      <c r="G11" s="31"/>
    </row>
    <row r="12" ht="21" customHeight="1" spans="1:7">
      <c r="A12" s="31"/>
      <c r="B12" s="31"/>
      <c r="C12" s="31"/>
      <c r="D12" s="31"/>
      <c r="E12" s="31"/>
      <c r="F12" s="31"/>
      <c r="G12" s="31"/>
    </row>
    <row r="13" ht="21" customHeight="1" spans="1:7">
      <c r="A13" s="31"/>
      <c r="B13" s="31"/>
      <c r="C13" s="31"/>
      <c r="D13" s="31"/>
      <c r="E13" s="31"/>
      <c r="F13" s="31"/>
      <c r="G13" s="31"/>
    </row>
    <row r="14" ht="21" customHeight="1" spans="1:7">
      <c r="A14" s="31"/>
      <c r="B14" s="31"/>
      <c r="C14" s="31"/>
      <c r="D14" s="31"/>
      <c r="E14" s="31"/>
      <c r="F14" s="31"/>
      <c r="G14" s="31"/>
    </row>
    <row r="15" ht="21" customHeight="1" spans="1:7">
      <c r="A15" s="31"/>
      <c r="B15" s="31"/>
      <c r="C15" s="31"/>
      <c r="D15" s="31"/>
      <c r="E15" s="31"/>
      <c r="F15" s="31"/>
      <c r="G15" s="31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H5" sqref="H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11</v>
      </c>
      <c r="B3" s="7" t="s">
        <v>12</v>
      </c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13</v>
      </c>
      <c r="D4" s="10" t="s">
        <v>14</v>
      </c>
      <c r="E4" s="11"/>
      <c r="F4" s="12"/>
      <c r="G4" s="10" t="s">
        <v>15</v>
      </c>
      <c r="H4" s="11"/>
      <c r="I4" s="12"/>
      <c r="J4" s="22" t="s">
        <v>16</v>
      </c>
      <c r="K4" s="23"/>
      <c r="L4" s="24" t="s">
        <v>17</v>
      </c>
      <c r="M4" s="25"/>
    </row>
    <row r="5" ht="30" customHeight="1" spans="1:13">
      <c r="A5" s="13"/>
      <c r="B5" s="13"/>
      <c r="C5" s="13"/>
      <c r="D5" s="13" t="s">
        <v>18</v>
      </c>
      <c r="E5" s="13" t="s">
        <v>19</v>
      </c>
      <c r="F5" s="13" t="s">
        <v>20</v>
      </c>
      <c r="G5" s="13" t="s">
        <v>18</v>
      </c>
      <c r="H5" s="13" t="s">
        <v>19</v>
      </c>
      <c r="I5" s="13" t="s">
        <v>20</v>
      </c>
      <c r="J5" s="26" t="s">
        <v>21</v>
      </c>
      <c r="K5" s="26" t="s">
        <v>22</v>
      </c>
      <c r="L5" s="27" t="s">
        <v>23</v>
      </c>
      <c r="M5" s="27" t="s">
        <v>24</v>
      </c>
    </row>
    <row r="6" customFormat="1" ht="30" customHeight="1" spans="1:13">
      <c r="A6" s="14">
        <v>1</v>
      </c>
      <c r="B6" s="15" t="s">
        <v>25</v>
      </c>
      <c r="C6" s="15" t="s">
        <v>26</v>
      </c>
      <c r="D6" s="16">
        <v>20</v>
      </c>
      <c r="E6" s="16">
        <v>465</v>
      </c>
      <c r="F6" s="16">
        <f>D6*E6</f>
        <v>9300</v>
      </c>
      <c r="G6" s="16">
        <v>30</v>
      </c>
      <c r="H6" s="16">
        <v>900</v>
      </c>
      <c r="I6" s="16">
        <f>G6*H6</f>
        <v>27000</v>
      </c>
      <c r="J6" s="16">
        <f>F6+I6</f>
        <v>36300</v>
      </c>
      <c r="K6" s="16">
        <f t="shared" ref="K6:K16" si="0">D6*L6+G6*M6</f>
        <v>3700</v>
      </c>
      <c r="L6" s="28">
        <v>35</v>
      </c>
      <c r="M6" s="28">
        <v>100</v>
      </c>
    </row>
    <row r="7" customFormat="1" ht="30" customHeight="1" spans="1:13">
      <c r="A7" s="14">
        <v>2</v>
      </c>
      <c r="B7" s="15" t="s">
        <v>27</v>
      </c>
      <c r="C7" s="15" t="s">
        <v>28</v>
      </c>
      <c r="D7" s="16">
        <v>10</v>
      </c>
      <c r="E7" s="16">
        <v>465</v>
      </c>
      <c r="F7" s="16">
        <f t="shared" ref="F7:F15" si="1">D7*E7</f>
        <v>4650</v>
      </c>
      <c r="G7" s="16">
        <v>10</v>
      </c>
      <c r="H7" s="16">
        <v>900</v>
      </c>
      <c r="I7" s="16">
        <f t="shared" ref="I7:I15" si="2">G7*H7</f>
        <v>9000</v>
      </c>
      <c r="J7" s="16">
        <f t="shared" ref="J7:J16" si="3">F7+I7</f>
        <v>13650</v>
      </c>
      <c r="K7" s="16">
        <f t="shared" si="0"/>
        <v>1350</v>
      </c>
      <c r="L7" s="28">
        <v>35</v>
      </c>
      <c r="M7" s="28">
        <v>100</v>
      </c>
    </row>
    <row r="8" customFormat="1" ht="30" customHeight="1" spans="1:13">
      <c r="A8" s="14">
        <v>3</v>
      </c>
      <c r="B8" s="15" t="s">
        <v>29</v>
      </c>
      <c r="C8" s="15" t="s">
        <v>30</v>
      </c>
      <c r="D8" s="16">
        <v>40</v>
      </c>
      <c r="E8" s="16">
        <v>465</v>
      </c>
      <c r="F8" s="16">
        <f t="shared" si="1"/>
        <v>18600</v>
      </c>
      <c r="G8" s="16">
        <v>50</v>
      </c>
      <c r="H8" s="16">
        <v>900</v>
      </c>
      <c r="I8" s="16">
        <f t="shared" si="2"/>
        <v>45000</v>
      </c>
      <c r="J8" s="16">
        <f t="shared" si="3"/>
        <v>63600</v>
      </c>
      <c r="K8" s="16">
        <f t="shared" si="0"/>
        <v>6400</v>
      </c>
      <c r="L8" s="28">
        <v>35</v>
      </c>
      <c r="M8" s="28">
        <v>100</v>
      </c>
    </row>
    <row r="9" customFormat="1" ht="30" customHeight="1" spans="1:13">
      <c r="A9" s="14">
        <v>4</v>
      </c>
      <c r="B9" s="15" t="s">
        <v>31</v>
      </c>
      <c r="C9" s="15" t="s">
        <v>32</v>
      </c>
      <c r="D9" s="16">
        <v>20</v>
      </c>
      <c r="E9" s="16">
        <v>465</v>
      </c>
      <c r="F9" s="16">
        <f t="shared" si="1"/>
        <v>9300</v>
      </c>
      <c r="G9" s="16"/>
      <c r="H9" s="16">
        <v>900</v>
      </c>
      <c r="I9" s="16">
        <f t="shared" si="2"/>
        <v>0</v>
      </c>
      <c r="J9" s="16">
        <f t="shared" si="3"/>
        <v>9300</v>
      </c>
      <c r="K9" s="16">
        <f t="shared" si="0"/>
        <v>700</v>
      </c>
      <c r="L9" s="28">
        <v>35</v>
      </c>
      <c r="M9" s="28">
        <v>100</v>
      </c>
    </row>
    <row r="10" customFormat="1" ht="30" customHeight="1" spans="1:13">
      <c r="A10" s="14">
        <v>5</v>
      </c>
      <c r="B10" s="15" t="s">
        <v>33</v>
      </c>
      <c r="C10" s="15" t="s">
        <v>34</v>
      </c>
      <c r="D10" s="16">
        <v>30</v>
      </c>
      <c r="E10" s="16">
        <v>465</v>
      </c>
      <c r="F10" s="16">
        <f t="shared" si="1"/>
        <v>13950</v>
      </c>
      <c r="G10" s="16">
        <v>40</v>
      </c>
      <c r="H10" s="16">
        <v>900</v>
      </c>
      <c r="I10" s="16">
        <f t="shared" si="2"/>
        <v>36000</v>
      </c>
      <c r="J10" s="16">
        <f t="shared" si="3"/>
        <v>49950</v>
      </c>
      <c r="K10" s="16">
        <f t="shared" si="0"/>
        <v>5050</v>
      </c>
      <c r="L10" s="28">
        <v>35</v>
      </c>
      <c r="M10" s="28">
        <v>100</v>
      </c>
    </row>
    <row r="11" customFormat="1" ht="30" customHeight="1" spans="1:13">
      <c r="A11" s="14">
        <v>6</v>
      </c>
      <c r="B11" s="15" t="s">
        <v>35</v>
      </c>
      <c r="C11" s="15" t="s">
        <v>36</v>
      </c>
      <c r="D11" s="16">
        <v>20</v>
      </c>
      <c r="E11" s="16">
        <v>465</v>
      </c>
      <c r="F11" s="16">
        <f t="shared" si="1"/>
        <v>9300</v>
      </c>
      <c r="G11" s="16">
        <v>20</v>
      </c>
      <c r="H11" s="16">
        <v>900</v>
      </c>
      <c r="I11" s="16">
        <f t="shared" si="2"/>
        <v>18000</v>
      </c>
      <c r="J11" s="16">
        <f t="shared" si="3"/>
        <v>27300</v>
      </c>
      <c r="K11" s="16">
        <f t="shared" si="0"/>
        <v>2700</v>
      </c>
      <c r="L11" s="28">
        <v>35</v>
      </c>
      <c r="M11" s="28">
        <v>100</v>
      </c>
    </row>
    <row r="12" customFormat="1" ht="30" customHeight="1" spans="1:13">
      <c r="A12" s="14">
        <v>7</v>
      </c>
      <c r="B12" s="17" t="s">
        <v>37</v>
      </c>
      <c r="C12" s="17" t="s">
        <v>38</v>
      </c>
      <c r="D12" s="16">
        <v>10</v>
      </c>
      <c r="E12" s="16">
        <v>465</v>
      </c>
      <c r="F12" s="16">
        <f t="shared" si="1"/>
        <v>4650</v>
      </c>
      <c r="G12" s="16">
        <v>10</v>
      </c>
      <c r="H12" s="16">
        <v>900</v>
      </c>
      <c r="I12" s="16">
        <f t="shared" si="2"/>
        <v>9000</v>
      </c>
      <c r="J12" s="16">
        <f t="shared" si="3"/>
        <v>13650</v>
      </c>
      <c r="K12" s="16">
        <f t="shared" si="0"/>
        <v>1350</v>
      </c>
      <c r="L12" s="28">
        <v>35</v>
      </c>
      <c r="M12" s="28">
        <v>100</v>
      </c>
    </row>
    <row r="13" customFormat="1" ht="30" customHeight="1" spans="1:13">
      <c r="A13" s="14">
        <v>8</v>
      </c>
      <c r="B13" s="18" t="s">
        <v>39</v>
      </c>
      <c r="C13" s="18" t="s">
        <v>40</v>
      </c>
      <c r="D13" s="19">
        <v>10</v>
      </c>
      <c r="E13" s="19">
        <v>465</v>
      </c>
      <c r="F13" s="19">
        <f t="shared" si="1"/>
        <v>4650</v>
      </c>
      <c r="G13" s="19">
        <v>10</v>
      </c>
      <c r="H13" s="19">
        <v>900</v>
      </c>
      <c r="I13" s="19">
        <f t="shared" si="2"/>
        <v>9000</v>
      </c>
      <c r="J13" s="19">
        <f t="shared" si="3"/>
        <v>13650</v>
      </c>
      <c r="K13" s="19">
        <f t="shared" si="0"/>
        <v>1350</v>
      </c>
      <c r="L13" s="29">
        <v>35</v>
      </c>
      <c r="M13" s="29">
        <v>100</v>
      </c>
    </row>
    <row r="14" customFormat="1" ht="30" customHeight="1" spans="1:13">
      <c r="A14" s="14">
        <v>9</v>
      </c>
      <c r="B14" s="18"/>
      <c r="C14" s="19"/>
      <c r="D14" s="19"/>
      <c r="E14" s="19">
        <v>465</v>
      </c>
      <c r="F14" s="19">
        <f t="shared" si="1"/>
        <v>0</v>
      </c>
      <c r="G14" s="19"/>
      <c r="H14" s="19">
        <v>900</v>
      </c>
      <c r="I14" s="19">
        <f t="shared" si="2"/>
        <v>0</v>
      </c>
      <c r="J14" s="19">
        <f t="shared" si="3"/>
        <v>0</v>
      </c>
      <c r="K14" s="19">
        <f t="shared" si="0"/>
        <v>0</v>
      </c>
      <c r="L14" s="29">
        <v>35</v>
      </c>
      <c r="M14" s="29">
        <v>100</v>
      </c>
    </row>
    <row r="15" customFormat="1" ht="30" customHeight="1" spans="1:13">
      <c r="A15" s="14">
        <v>10</v>
      </c>
      <c r="B15" s="18"/>
      <c r="C15" s="19"/>
      <c r="D15" s="19"/>
      <c r="E15" s="19">
        <v>465</v>
      </c>
      <c r="F15" s="19">
        <f t="shared" si="1"/>
        <v>0</v>
      </c>
      <c r="G15" s="19"/>
      <c r="H15" s="19">
        <v>900</v>
      </c>
      <c r="I15" s="19">
        <f t="shared" si="2"/>
        <v>0</v>
      </c>
      <c r="J15" s="19">
        <f t="shared" si="3"/>
        <v>0</v>
      </c>
      <c r="K15" s="19">
        <f t="shared" si="0"/>
        <v>0</v>
      </c>
      <c r="L15" s="29">
        <v>35</v>
      </c>
      <c r="M15" s="29">
        <v>100</v>
      </c>
    </row>
    <row r="16" s="2" customFormat="1" ht="19.5" customHeight="1" spans="1:13">
      <c r="A16" s="20"/>
      <c r="B16" s="21" t="s">
        <v>41</v>
      </c>
      <c r="C16" s="20"/>
      <c r="D16" s="20">
        <f>SUM(D6:D15)</f>
        <v>160</v>
      </c>
      <c r="E16" s="14">
        <v>465</v>
      </c>
      <c r="F16" s="14">
        <f t="shared" ref="F16" si="4">D16*E16</f>
        <v>74400</v>
      </c>
      <c r="G16" s="20">
        <f>SUM(G6:G15)</f>
        <v>170</v>
      </c>
      <c r="H16" s="14">
        <v>900</v>
      </c>
      <c r="I16" s="14">
        <f t="shared" ref="I16" si="5">G16*H16</f>
        <v>153000</v>
      </c>
      <c r="J16" s="19">
        <f t="shared" si="3"/>
        <v>227400</v>
      </c>
      <c r="K16" s="19">
        <f t="shared" si="0"/>
        <v>22600</v>
      </c>
      <c r="L16" s="30">
        <v>35</v>
      </c>
      <c r="M16" s="30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2017-03-02T04:37:26Z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