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修身卡剩余" sheetId="1" r:id="rId1"/>
    <sheet name="问道卡礼贤卡剩余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<sst xmlns="http://schemas.openxmlformats.org/spreadsheetml/2006/main" count="31">
  <si>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</si>
  <si>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</si>
  <si>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</si>
  <si>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</si>
  <si>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</si>
  <si>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</si>
  <si>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</si>
  <si>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</si>
  <si>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</si>
  <si>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崔家店</t>
  </si>
  <si>
    <t>吕彩霞</t>
  </si>
  <si>
    <t>3010166690002024</t>
  </si>
  <si>
    <t>3010166690002025</t>
  </si>
  <si>
    <t>3010166690002026</t>
  </si>
  <si>
    <t>3010166690002027</t>
  </si>
  <si>
    <t>附件二：</t>
  </si>
  <si>
    <t>太极大药房储值卡领用清单</t>
  </si>
  <si>
    <t>日期：2017.2.28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</si>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</sst>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H15" sqref="H15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>
        <v>1</v>
      </c>
      <c r="B4" s="27" t="s">
        <v>9</v>
      </c>
      <c r="C4" s="27" t="s">
        <v>10</v>
      </c>
      <c r="D4" s="27">
        <v>1</v>
      </c>
      <c r="E4" s="28" t="s">
        <v>11</v>
      </c>
      <c r="F4" s="27"/>
      <c r="G4" s="27"/>
    </row>
    <row r="5" ht="21" customHeight="1" spans="1:7">
      <c r="A5" s="27">
        <v>2</v>
      </c>
      <c r="B5" s="27" t="s">
        <v>9</v>
      </c>
      <c r="C5" s="27" t="s">
        <v>10</v>
      </c>
      <c r="D5" s="27">
        <v>1</v>
      </c>
      <c r="E5" s="28" t="s">
        <v>12</v>
      </c>
      <c r="F5" s="27"/>
      <c r="G5" s="27"/>
    </row>
    <row r="6" ht="21" customHeight="1" spans="1:7">
      <c r="A6" s="27">
        <v>3</v>
      </c>
      <c r="B6" s="27" t="s">
        <v>9</v>
      </c>
      <c r="C6" s="27" t="s">
        <v>10</v>
      </c>
      <c r="D6" s="27">
        <v>1</v>
      </c>
      <c r="E6" s="28" t="s">
        <v>13</v>
      </c>
      <c r="F6" s="27"/>
      <c r="G6" s="27"/>
    </row>
    <row r="7" ht="21" customHeight="1" spans="1:7">
      <c r="A7" s="27">
        <v>4</v>
      </c>
      <c r="B7" s="27" t="s">
        <v>9</v>
      </c>
      <c r="C7" s="27" t="s">
        <v>10</v>
      </c>
      <c r="D7" s="27">
        <v>1</v>
      </c>
      <c r="E7" s="28" t="s">
        <v>14</v>
      </c>
      <c r="F7" s="27"/>
      <c r="G7" s="27"/>
    </row>
    <row r="8" ht="21" customHeight="1" spans="1:7">
      <c r="A8" s="27"/>
      <c r="B8" s="27"/>
      <c r="C8" s="27"/>
      <c r="D8" s="27"/>
      <c r="E8" s="27"/>
      <c r="F8" s="27"/>
      <c r="G8" s="27"/>
    </row>
    <row r="9" ht="21" customHeight="1" spans="1:7">
      <c r="A9" s="27"/>
      <c r="B9" s="27"/>
      <c r="C9" s="27"/>
      <c r="D9" s="27"/>
      <c r="E9" s="27"/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H16" sqref="H1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17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18</v>
      </c>
      <c r="D4" s="10" t="s">
        <v>19</v>
      </c>
      <c r="E4" s="11"/>
      <c r="F4" s="12"/>
      <c r="G4" s="10" t="s">
        <v>20</v>
      </c>
      <c r="H4" s="11"/>
      <c r="I4" s="12"/>
      <c r="J4" s="19" t="s">
        <v>21</v>
      </c>
      <c r="K4" s="20"/>
      <c r="L4" s="21" t="s">
        <v>22</v>
      </c>
      <c r="M4" s="22"/>
    </row>
    <row r="5" ht="30" customHeight="1" spans="1:13">
      <c r="A5" s="13"/>
      <c r="B5" s="13"/>
      <c r="C5" s="13"/>
      <c r="D5" s="13" t="s">
        <v>23</v>
      </c>
      <c r="E5" s="13" t="s">
        <v>24</v>
      </c>
      <c r="F5" s="13" t="s">
        <v>25</v>
      </c>
      <c r="G5" s="13" t="s">
        <v>23</v>
      </c>
      <c r="H5" s="13" t="s">
        <v>24</v>
      </c>
      <c r="I5" s="13" t="s">
        <v>25</v>
      </c>
      <c r="J5" s="23" t="s">
        <v>26</v>
      </c>
      <c r="K5" s="23" t="s">
        <v>27</v>
      </c>
      <c r="L5" s="24" t="s">
        <v>28</v>
      </c>
      <c r="M5" s="24" t="s">
        <v>29</v>
      </c>
    </row>
    <row r="6" customFormat="1" ht="30" customHeight="1" spans="1:13">
      <c r="A6" s="14">
        <v>1</v>
      </c>
      <c r="B6" s="15" t="s">
        <v>9</v>
      </c>
      <c r="C6" s="16" t="s">
        <v>10</v>
      </c>
      <c r="D6" s="16">
        <v>8</v>
      </c>
      <c r="E6" s="16">
        <v>465</v>
      </c>
      <c r="F6" s="16">
        <f>D6*E6</f>
        <v>3720</v>
      </c>
      <c r="G6" s="16">
        <v>4</v>
      </c>
      <c r="H6" s="16">
        <v>900</v>
      </c>
      <c r="I6" s="16">
        <f>G6*H6</f>
        <v>3600</v>
      </c>
      <c r="J6" s="16">
        <f>F6+I6</f>
        <v>7320</v>
      </c>
      <c r="K6" s="16">
        <f t="shared" ref="K6:K16" si="0">D6*L6+G6*M6</f>
        <v>680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30</v>
      </c>
      <c r="C16" s="17"/>
      <c r="D16" s="17">
        <f>SUM(D6:D15)</f>
        <v>8</v>
      </c>
      <c r="E16" s="14">
        <v>465</v>
      </c>
      <c r="F16" s="14">
        <f t="shared" ref="F16" si="4">D16*E16</f>
        <v>3720</v>
      </c>
      <c r="G16" s="17">
        <f>SUM(G6:G15)</f>
        <v>4</v>
      </c>
      <c r="H16" s="14">
        <v>900</v>
      </c>
      <c r="I16" s="14">
        <f t="shared" ref="I16" si="5">G16*H16</f>
        <v>3600</v>
      </c>
      <c r="J16" s="16">
        <f t="shared" si="3"/>
        <v>7320</v>
      </c>
      <c r="K16" s="16">
        <f t="shared" si="0"/>
        <v>680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修身卡剩余</vt:lpstr>
      <vt:lpstr>问道卡礼贤卡剩余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