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Sheet1!$A$1:$AC$22</definedName>
  </definedNames>
  <calcPr calcId="144525"/>
</workbook>
</file>

<file path=xl/sharedStrings.xml><?xml version="1.0" encoding="utf-8"?>
<sst xmlns="http://schemas.openxmlformats.org/spreadsheetml/2006/main" count="63">
  <si>
    <t>序号</t>
  </si>
  <si>
    <t>门店ID</t>
  </si>
  <si>
    <t>门店名称</t>
  </si>
  <si>
    <t>片区名称</t>
  </si>
  <si>
    <t>2016年3月日均</t>
  </si>
  <si>
    <t>增长20%</t>
  </si>
  <si>
    <t>1月日均</t>
  </si>
  <si>
    <t>2.11-2.21日均</t>
  </si>
  <si>
    <t>1月日均任务</t>
  </si>
  <si>
    <t>2016利润</t>
  </si>
  <si>
    <t>保本点</t>
  </si>
  <si>
    <r>
      <rPr>
        <b/>
        <sz val="10"/>
        <rFont val="Arial"/>
        <charset val="134"/>
      </rPr>
      <t>3</t>
    </r>
    <r>
      <rPr>
        <b/>
        <sz val="10"/>
        <rFont val="宋体"/>
        <charset val="134"/>
      </rPr>
      <t>月基础任务日均</t>
    </r>
  </si>
  <si>
    <t>客单</t>
  </si>
  <si>
    <t>笔数任务</t>
  </si>
  <si>
    <t>毛利率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</si>
  <si>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</si>
  <si>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</si>
  <si>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</si>
  <si>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</si>
  <si>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</si>
  <si>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</si>
  <si>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挑选档次</t>
  </si>
  <si>
    <t>任务</t>
  </si>
  <si>
    <t>毛利</t>
  </si>
  <si>
    <t>大源北街药店</t>
  </si>
  <si>
    <t>高新片区</t>
  </si>
  <si>
    <t>31.06%</t>
  </si>
  <si>
    <t>32.11%</t>
  </si>
  <si>
    <t>锦江区榕声路店</t>
  </si>
  <si>
    <t>30.95%</t>
  </si>
  <si>
    <t>33.89%</t>
  </si>
  <si>
    <t>兴义镇万兴路药店</t>
  </si>
  <si>
    <t>33.92%</t>
  </si>
  <si>
    <t>34.63%</t>
  </si>
  <si>
    <t>双流西航港街道锦华路一段药店</t>
  </si>
  <si>
    <t>33.57%</t>
  </si>
  <si>
    <t>32.3%</t>
  </si>
  <si>
    <t>高新天久北巷药店</t>
  </si>
  <si>
    <t>31.66%</t>
  </si>
  <si>
    <t>31.53%</t>
  </si>
  <si>
    <t>中和街道柳荫街药店</t>
  </si>
  <si>
    <t>32.42%</t>
  </si>
  <si>
    <t>33.55%</t>
  </si>
  <si>
    <t>新津邓双镇岷江店</t>
  </si>
  <si>
    <t>32.28%</t>
  </si>
  <si>
    <t>35.13%</t>
  </si>
  <si>
    <t>五津西路药店</t>
  </si>
  <si>
    <t>30.69%</t>
  </si>
  <si>
    <t>29.82%</t>
  </si>
  <si>
    <t>新乐中街药店</t>
  </si>
  <si>
    <t>30.41%</t>
  </si>
  <si>
    <t>27.81%</t>
  </si>
  <si>
    <t>府城大道西段店</t>
  </si>
  <si>
    <t>35.18%</t>
  </si>
  <si>
    <t>33.95%</t>
  </si>
  <si>
    <t>民丰大道西段药店</t>
  </si>
  <si>
    <t>31.62%</t>
  </si>
  <si>
    <t>32.55%</t>
  </si>
  <si>
    <t>双流区东升街道三强西路药店</t>
  </si>
  <si>
    <t>28.75%</t>
  </si>
  <si>
    <t>新园大道店</t>
  </si>
  <si>
    <t>34.02%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</si>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</sst>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176" fontId="2" fillId="0" borderId="3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176" fontId="2" fillId="0" borderId="3" xfId="0" applyNumberFormat="1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2"/>
  <sheetViews>
    <sheetView tabSelected="1" workbookViewId="0">
      <selection activeCell="X24" sqref="X23:X24"/>
    </sheetView>
  </sheetViews>
  <sheetFormatPr defaultColWidth="9" defaultRowHeight="13.5"/>
  <cols>
    <col min="1" max="2" width="9" style="1"/>
    <col min="3" max="3" width="13.125" style="1" customWidth="1"/>
    <col min="4" max="4" width="9" style="1"/>
    <col min="5" max="20" width="9" style="1" hidden="1" customWidth="1"/>
    <col min="21" max="22" width="9" style="1"/>
    <col min="23" max="23" width="11.5" style="1"/>
    <col min="24" max="25" width="9" style="1"/>
    <col min="26" max="26" width="11.125" style="1"/>
    <col min="27" max="28" width="9" style="1"/>
    <col min="29" max="29" width="11.125" style="1"/>
    <col min="30" max="16384" width="9" style="1"/>
  </cols>
  <sheetData>
    <row r="1" ht="24.75" spans="1:29">
      <c r="A1" s="2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7" t="s">
        <v>4</v>
      </c>
      <c r="K1" s="8" t="s">
        <v>5</v>
      </c>
      <c r="L1" s="8" t="s">
        <v>6</v>
      </c>
      <c r="M1" s="7" t="s">
        <v>7</v>
      </c>
      <c r="N1" s="7" t="s">
        <v>8</v>
      </c>
      <c r="O1" s="7" t="s">
        <v>9</v>
      </c>
      <c r="P1" s="8" t="s">
        <v>10</v>
      </c>
      <c r="Q1" s="7" t="s">
        <v>11</v>
      </c>
      <c r="R1" s="8" t="s">
        <v>12</v>
      </c>
      <c r="S1" s="8" t="s">
        <v>13</v>
      </c>
      <c r="T1" s="5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16" t="s">
        <v>21</v>
      </c>
      <c r="AB1" s="16" t="s">
        <v>22</v>
      </c>
      <c r="AC1" s="16" t="s">
        <v>23</v>
      </c>
    </row>
    <row r="2" spans="1:29">
      <c r="A2" s="4">
        <v>39</v>
      </c>
      <c r="B2" s="4">
        <v>737</v>
      </c>
      <c r="C2" s="4" t="s">
        <v>24</v>
      </c>
      <c r="D2" s="4" t="s">
        <v>25</v>
      </c>
      <c r="E2" s="4">
        <v>990</v>
      </c>
      <c r="F2" s="4">
        <v>61.4</v>
      </c>
      <c r="G2" s="4">
        <v>60789.08</v>
      </c>
      <c r="H2" s="4">
        <v>18885.29</v>
      </c>
      <c r="I2" s="4" t="s">
        <v>26</v>
      </c>
      <c r="J2" s="9">
        <v>2096.17517241379</v>
      </c>
      <c r="K2" s="9">
        <v>2515.41020689655</v>
      </c>
      <c r="L2" s="9">
        <v>3272.6624</v>
      </c>
      <c r="M2" s="9">
        <v>2710.21545454545</v>
      </c>
      <c r="N2" s="3">
        <v>3040</v>
      </c>
      <c r="O2" s="3">
        <v>-12296</v>
      </c>
      <c r="P2" s="9">
        <v>2852.43057901386</v>
      </c>
      <c r="Q2" s="3">
        <v>3000</v>
      </c>
      <c r="R2" s="3">
        <v>58</v>
      </c>
      <c r="S2" s="3">
        <v>50</v>
      </c>
      <c r="T2" s="10" t="s">
        <v>27</v>
      </c>
      <c r="U2" s="3">
        <v>3300</v>
      </c>
      <c r="V2" s="11">
        <v>92400</v>
      </c>
      <c r="W2" s="12">
        <v>29669.64</v>
      </c>
      <c r="X2" s="3">
        <v>3500</v>
      </c>
      <c r="Y2" s="3">
        <v>98000</v>
      </c>
      <c r="Z2" s="9">
        <v>31467.8</v>
      </c>
      <c r="AA2" s="16">
        <v>1</v>
      </c>
      <c r="AB2" s="16">
        <v>92400</v>
      </c>
      <c r="AC2" s="9">
        <v>29669.64</v>
      </c>
    </row>
    <row r="3" spans="1:29">
      <c r="A3" s="4">
        <v>40</v>
      </c>
      <c r="B3" s="4">
        <v>546</v>
      </c>
      <c r="C3" s="4" t="s">
        <v>28</v>
      </c>
      <c r="D3" s="4" t="s">
        <v>25</v>
      </c>
      <c r="E3" s="4">
        <v>1145</v>
      </c>
      <c r="F3" s="4">
        <v>59.22</v>
      </c>
      <c r="G3" s="4">
        <v>67804.3</v>
      </c>
      <c r="H3" s="4">
        <v>20991.22</v>
      </c>
      <c r="I3" s="4" t="s">
        <v>29</v>
      </c>
      <c r="J3" s="9">
        <v>2338.07931034483</v>
      </c>
      <c r="K3" s="9">
        <v>2805.69517241379</v>
      </c>
      <c r="L3" s="9">
        <v>6563.6652</v>
      </c>
      <c r="M3" s="9">
        <v>6353.59727272727</v>
      </c>
      <c r="N3" s="3">
        <v>6080</v>
      </c>
      <c r="O3" s="3">
        <v>-59241.03</v>
      </c>
      <c r="P3" s="9">
        <v>0</v>
      </c>
      <c r="Q3" s="3">
        <v>6300</v>
      </c>
      <c r="R3" s="3">
        <v>57.2727272727273</v>
      </c>
      <c r="S3" s="3">
        <v>110</v>
      </c>
      <c r="T3" s="10" t="s">
        <v>30</v>
      </c>
      <c r="U3" s="3">
        <v>6678</v>
      </c>
      <c r="V3" s="11">
        <v>186984</v>
      </c>
      <c r="W3" s="12">
        <v>63368.8776</v>
      </c>
      <c r="X3" s="3">
        <v>7056</v>
      </c>
      <c r="Y3" s="3">
        <v>197568</v>
      </c>
      <c r="Z3" s="9">
        <v>66955.7952</v>
      </c>
      <c r="AA3" s="16">
        <v>1</v>
      </c>
      <c r="AB3" s="16">
        <v>186984</v>
      </c>
      <c r="AC3" s="9">
        <v>63368.8776</v>
      </c>
    </row>
    <row r="4" spans="1:29">
      <c r="A4" s="4">
        <v>41</v>
      </c>
      <c r="B4" s="4">
        <v>371</v>
      </c>
      <c r="C4" s="4" t="s">
        <v>31</v>
      </c>
      <c r="D4" s="4" t="s">
        <v>25</v>
      </c>
      <c r="E4" s="4">
        <v>1135</v>
      </c>
      <c r="F4" s="4">
        <v>62.32</v>
      </c>
      <c r="G4" s="4">
        <v>70736.82</v>
      </c>
      <c r="H4" s="4">
        <v>23997.69</v>
      </c>
      <c r="I4" s="4" t="s">
        <v>32</v>
      </c>
      <c r="J4" s="9">
        <v>2439.20068965517</v>
      </c>
      <c r="K4" s="9">
        <v>2927.04082758621</v>
      </c>
      <c r="L4" s="9">
        <v>2720.6736</v>
      </c>
      <c r="M4" s="9">
        <v>3675.15</v>
      </c>
      <c r="N4" s="3">
        <v>3420</v>
      </c>
      <c r="O4" s="3">
        <v>68662.81</v>
      </c>
      <c r="P4" s="9">
        <v>1804.37401394611</v>
      </c>
      <c r="Q4" s="3">
        <v>3400</v>
      </c>
      <c r="R4" s="3">
        <v>56.6666666666667</v>
      </c>
      <c r="S4" s="3">
        <v>60</v>
      </c>
      <c r="T4" s="10" t="s">
        <v>33</v>
      </c>
      <c r="U4" s="3">
        <v>3672</v>
      </c>
      <c r="V4" s="11">
        <v>102816</v>
      </c>
      <c r="W4" s="12">
        <v>35605.1808</v>
      </c>
      <c r="X4" s="3">
        <v>3944</v>
      </c>
      <c r="Y4" s="3">
        <v>110432</v>
      </c>
      <c r="Z4" s="9">
        <v>38242.6016</v>
      </c>
      <c r="AA4" s="16">
        <v>1</v>
      </c>
      <c r="AB4" s="16">
        <v>102816</v>
      </c>
      <c r="AC4" s="9">
        <v>35605.1808</v>
      </c>
    </row>
    <row r="5" spans="1:29">
      <c r="A5" s="4">
        <v>42</v>
      </c>
      <c r="B5" s="4">
        <v>573</v>
      </c>
      <c r="C5" s="4" t="s">
        <v>34</v>
      </c>
      <c r="D5" s="4" t="s">
        <v>25</v>
      </c>
      <c r="E5" s="4">
        <v>1497</v>
      </c>
      <c r="F5" s="4">
        <v>50.65</v>
      </c>
      <c r="G5" s="4">
        <v>75822.59</v>
      </c>
      <c r="H5" s="4">
        <v>25458.46</v>
      </c>
      <c r="I5" s="4" t="s">
        <v>35</v>
      </c>
      <c r="J5" s="9">
        <v>2614.57206896552</v>
      </c>
      <c r="K5" s="9">
        <v>3137.48648275862</v>
      </c>
      <c r="L5" s="9">
        <v>3092.7784</v>
      </c>
      <c r="M5" s="9">
        <v>2887.26363636364</v>
      </c>
      <c r="N5" s="3">
        <v>3135</v>
      </c>
      <c r="O5" s="3">
        <v>41394.08</v>
      </c>
      <c r="P5" s="9">
        <v>2277.02386274487</v>
      </c>
      <c r="Q5" s="3">
        <v>3100</v>
      </c>
      <c r="R5" s="3">
        <v>50.8196721311475</v>
      </c>
      <c r="S5" s="3">
        <v>61</v>
      </c>
      <c r="T5" s="10" t="s">
        <v>36</v>
      </c>
      <c r="U5" s="3">
        <v>3348</v>
      </c>
      <c r="V5" s="11">
        <v>93744</v>
      </c>
      <c r="W5" s="12">
        <v>30279.312</v>
      </c>
      <c r="X5" s="3">
        <v>3600</v>
      </c>
      <c r="Y5" s="3">
        <v>100800</v>
      </c>
      <c r="Z5" s="9">
        <v>32558.4</v>
      </c>
      <c r="AA5" s="16">
        <v>1</v>
      </c>
      <c r="AB5" s="16">
        <v>93744</v>
      </c>
      <c r="AC5" s="9">
        <v>30279.312</v>
      </c>
    </row>
    <row r="6" spans="1:29">
      <c r="A6" s="4">
        <v>43</v>
      </c>
      <c r="B6" s="4">
        <v>399</v>
      </c>
      <c r="C6" s="4" t="s">
        <v>37</v>
      </c>
      <c r="D6" s="4" t="s">
        <v>25</v>
      </c>
      <c r="E6" s="4">
        <v>1382</v>
      </c>
      <c r="F6" s="4">
        <v>56.19</v>
      </c>
      <c r="G6" s="4">
        <v>77656.83</v>
      </c>
      <c r="H6" s="4">
        <v>24587.53</v>
      </c>
      <c r="I6" s="4" t="s">
        <v>38</v>
      </c>
      <c r="J6" s="9">
        <v>2677.82172413793</v>
      </c>
      <c r="K6" s="9">
        <v>3213.38606896552</v>
      </c>
      <c r="L6" s="9">
        <v>5714.8984</v>
      </c>
      <c r="M6" s="9">
        <v>4904.71090909091</v>
      </c>
      <c r="N6" s="3">
        <v>4750</v>
      </c>
      <c r="O6" s="3">
        <v>3489.90999999992</v>
      </c>
      <c r="P6" s="9">
        <v>3430.04347063058</v>
      </c>
      <c r="Q6" s="3">
        <v>4800</v>
      </c>
      <c r="R6" s="3">
        <v>82.7586206896552</v>
      </c>
      <c r="S6" s="3">
        <v>58</v>
      </c>
      <c r="T6" s="10" t="s">
        <v>39</v>
      </c>
      <c r="U6" s="3">
        <v>5184</v>
      </c>
      <c r="V6" s="11">
        <v>145152</v>
      </c>
      <c r="W6" s="12">
        <v>45766.4256</v>
      </c>
      <c r="X6" s="3">
        <v>5568</v>
      </c>
      <c r="Y6" s="3">
        <v>155904</v>
      </c>
      <c r="Z6" s="9">
        <v>49156.5312</v>
      </c>
      <c r="AA6" s="16">
        <v>1</v>
      </c>
      <c r="AB6" s="16">
        <v>145152</v>
      </c>
      <c r="AC6" s="9">
        <v>45766.4256</v>
      </c>
    </row>
    <row r="7" spans="1:29">
      <c r="A7" s="4">
        <v>44</v>
      </c>
      <c r="B7" s="4">
        <v>584</v>
      </c>
      <c r="C7" s="4" t="s">
        <v>40</v>
      </c>
      <c r="D7" s="4" t="s">
        <v>25</v>
      </c>
      <c r="E7" s="4">
        <v>1262</v>
      </c>
      <c r="F7" s="4">
        <v>74.13</v>
      </c>
      <c r="G7" s="4">
        <v>93552.23</v>
      </c>
      <c r="H7" s="4">
        <v>30336.64</v>
      </c>
      <c r="I7" s="4" t="s">
        <v>41</v>
      </c>
      <c r="J7" s="9">
        <v>3225.93896551724</v>
      </c>
      <c r="K7" s="9">
        <v>3871.12675862069</v>
      </c>
      <c r="L7" s="9">
        <v>4679.3832</v>
      </c>
      <c r="M7" s="9">
        <v>3844.11272727273</v>
      </c>
      <c r="N7" s="3">
        <v>4275</v>
      </c>
      <c r="O7" s="3">
        <v>-38951.9999999999</v>
      </c>
      <c r="P7" s="9">
        <v>3822.94419724953</v>
      </c>
      <c r="Q7" s="3">
        <v>4000</v>
      </c>
      <c r="R7" s="3">
        <v>70.3703703703704</v>
      </c>
      <c r="S7" s="3">
        <v>60</v>
      </c>
      <c r="T7" s="10" t="s">
        <v>42</v>
      </c>
      <c r="U7" s="3">
        <v>4320</v>
      </c>
      <c r="V7" s="11">
        <v>120960</v>
      </c>
      <c r="W7" s="12">
        <v>40582.08</v>
      </c>
      <c r="X7" s="3">
        <v>4640</v>
      </c>
      <c r="Y7" s="3">
        <v>129920</v>
      </c>
      <c r="Z7" s="9">
        <v>43588.16</v>
      </c>
      <c r="AA7" s="16">
        <v>1</v>
      </c>
      <c r="AB7" s="16">
        <v>120960</v>
      </c>
      <c r="AC7" s="9">
        <v>40582.08</v>
      </c>
    </row>
    <row r="8" spans="1:29">
      <c r="A8" s="4">
        <v>45</v>
      </c>
      <c r="B8" s="4">
        <v>514</v>
      </c>
      <c r="C8" s="4" t="s">
        <v>43</v>
      </c>
      <c r="D8" s="4" t="s">
        <v>25</v>
      </c>
      <c r="E8" s="4">
        <v>2605</v>
      </c>
      <c r="F8" s="4">
        <v>55.25</v>
      </c>
      <c r="G8" s="4">
        <v>143935.92</v>
      </c>
      <c r="H8" s="4">
        <v>46472.71</v>
      </c>
      <c r="I8" s="4" t="s">
        <v>44</v>
      </c>
      <c r="J8" s="9">
        <v>4963.3075862069</v>
      </c>
      <c r="K8" s="9">
        <v>5955.96910344828</v>
      </c>
      <c r="L8" s="9">
        <v>6150.7248</v>
      </c>
      <c r="M8" s="9">
        <v>5616.16181818182</v>
      </c>
      <c r="N8" s="3">
        <v>5700</v>
      </c>
      <c r="O8" s="3">
        <v>244294.26</v>
      </c>
      <c r="P8" s="9">
        <v>2870.06335792658</v>
      </c>
      <c r="Q8" s="3">
        <v>5600</v>
      </c>
      <c r="R8" s="3">
        <v>69.1358024691358</v>
      </c>
      <c r="S8" s="3">
        <v>81</v>
      </c>
      <c r="T8" s="10" t="s">
        <v>45</v>
      </c>
      <c r="U8" s="3">
        <v>5936</v>
      </c>
      <c r="V8" s="11">
        <v>166208</v>
      </c>
      <c r="W8" s="12">
        <v>58388.8704</v>
      </c>
      <c r="X8" s="3">
        <v>6272</v>
      </c>
      <c r="Y8" s="3">
        <v>175616</v>
      </c>
      <c r="Z8" s="9">
        <v>61693.9008</v>
      </c>
      <c r="AA8" s="16">
        <v>1</v>
      </c>
      <c r="AB8" s="16">
        <v>166208</v>
      </c>
      <c r="AC8" s="9">
        <v>58388.8704</v>
      </c>
    </row>
    <row r="9" spans="1:29">
      <c r="A9" s="4">
        <v>46</v>
      </c>
      <c r="B9" s="4">
        <v>385</v>
      </c>
      <c r="C9" s="4" t="s">
        <v>46</v>
      </c>
      <c r="D9" s="4" t="s">
        <v>25</v>
      </c>
      <c r="E9" s="4">
        <v>2472</v>
      </c>
      <c r="F9" s="4">
        <v>64.42</v>
      </c>
      <c r="G9" s="4">
        <v>159256.21</v>
      </c>
      <c r="H9" s="4">
        <v>48883.83</v>
      </c>
      <c r="I9" s="4" t="s">
        <v>47</v>
      </c>
      <c r="J9" s="9">
        <v>5491.59344827586</v>
      </c>
      <c r="K9" s="9">
        <v>6589.91213793103</v>
      </c>
      <c r="L9" s="9">
        <v>10705.91</v>
      </c>
      <c r="M9" s="9">
        <v>9389.21272727273</v>
      </c>
      <c r="N9" s="3">
        <v>9500</v>
      </c>
      <c r="O9" s="3">
        <v>209633.56</v>
      </c>
      <c r="P9" s="9">
        <v>5559.14694861926</v>
      </c>
      <c r="Q9" s="3">
        <v>9300</v>
      </c>
      <c r="R9" s="3">
        <v>87.7358490566038</v>
      </c>
      <c r="S9" s="3">
        <v>106</v>
      </c>
      <c r="T9" s="10" t="s">
        <v>48</v>
      </c>
      <c r="U9" s="13">
        <v>9765</v>
      </c>
      <c r="V9" s="13">
        <v>273420</v>
      </c>
      <c r="W9" s="14">
        <v>81533.844</v>
      </c>
      <c r="X9" s="13">
        <v>10230</v>
      </c>
      <c r="Y9" s="17">
        <v>286440</v>
      </c>
      <c r="Z9" s="18">
        <v>85416.408</v>
      </c>
      <c r="AA9" s="1">
        <v>2</v>
      </c>
      <c r="AB9" s="13">
        <v>286440</v>
      </c>
      <c r="AC9" s="14">
        <v>85416.408</v>
      </c>
    </row>
    <row r="10" spans="1:29">
      <c r="A10" s="4">
        <v>47</v>
      </c>
      <c r="B10" s="4">
        <v>387</v>
      </c>
      <c r="C10" s="4" t="s">
        <v>49</v>
      </c>
      <c r="D10" s="4" t="s">
        <v>25</v>
      </c>
      <c r="E10" s="4">
        <v>2969</v>
      </c>
      <c r="F10" s="4">
        <v>69.47</v>
      </c>
      <c r="G10" s="4">
        <v>206270.84</v>
      </c>
      <c r="H10" s="4">
        <v>62743.56</v>
      </c>
      <c r="I10" s="4" t="s">
        <v>50</v>
      </c>
      <c r="J10" s="9">
        <v>7112.7875862069</v>
      </c>
      <c r="K10" s="9">
        <v>8535.34510344828</v>
      </c>
      <c r="L10" s="9">
        <v>9829.8648</v>
      </c>
      <c r="M10" s="9">
        <v>8510.18454545455</v>
      </c>
      <c r="N10" s="3">
        <v>8835</v>
      </c>
      <c r="O10" s="3">
        <v>179567.82</v>
      </c>
      <c r="P10" s="9">
        <v>4950.87461102386</v>
      </c>
      <c r="Q10" s="3">
        <v>8500</v>
      </c>
      <c r="R10" s="3">
        <v>61.5942028985507</v>
      </c>
      <c r="S10" s="3">
        <v>138</v>
      </c>
      <c r="T10" s="10" t="s">
        <v>51</v>
      </c>
      <c r="U10" s="3">
        <v>8925</v>
      </c>
      <c r="V10" s="11">
        <v>249900</v>
      </c>
      <c r="W10" s="12">
        <v>69497.19</v>
      </c>
      <c r="X10" s="3">
        <v>9350</v>
      </c>
      <c r="Y10" s="3">
        <v>261800</v>
      </c>
      <c r="Z10" s="9">
        <v>72806.58</v>
      </c>
      <c r="AA10" s="16">
        <v>1</v>
      </c>
      <c r="AB10" s="13">
        <v>249900</v>
      </c>
      <c r="AC10" s="16">
        <v>69497</v>
      </c>
    </row>
    <row r="11" spans="1:29">
      <c r="A11" s="4">
        <v>48</v>
      </c>
      <c r="B11" s="4">
        <v>541</v>
      </c>
      <c r="C11" s="4" t="s">
        <v>52</v>
      </c>
      <c r="D11" s="4" t="s">
        <v>25</v>
      </c>
      <c r="E11" s="4">
        <v>3103</v>
      </c>
      <c r="F11" s="4">
        <v>67.59</v>
      </c>
      <c r="G11" s="4">
        <v>209722.07</v>
      </c>
      <c r="H11" s="4">
        <v>73796.05</v>
      </c>
      <c r="I11" s="4" t="s">
        <v>53</v>
      </c>
      <c r="J11" s="9">
        <v>7231.79551724138</v>
      </c>
      <c r="K11" s="9">
        <v>8678.15462068965</v>
      </c>
      <c r="L11" s="9">
        <v>10649.3228</v>
      </c>
      <c r="M11" s="9">
        <v>9321.99727272727</v>
      </c>
      <c r="N11" s="3">
        <v>9500</v>
      </c>
      <c r="O11" s="3">
        <v>395098.14</v>
      </c>
      <c r="P11" s="9">
        <v>4816.1631696217</v>
      </c>
      <c r="Q11" s="3">
        <v>9300</v>
      </c>
      <c r="R11" s="3">
        <v>76.2295081967213</v>
      </c>
      <c r="S11" s="3">
        <v>122</v>
      </c>
      <c r="T11" s="10" t="s">
        <v>54</v>
      </c>
      <c r="U11" s="13">
        <v>9765</v>
      </c>
      <c r="V11" s="13">
        <v>273420</v>
      </c>
      <c r="W11" s="14">
        <v>92826.09</v>
      </c>
      <c r="X11" s="13">
        <v>10230</v>
      </c>
      <c r="Y11" s="17">
        <v>286440</v>
      </c>
      <c r="Z11" s="18">
        <v>97246.38</v>
      </c>
      <c r="AA11" s="1">
        <v>2</v>
      </c>
      <c r="AB11" s="13">
        <v>286440</v>
      </c>
      <c r="AC11" s="14">
        <v>97246.38</v>
      </c>
    </row>
    <row r="12" spans="1:29">
      <c r="A12" s="4">
        <v>49</v>
      </c>
      <c r="B12" s="4">
        <v>571</v>
      </c>
      <c r="C12" s="4" t="s">
        <v>55</v>
      </c>
      <c r="D12" s="4" t="s">
        <v>25</v>
      </c>
      <c r="E12" s="4">
        <v>4483</v>
      </c>
      <c r="F12" s="4">
        <v>84.9</v>
      </c>
      <c r="G12" s="4">
        <v>380628.21</v>
      </c>
      <c r="H12" s="4">
        <v>120388.62</v>
      </c>
      <c r="I12" s="4" t="s">
        <v>56</v>
      </c>
      <c r="J12" s="9">
        <v>13125.1106896552</v>
      </c>
      <c r="K12" s="9">
        <v>15750.1328275862</v>
      </c>
      <c r="L12" s="9">
        <v>15800.2212</v>
      </c>
      <c r="M12" s="9">
        <v>14620.55</v>
      </c>
      <c r="N12" s="3">
        <v>15010</v>
      </c>
      <c r="O12" s="3">
        <v>469729.73</v>
      </c>
      <c r="P12" s="9">
        <v>9155.72350776882</v>
      </c>
      <c r="Q12" s="3">
        <v>15000</v>
      </c>
      <c r="R12" s="3">
        <v>87.3493975903614</v>
      </c>
      <c r="S12" s="3">
        <v>172</v>
      </c>
      <c r="T12" s="10" t="s">
        <v>57</v>
      </c>
      <c r="U12" s="3">
        <v>15750</v>
      </c>
      <c r="V12" s="11">
        <v>441000</v>
      </c>
      <c r="W12" s="12">
        <v>143545.5</v>
      </c>
      <c r="X12" s="3">
        <v>16500</v>
      </c>
      <c r="Y12" s="3">
        <v>462000</v>
      </c>
      <c r="Z12" s="9">
        <v>150381</v>
      </c>
      <c r="AA12" s="16">
        <v>1</v>
      </c>
      <c r="AB12" s="13">
        <v>441000</v>
      </c>
      <c r="AC12" s="9">
        <v>143545.5</v>
      </c>
    </row>
    <row r="13" spans="1:29">
      <c r="A13" s="4">
        <v>50</v>
      </c>
      <c r="B13" s="3">
        <v>733</v>
      </c>
      <c r="C13" s="4" t="s">
        <v>58</v>
      </c>
      <c r="D13" s="4" t="s">
        <v>25</v>
      </c>
      <c r="E13" s="3"/>
      <c r="F13" s="3"/>
      <c r="G13" s="3"/>
      <c r="H13" s="3"/>
      <c r="I13" s="3"/>
      <c r="J13" s="9"/>
      <c r="K13" s="9">
        <v>0</v>
      </c>
      <c r="L13" s="9">
        <v>1421.5744</v>
      </c>
      <c r="M13" s="9">
        <v>1501.51</v>
      </c>
      <c r="N13" s="3">
        <v>1300</v>
      </c>
      <c r="O13" s="3">
        <v>-39219.41</v>
      </c>
      <c r="P13" s="9">
        <v>0</v>
      </c>
      <c r="Q13" s="3">
        <v>2800</v>
      </c>
      <c r="R13" s="3">
        <v>37.3333333333333</v>
      </c>
      <c r="S13" s="3">
        <v>75</v>
      </c>
      <c r="T13" s="10" t="s">
        <v>59</v>
      </c>
      <c r="U13" s="3">
        <v>3080</v>
      </c>
      <c r="V13" s="11">
        <v>86240</v>
      </c>
      <c r="W13" s="12">
        <v>24794</v>
      </c>
      <c r="X13" s="3">
        <v>3360</v>
      </c>
      <c r="Y13" s="3">
        <v>94080</v>
      </c>
      <c r="Z13" s="9">
        <v>27048</v>
      </c>
      <c r="AA13" s="16">
        <v>1</v>
      </c>
      <c r="AB13" s="16">
        <v>86240</v>
      </c>
      <c r="AC13" s="9">
        <v>24794</v>
      </c>
    </row>
    <row r="14" spans="1:29">
      <c r="A14" s="4">
        <v>51</v>
      </c>
      <c r="B14" s="3">
        <v>377</v>
      </c>
      <c r="C14" s="4" t="s">
        <v>60</v>
      </c>
      <c r="D14" s="4" t="s">
        <v>25</v>
      </c>
      <c r="E14" s="3"/>
      <c r="F14" s="3"/>
      <c r="G14" s="3"/>
      <c r="H14" s="3"/>
      <c r="I14" s="3"/>
      <c r="J14" s="9"/>
      <c r="K14" s="9">
        <v>0</v>
      </c>
      <c r="L14" s="9">
        <v>5080.572</v>
      </c>
      <c r="M14" s="9">
        <v>6805.4275</v>
      </c>
      <c r="N14" s="3">
        <v>4800</v>
      </c>
      <c r="O14" s="3">
        <v>156322.2</v>
      </c>
      <c r="P14" s="9">
        <v>2601.96100866013</v>
      </c>
      <c r="Q14" s="3">
        <v>5000</v>
      </c>
      <c r="R14" s="3">
        <v>58.8235294117647</v>
      </c>
      <c r="S14" s="3">
        <v>85</v>
      </c>
      <c r="T14" s="10" t="s">
        <v>61</v>
      </c>
      <c r="U14" s="3">
        <v>5400</v>
      </c>
      <c r="V14" s="11">
        <v>151200</v>
      </c>
      <c r="W14" s="12">
        <v>51438.24</v>
      </c>
      <c r="X14" s="3">
        <v>5600</v>
      </c>
      <c r="Y14" s="3">
        <v>156800</v>
      </c>
      <c r="Z14" s="9">
        <v>53343.36</v>
      </c>
      <c r="AA14" s="16">
        <v>1</v>
      </c>
      <c r="AB14" s="16">
        <v>151200</v>
      </c>
      <c r="AC14" s="9">
        <v>51438.24</v>
      </c>
    </row>
    <row r="15" spans="1:29">
      <c r="A15" s="5"/>
      <c r="B15" s="6"/>
      <c r="C15" s="5" t="s">
        <v>62</v>
      </c>
      <c r="D15" s="5" t="s">
        <v>25</v>
      </c>
      <c r="E15" s="6"/>
      <c r="F15" s="6"/>
      <c r="G15" s="6"/>
      <c r="H15" s="6"/>
      <c r="I15" s="6"/>
      <c r="J15" s="6">
        <v>51220.2075862069</v>
      </c>
      <c r="K15" s="6">
        <v>61464.2491034483</v>
      </c>
      <c r="L15" s="6">
        <v>82409.5888</v>
      </c>
      <c r="M15" s="6">
        <v>77429.8784090909</v>
      </c>
      <c r="N15" s="6">
        <v>76305</v>
      </c>
      <c r="O15" s="6">
        <v>1630780.07</v>
      </c>
      <c r="P15" s="6">
        <v>41288.3181481914</v>
      </c>
      <c r="Q15" s="6">
        <v>80100</v>
      </c>
      <c r="R15" s="6">
        <v>854.089680087038</v>
      </c>
      <c r="S15" s="6">
        <v>1178</v>
      </c>
      <c r="T15" s="6">
        <v>0</v>
      </c>
      <c r="U15" s="6">
        <v>85123</v>
      </c>
      <c r="V15" s="15">
        <v>2383444</v>
      </c>
      <c r="W15" s="15">
        <v>767295.2504</v>
      </c>
      <c r="X15" s="6">
        <v>89850</v>
      </c>
      <c r="Y15" s="6">
        <v>2515800</v>
      </c>
      <c r="Z15" s="6">
        <v>809904.9168</v>
      </c>
      <c r="AA15" s="16">
        <v>1</v>
      </c>
      <c r="AB15" s="16">
        <v>2383444</v>
      </c>
      <c r="AC15" s="6">
        <v>767295.2504</v>
      </c>
    </row>
    <row r="22" spans="23:23">
      <c r="W22" s="1">
        <f>W15/28</f>
        <v>27403.4018</v>
      </c>
    </row>
  </sheetData>
  <autoFilter ref="A1:AC22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2017-02-28T07:31:00Z</dcterms:created>
  <dcterms:modified xsi:type="dcterms:W3CDTF">2017-03-01T03:08:50Z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