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销售表" sheetId="1" r:id="rId1"/>
    <sheet name="11月金牌任务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<sst xmlns="http://schemas.openxmlformats.org/spreadsheetml/2006/main" count="65">
  <si>
    <t>门店名称</t>
  </si>
  <si>
    <t>今日销量</t>
  </si>
  <si>
    <t>今日任务</t>
  </si>
  <si>
    <t>完成率</t>
  </si>
  <si>
    <t>毛利</t>
  </si>
  <si>
    <t>笔数</t>
  </si>
  <si>
    <t>去年同期销售</t>
  </si>
  <si>
    <t>去年同期销售增长金额</t>
  </si>
  <si>
    <t>去年同期笔数</t>
  </si>
  <si>
    <t>去年同期笔数增长</t>
  </si>
  <si>
    <t>太极崔家店</t>
  </si>
  <si>
    <t>活动任务</t>
  </si>
  <si>
    <t>今日销售</t>
  </si>
  <si>
    <t>门店会员发展任务</t>
  </si>
  <si>
    <t>今日共计办理有效会员人数</t>
  </si>
  <si>
    <t>累计办理人数</t>
  </si>
  <si>
    <t>当日团购情况</t>
  </si>
  <si>
    <t>金牌品种</t>
  </si>
  <si>
    <t>中药（通过功能（100071零售明细查询）导出筛选大类为中药）</t>
  </si>
  <si>
    <t>人员名称</t>
  </si>
  <si>
    <t>销售金额</t>
  </si>
  <si>
    <t>任务</t>
  </si>
  <si>
    <t>个人完成率</t>
  </si>
  <si>
    <t>客品数</t>
  </si>
  <si>
    <t>一单一品率</t>
  </si>
  <si>
    <t>今日回访人数692</t>
  </si>
  <si>
    <t>累计回访人数</t>
  </si>
  <si>
    <t>天胶115733</t>
  </si>
  <si>
    <t>吕彩霞</t>
  </si>
  <si>
    <t>藏药系列</t>
  </si>
  <si>
    <t>杨伟钰</t>
  </si>
  <si>
    <t>藿香5支装</t>
  </si>
  <si>
    <t>周宇琳</t>
  </si>
  <si>
    <t>藿香10支装</t>
  </si>
  <si>
    <t>张杰</t>
  </si>
  <si>
    <t>千金净雅当日销售0数量,累计销售2数量。千金净雅1片当日赠送5数量，累计赠送5数量。</t>
  </si>
  <si>
    <t>①顾客未接电话；②表示近期会到店领取代金券；③已搬家，不愿意再到店消费；    ④不愿沟通，挂电话；⑤其他。</t>
  </si>
  <si>
    <t>销售</t>
  </si>
  <si>
    <t>差异</t>
  </si>
  <si>
    <t>天胶</t>
  </si>
  <si>
    <t>感冒</t>
  </si>
  <si>
    <t>西洋参</t>
  </si>
  <si>
    <t>腹泻</t>
  </si>
  <si>
    <t>补肾</t>
  </si>
  <si>
    <t>藿香</t>
  </si>
  <si>
    <t>大保健</t>
  </si>
  <si>
    <t>藏药</t>
  </si>
  <si>
    <t>红色表示已经完成任务</t>
  </si>
  <si>
    <t>会员任务333</t>
  </si>
  <si>
    <t>今日会员办理</t>
  </si>
  <si>
    <t>姓名</t>
  </si>
  <si>
    <t>累计办理</t>
  </si>
  <si>
    <t>11月金牌任务</t>
  </si>
  <si>
    <t>天胶7</t>
  </si>
  <si>
    <t>感冒229</t>
  </si>
  <si>
    <t>西洋参1141</t>
  </si>
  <si>
    <t>补肾3197.45</t>
  </si>
  <si>
    <t>藿香941.9</t>
  </si>
  <si>
    <t>大保健14531.5</t>
  </si>
  <si>
    <t>藏药1991</t>
  </si>
  <si>
    <t>会员卡333</t>
  </si>
  <si>
    <t>锌钙特</t>
  </si>
  <si>
    <t>vd</t>
  </si>
  <si>
    <t>总任务</t>
  </si>
  <si>
    <t>会员卡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</si>
</sst>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vertical="center" wrapText="1"/>
    </xf>
    <xf numFmtId="0" fontId="0" fillId="0" borderId="3" xfId="0" applyNumberFormat="1" applyBorder="1" applyAlignment="1">
      <alignment horizontal="right" vertical="center" wrapText="1"/>
    </xf>
    <xf numFmtId="0" fontId="0" fillId="0" borderId="3" xfId="0" applyNumberForma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righ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0" fillId="0" borderId="3" xfId="0" applyNumberFormat="1" applyBorder="1" applyAlignment="1">
      <alignment horizontal="left" vertical="center" wrapText="1"/>
    </xf>
    <xf numFmtId="10" fontId="0" fillId="0" borderId="3" xfId="0" applyNumberFormat="1" applyBorder="1" applyAlignment="1">
      <alignment horizontal="left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9" fontId="0" fillId="0" borderId="3" xfId="0" applyNumberFormat="1" applyBorder="1" applyAlignment="1">
      <alignment horizontal="left" vertical="center" wrapText="1"/>
    </xf>
    <xf numFmtId="0" fontId="0" fillId="2" borderId="0" xfId="0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4" xfId="0" applyNumberFormat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0" fillId="2" borderId="3" xfId="0" applyNumberForma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workbookViewId="0">
      <selection activeCell="O21" sqref="O21"/>
    </sheetView>
  </sheetViews>
  <sheetFormatPr defaultColWidth="9" defaultRowHeight="13.5"/>
  <cols>
    <col min="1" max="1" width="12.5" style="10" customWidth="1"/>
    <col min="2" max="2" width="11.5" style="10" customWidth="1"/>
    <col min="3" max="3" width="9.25" style="11" customWidth="1"/>
    <col min="4" max="4" width="8.5" style="10" customWidth="1"/>
    <col min="5" max="5" width="8" style="10" customWidth="1"/>
    <col min="6" max="6" width="8.125" style="10" customWidth="1"/>
    <col min="7" max="7" width="9.125" style="10" customWidth="1"/>
    <col min="8" max="8" width="11.25" style="10" customWidth="1"/>
    <col min="9" max="9" width="8.75" style="10" customWidth="1"/>
    <col min="10" max="10" width="9" style="10"/>
    <col min="11" max="11" width="8.13333333333333" style="10" customWidth="1"/>
    <col min="12" max="16384" width="9" style="10"/>
  </cols>
  <sheetData>
    <row r="1" s="7" customFormat="1" ht="42" customHeight="1" spans="1:1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/>
    </row>
    <row r="2" s="8" customFormat="1" ht="20" customHeight="1" spans="1:11">
      <c r="A2" s="13" t="s">
        <v>10</v>
      </c>
      <c r="B2" s="13">
        <v>5341.5</v>
      </c>
      <c r="C2" s="13">
        <v>6195</v>
      </c>
      <c r="D2" s="14">
        <f>B2/C2</f>
        <v>0.862227602905569</v>
      </c>
      <c r="E2" s="14">
        <v>0.3448</v>
      </c>
      <c r="F2" s="13">
        <v>97</v>
      </c>
      <c r="G2" s="13">
        <v>7438.19</v>
      </c>
      <c r="H2" s="13">
        <f>B2-G2</f>
        <v>-2096.69</v>
      </c>
      <c r="I2" s="13">
        <v>113</v>
      </c>
      <c r="J2" s="13">
        <f>F2-I2</f>
        <v>-16</v>
      </c>
      <c r="K2" s="13"/>
    </row>
    <row r="3" s="8" customFormat="1" ht="20" customHeight="1" spans="1:11">
      <c r="A3" s="13" t="s">
        <v>11</v>
      </c>
      <c r="B3" s="13"/>
      <c r="C3" s="13" t="s">
        <v>12</v>
      </c>
      <c r="D3" s="15"/>
      <c r="E3" s="14"/>
      <c r="F3" s="13"/>
      <c r="G3" s="13"/>
      <c r="H3" s="16"/>
      <c r="I3" s="27"/>
      <c r="J3" s="27"/>
      <c r="K3" s="28"/>
    </row>
    <row r="4" ht="30" customHeight="1" spans="1:11">
      <c r="A4" s="17" t="s">
        <v>13</v>
      </c>
      <c r="B4" s="17"/>
      <c r="C4" s="18" t="s">
        <v>14</v>
      </c>
      <c r="D4" s="19"/>
      <c r="E4" s="19"/>
      <c r="F4" s="19"/>
      <c r="G4" s="20"/>
      <c r="H4" s="18" t="s">
        <v>15</v>
      </c>
      <c r="I4" s="19"/>
      <c r="J4" s="19"/>
      <c r="K4" s="20"/>
    </row>
    <row r="5" customFormat="1" ht="20" customHeight="1" spans="1:11">
      <c r="A5" s="17">
        <v>333</v>
      </c>
      <c r="B5" s="17"/>
      <c r="C5" s="18">
        <v>12</v>
      </c>
      <c r="D5" s="19"/>
      <c r="E5" s="19"/>
      <c r="F5" s="19"/>
      <c r="G5" s="20"/>
      <c r="H5" s="18">
        <v>71</v>
      </c>
      <c r="I5" s="19"/>
      <c r="J5" s="19"/>
      <c r="K5" s="20"/>
    </row>
    <row r="6" s="9" customFormat="1" ht="20" customHeight="1" spans="1:11">
      <c r="A6" s="13" t="s">
        <v>16</v>
      </c>
      <c r="B6" s="1"/>
      <c r="C6" s="21"/>
      <c r="D6" s="21"/>
      <c r="E6" s="21"/>
      <c r="F6" s="21"/>
      <c r="G6" s="21"/>
      <c r="H6" s="21"/>
      <c r="I6" s="21"/>
      <c r="J6" s="21"/>
      <c r="K6" s="2"/>
    </row>
    <row r="7" ht="30" customHeight="1" spans="1:13">
      <c r="A7" s="13" t="s">
        <v>17</v>
      </c>
      <c r="B7" s="22" t="s">
        <v>18</v>
      </c>
      <c r="C7" s="13">
        <v>348.4</v>
      </c>
      <c r="D7" s="23" t="s">
        <v>19</v>
      </c>
      <c r="E7" s="4" t="s">
        <v>20</v>
      </c>
      <c r="F7" s="4" t="s">
        <v>21</v>
      </c>
      <c r="G7" s="13" t="s">
        <v>22</v>
      </c>
      <c r="H7" s="13" t="s">
        <v>23</v>
      </c>
      <c r="I7" s="13" t="s">
        <v>24</v>
      </c>
      <c r="J7" s="13" t="s">
        <v>25</v>
      </c>
      <c r="K7" s="13" t="s">
        <v>26</v>
      </c>
      <c r="M7" s="9"/>
    </row>
    <row r="8" ht="30" customHeight="1" spans="1:13">
      <c r="A8" s="13"/>
      <c r="B8" s="13" t="s">
        <v>27</v>
      </c>
      <c r="C8" s="13"/>
      <c r="D8" s="13" t="s">
        <v>28</v>
      </c>
      <c r="E8" s="4">
        <v>699.1</v>
      </c>
      <c r="F8" s="4">
        <v>1689.55</v>
      </c>
      <c r="G8" s="24">
        <f>E8/F8</f>
        <v>0.413778816844722</v>
      </c>
      <c r="H8" s="13">
        <v>1.67</v>
      </c>
      <c r="I8" s="24">
        <v>0.6</v>
      </c>
      <c r="J8" s="13">
        <v>5</v>
      </c>
      <c r="K8" s="13">
        <v>155</v>
      </c>
      <c r="M8" s="9"/>
    </row>
    <row r="9" ht="30" customHeight="1" spans="1:13">
      <c r="A9" s="13"/>
      <c r="B9" s="13" t="s">
        <v>29</v>
      </c>
      <c r="C9" s="13">
        <v>32</v>
      </c>
      <c r="D9" s="13" t="s">
        <v>30</v>
      </c>
      <c r="E9" s="4">
        <v>0</v>
      </c>
      <c r="F9" s="4">
        <v>1877.27</v>
      </c>
      <c r="G9" s="24">
        <v>0</v>
      </c>
      <c r="H9" s="13">
        <v>0</v>
      </c>
      <c r="I9" s="24">
        <v>0</v>
      </c>
      <c r="J9" s="13">
        <v>5</v>
      </c>
      <c r="K9" s="13">
        <v>155</v>
      </c>
      <c r="M9" s="9"/>
    </row>
    <row r="10" ht="30" customHeight="1" spans="1:13">
      <c r="A10" s="13"/>
      <c r="B10" s="13" t="s">
        <v>31</v>
      </c>
      <c r="C10" s="13">
        <v>0</v>
      </c>
      <c r="D10" s="13" t="s">
        <v>32</v>
      </c>
      <c r="E10" s="4">
        <v>2813.7</v>
      </c>
      <c r="F10" s="4">
        <v>1126.36</v>
      </c>
      <c r="G10" s="24">
        <v>2.49</v>
      </c>
      <c r="H10" s="13">
        <v>1.57</v>
      </c>
      <c r="I10" s="24">
        <v>0.68</v>
      </c>
      <c r="J10" s="13">
        <v>5</v>
      </c>
      <c r="K10" s="13">
        <v>155</v>
      </c>
      <c r="M10" s="9"/>
    </row>
    <row r="11" ht="30" customHeight="1" spans="1:13">
      <c r="A11" s="13"/>
      <c r="B11" s="13" t="s">
        <v>33</v>
      </c>
      <c r="C11" s="13">
        <v>0</v>
      </c>
      <c r="D11" s="13" t="s">
        <v>34</v>
      </c>
      <c r="E11" s="4">
        <v>1828.7</v>
      </c>
      <c r="F11" s="4">
        <v>1501.82</v>
      </c>
      <c r="G11" s="24">
        <f>E11/F11</f>
        <v>1.2176559108282</v>
      </c>
      <c r="H11" s="13">
        <v>1.53</v>
      </c>
      <c r="I11" s="24">
        <v>0.69</v>
      </c>
      <c r="J11" s="13">
        <v>5</v>
      </c>
      <c r="K11" s="13">
        <v>155</v>
      </c>
      <c r="M11" s="9"/>
    </row>
    <row r="12" ht="30" customHeight="1" spans="1:11">
      <c r="A12" s="1" t="s">
        <v>35</v>
      </c>
      <c r="B12" s="21"/>
      <c r="C12" s="21"/>
      <c r="D12" s="2"/>
      <c r="E12" s="1" t="s">
        <v>36</v>
      </c>
      <c r="F12" s="21"/>
      <c r="G12" s="21"/>
      <c r="H12" s="21"/>
      <c r="I12" s="21"/>
      <c r="J12" s="21"/>
      <c r="K12" s="2"/>
    </row>
    <row r="13" spans="2:2">
      <c r="B13" s="11"/>
    </row>
    <row r="14" spans="2:3">
      <c r="B14" s="3" t="s">
        <v>28</v>
      </c>
      <c r="C14" s="3"/>
    </row>
    <row r="15" spans="1:13">
      <c r="A15" s="4"/>
      <c r="B15" s="3" t="s">
        <v>21</v>
      </c>
      <c r="C15" s="3" t="s">
        <v>37</v>
      </c>
      <c r="D15" s="3"/>
      <c r="E15" s="1" t="s">
        <v>30</v>
      </c>
      <c r="F15" s="21"/>
      <c r="G15" s="2"/>
      <c r="H15" s="1" t="s">
        <v>32</v>
      </c>
      <c r="I15" s="21"/>
      <c r="J15" s="2"/>
      <c r="K15" s="1" t="s">
        <v>34</v>
      </c>
      <c r="L15" s="21"/>
      <c r="M15" s="2"/>
    </row>
    <row r="16" spans="1:13">
      <c r="A16" s="4"/>
      <c r="B16" s="4">
        <v>2</v>
      </c>
      <c r="C16" s="5">
        <v>0</v>
      </c>
      <c r="D16" s="4" t="s">
        <v>38</v>
      </c>
      <c r="E16" s="3" t="s">
        <v>21</v>
      </c>
      <c r="F16" s="3" t="s">
        <v>37</v>
      </c>
      <c r="G16" s="4" t="s">
        <v>38</v>
      </c>
      <c r="H16" s="3" t="s">
        <v>21</v>
      </c>
      <c r="I16" s="3" t="s">
        <v>37</v>
      </c>
      <c r="J16" s="4" t="s">
        <v>38</v>
      </c>
      <c r="K16" s="3" t="s">
        <v>21</v>
      </c>
      <c r="L16" s="3" t="s">
        <v>37</v>
      </c>
      <c r="M16" s="4" t="s">
        <v>38</v>
      </c>
    </row>
    <row r="17" spans="1:13">
      <c r="A17" s="4" t="s">
        <v>39</v>
      </c>
      <c r="B17" s="4">
        <v>75</v>
      </c>
      <c r="C17" s="5">
        <v>5</v>
      </c>
      <c r="D17" s="4">
        <f t="shared" ref="D17:D24" si="0">B16-C16</f>
        <v>2</v>
      </c>
      <c r="E17" s="4">
        <v>2</v>
      </c>
      <c r="F17" s="4">
        <v>0</v>
      </c>
      <c r="G17" s="4">
        <f t="shared" ref="G17:G24" si="1">E17-F17</f>
        <v>2</v>
      </c>
      <c r="H17" s="4">
        <v>1</v>
      </c>
      <c r="I17" s="4">
        <v>0</v>
      </c>
      <c r="J17" s="4">
        <f t="shared" ref="J17:J24" si="2">H17-I17</f>
        <v>1</v>
      </c>
      <c r="K17" s="4">
        <v>1</v>
      </c>
      <c r="L17" s="4">
        <v>0</v>
      </c>
      <c r="M17" s="4">
        <f t="shared" ref="M17:M24" si="3">K17-L17</f>
        <v>1</v>
      </c>
    </row>
    <row r="18" spans="1:13">
      <c r="A18" s="4" t="s">
        <v>40</v>
      </c>
      <c r="B18" s="4">
        <v>549.9</v>
      </c>
      <c r="C18" s="5">
        <v>536</v>
      </c>
      <c r="D18" s="4">
        <f t="shared" si="0"/>
        <v>70</v>
      </c>
      <c r="E18" s="4">
        <v>82</v>
      </c>
      <c r="F18" s="4">
        <v>9</v>
      </c>
      <c r="G18" s="4">
        <f t="shared" si="1"/>
        <v>73</v>
      </c>
      <c r="H18" s="4">
        <v>42</v>
      </c>
      <c r="I18" s="4">
        <v>2</v>
      </c>
      <c r="J18" s="4">
        <f t="shared" si="2"/>
        <v>40</v>
      </c>
      <c r="K18" s="4">
        <v>66</v>
      </c>
      <c r="L18" s="4">
        <v>17</v>
      </c>
      <c r="M18" s="4">
        <f t="shared" si="3"/>
        <v>49</v>
      </c>
    </row>
    <row r="19" spans="1:13">
      <c r="A19" s="4" t="s">
        <v>41</v>
      </c>
      <c r="B19" s="4">
        <v>16</v>
      </c>
      <c r="C19" s="5">
        <v>2</v>
      </c>
      <c r="D19" s="4">
        <f t="shared" si="0"/>
        <v>13.9</v>
      </c>
      <c r="E19" s="4">
        <v>611</v>
      </c>
      <c r="F19" s="4">
        <v>586</v>
      </c>
      <c r="G19" s="4">
        <f t="shared" si="1"/>
        <v>25</v>
      </c>
      <c r="H19" s="4">
        <v>305.5</v>
      </c>
      <c r="I19" s="4">
        <v>79</v>
      </c>
      <c r="J19" s="4">
        <f t="shared" si="2"/>
        <v>226.5</v>
      </c>
      <c r="K19" s="4">
        <v>488.8</v>
      </c>
      <c r="L19" s="4">
        <v>40.8</v>
      </c>
      <c r="M19" s="4">
        <f t="shared" si="3"/>
        <v>448</v>
      </c>
    </row>
    <row r="20" spans="1:13">
      <c r="A20" s="4" t="s">
        <v>42</v>
      </c>
      <c r="B20" s="4">
        <v>1065.8</v>
      </c>
      <c r="C20" s="5">
        <v>33.5</v>
      </c>
      <c r="D20" s="4">
        <f t="shared" si="0"/>
        <v>14</v>
      </c>
      <c r="E20" s="4">
        <v>17</v>
      </c>
      <c r="F20" s="4">
        <v>2</v>
      </c>
      <c r="G20" s="4">
        <f t="shared" si="1"/>
        <v>15</v>
      </c>
      <c r="H20" s="4">
        <v>9</v>
      </c>
      <c r="I20" s="4">
        <v>2</v>
      </c>
      <c r="J20" s="4">
        <f t="shared" si="2"/>
        <v>7</v>
      </c>
      <c r="K20" s="4">
        <v>13</v>
      </c>
      <c r="L20" s="4">
        <v>1</v>
      </c>
      <c r="M20" s="4">
        <f t="shared" si="3"/>
        <v>12</v>
      </c>
    </row>
    <row r="21" spans="1:13">
      <c r="A21" s="4" t="s">
        <v>43</v>
      </c>
      <c r="B21" s="4">
        <v>223.7</v>
      </c>
      <c r="C21" s="5">
        <v>26.8</v>
      </c>
      <c r="D21" s="4">
        <f t="shared" si="0"/>
        <v>1032.3</v>
      </c>
      <c r="E21" s="4">
        <v>1184.25</v>
      </c>
      <c r="F21" s="4">
        <v>564</v>
      </c>
      <c r="G21" s="4">
        <f t="shared" si="1"/>
        <v>620.25</v>
      </c>
      <c r="H21" s="4">
        <v>592.1</v>
      </c>
      <c r="I21" s="4">
        <v>762</v>
      </c>
      <c r="J21" s="29">
        <f t="shared" si="2"/>
        <v>-169.9</v>
      </c>
      <c r="K21" s="4">
        <v>947.45</v>
      </c>
      <c r="L21" s="4">
        <v>597.5</v>
      </c>
      <c r="M21" s="4">
        <f t="shared" si="3"/>
        <v>349.95</v>
      </c>
    </row>
    <row r="22" spans="1:13">
      <c r="A22" s="4" t="s">
        <v>44</v>
      </c>
      <c r="B22" s="4">
        <v>4003</v>
      </c>
      <c r="C22" s="5">
        <v>363</v>
      </c>
      <c r="D22" s="4">
        <f t="shared" si="0"/>
        <v>196.9</v>
      </c>
      <c r="E22" s="4">
        <v>248.6</v>
      </c>
      <c r="F22" s="4">
        <v>26.8</v>
      </c>
      <c r="G22" s="4">
        <f t="shared" si="1"/>
        <v>221.8</v>
      </c>
      <c r="H22" s="4">
        <v>126.8</v>
      </c>
      <c r="I22" s="4">
        <v>9</v>
      </c>
      <c r="J22" s="4">
        <f t="shared" si="2"/>
        <v>117.8</v>
      </c>
      <c r="K22" s="4">
        <v>196.4</v>
      </c>
      <c r="L22" s="4">
        <v>26.8</v>
      </c>
      <c r="M22" s="4">
        <f t="shared" si="3"/>
        <v>169.6</v>
      </c>
    </row>
    <row r="23" spans="1:13">
      <c r="A23" s="4" t="s">
        <v>45</v>
      </c>
      <c r="B23" s="4">
        <v>649.5</v>
      </c>
      <c r="C23" s="5">
        <v>43.5</v>
      </c>
      <c r="D23" s="4">
        <f t="shared" si="0"/>
        <v>3640</v>
      </c>
      <c r="E23" s="4">
        <v>4448</v>
      </c>
      <c r="F23" s="4">
        <v>2144.8</v>
      </c>
      <c r="G23" s="4">
        <f t="shared" si="1"/>
        <v>2303.2</v>
      </c>
      <c r="H23" s="4">
        <v>2225.7</v>
      </c>
      <c r="I23" s="4">
        <v>1087.1</v>
      </c>
      <c r="J23" s="4">
        <f t="shared" si="2"/>
        <v>1138.6</v>
      </c>
      <c r="K23" s="4">
        <v>3558.9</v>
      </c>
      <c r="L23" s="4">
        <v>1222.2</v>
      </c>
      <c r="M23" s="4">
        <f t="shared" si="3"/>
        <v>2336.7</v>
      </c>
    </row>
    <row r="24" spans="1:13">
      <c r="A24" s="4" t="s">
        <v>46</v>
      </c>
      <c r="D24" s="4">
        <f t="shared" si="0"/>
        <v>606</v>
      </c>
      <c r="E24" s="4">
        <v>721.5</v>
      </c>
      <c r="F24" s="4">
        <v>155.5</v>
      </c>
      <c r="G24" s="4">
        <f t="shared" si="1"/>
        <v>566</v>
      </c>
      <c r="H24" s="4">
        <v>361</v>
      </c>
      <c r="I24" s="4">
        <v>74</v>
      </c>
      <c r="J24" s="4">
        <f t="shared" si="2"/>
        <v>287</v>
      </c>
      <c r="K24" s="4">
        <v>577</v>
      </c>
      <c r="L24" s="4">
        <v>171.5</v>
      </c>
      <c r="M24" s="4">
        <f t="shared" si="3"/>
        <v>405.5</v>
      </c>
    </row>
    <row r="27" spans="3:3">
      <c r="C27" s="25"/>
    </row>
    <row r="28" ht="40.5" spans="4:9">
      <c r="D28" s="10" t="s">
        <v>47</v>
      </c>
      <c r="H28" s="9"/>
      <c r="I28" s="9"/>
    </row>
    <row r="30" spans="2:3">
      <c r="B30" s="26"/>
      <c r="C30" s="26"/>
    </row>
    <row r="31" ht="27" spans="1:5">
      <c r="A31" s="26" t="s">
        <v>48</v>
      </c>
      <c r="B31" s="4" t="s">
        <v>21</v>
      </c>
      <c r="C31" s="3" t="s">
        <v>49</v>
      </c>
      <c r="D31" s="26"/>
      <c r="E31" s="26"/>
    </row>
    <row r="32" spans="1:5">
      <c r="A32" s="3" t="s">
        <v>50</v>
      </c>
      <c r="B32" s="4">
        <v>84</v>
      </c>
      <c r="C32" s="4">
        <v>3</v>
      </c>
      <c r="D32" s="3" t="s">
        <v>51</v>
      </c>
      <c r="E32" s="3" t="s">
        <v>38</v>
      </c>
    </row>
    <row r="33" spans="1:5">
      <c r="A33" s="4" t="s">
        <v>28</v>
      </c>
      <c r="B33" s="4">
        <v>84</v>
      </c>
      <c r="C33" s="4">
        <v>2</v>
      </c>
      <c r="D33" s="5">
        <v>25</v>
      </c>
      <c r="E33" s="4">
        <f>B32-D33</f>
        <v>59</v>
      </c>
    </row>
    <row r="34" spans="1:5">
      <c r="A34" s="4" t="s">
        <v>30</v>
      </c>
      <c r="B34" s="4">
        <v>84</v>
      </c>
      <c r="C34" s="4">
        <v>5</v>
      </c>
      <c r="D34" s="5">
        <v>64</v>
      </c>
      <c r="E34" s="4">
        <f>B33-D34</f>
        <v>20</v>
      </c>
    </row>
    <row r="35" spans="1:5">
      <c r="A35" s="4" t="s">
        <v>32</v>
      </c>
      <c r="B35" s="4">
        <v>81</v>
      </c>
      <c r="C35" s="4">
        <v>1</v>
      </c>
      <c r="D35" s="5">
        <v>32</v>
      </c>
      <c r="E35" s="4">
        <f>B34-D35</f>
        <v>52</v>
      </c>
    </row>
    <row r="36" spans="1:5">
      <c r="A36" s="4" t="s">
        <v>34</v>
      </c>
      <c r="D36" s="5">
        <v>101</v>
      </c>
      <c r="E36" s="4">
        <f>B35-D36</f>
        <v>-20</v>
      </c>
    </row>
    <row r="38" spans="2:3">
      <c r="B38" s="3" t="s">
        <v>28</v>
      </c>
      <c r="C38" s="3"/>
    </row>
    <row r="39" spans="1:13">
      <c r="A39" s="4" t="s">
        <v>52</v>
      </c>
      <c r="B39" s="3" t="s">
        <v>21</v>
      </c>
      <c r="C39" s="3" t="s">
        <v>37</v>
      </c>
      <c r="D39" s="3"/>
      <c r="E39" s="1" t="s">
        <v>30</v>
      </c>
      <c r="F39" s="21"/>
      <c r="G39" s="2"/>
      <c r="H39" s="1" t="s">
        <v>32</v>
      </c>
      <c r="I39" s="21"/>
      <c r="J39" s="2"/>
      <c r="K39" s="1" t="s">
        <v>34</v>
      </c>
      <c r="L39" s="21"/>
      <c r="M39" s="2"/>
    </row>
    <row r="40" spans="1:13">
      <c r="A40" s="4"/>
      <c r="B40" s="4">
        <v>2</v>
      </c>
      <c r="C40" s="5">
        <v>0</v>
      </c>
      <c r="D40" s="4" t="s">
        <v>38</v>
      </c>
      <c r="E40" s="3" t="s">
        <v>21</v>
      </c>
      <c r="F40" s="3" t="s">
        <v>37</v>
      </c>
      <c r="G40" s="4" t="s">
        <v>38</v>
      </c>
      <c r="H40" s="3" t="s">
        <v>21</v>
      </c>
      <c r="I40" s="3" t="s">
        <v>37</v>
      </c>
      <c r="J40" s="4" t="s">
        <v>38</v>
      </c>
      <c r="K40" s="3" t="s">
        <v>21</v>
      </c>
      <c r="L40" s="3" t="s">
        <v>37</v>
      </c>
      <c r="M40" s="4" t="s">
        <v>38</v>
      </c>
    </row>
    <row r="41" spans="1:13">
      <c r="A41" s="4" t="s">
        <v>53</v>
      </c>
      <c r="B41" s="4">
        <v>75</v>
      </c>
      <c r="C41" s="5">
        <v>5</v>
      </c>
      <c r="D41" s="4">
        <f t="shared" ref="D41:D47" si="4">B40-C40</f>
        <v>2</v>
      </c>
      <c r="E41" s="4">
        <v>2</v>
      </c>
      <c r="F41" s="4">
        <v>0</v>
      </c>
      <c r="G41" s="4">
        <f t="shared" ref="G41:G47" si="5">E41-F41</f>
        <v>2</v>
      </c>
      <c r="H41" s="4">
        <v>1</v>
      </c>
      <c r="I41" s="4">
        <v>0</v>
      </c>
      <c r="J41" s="4">
        <f t="shared" ref="J41:J47" si="6">H41-I41</f>
        <v>1</v>
      </c>
      <c r="K41" s="4">
        <v>1</v>
      </c>
      <c r="L41" s="4">
        <v>0</v>
      </c>
      <c r="M41" s="4">
        <f t="shared" ref="M41:M47" si="7">K41-L41</f>
        <v>1</v>
      </c>
    </row>
    <row r="42" spans="1:13">
      <c r="A42" s="4" t="s">
        <v>54</v>
      </c>
      <c r="B42" s="4">
        <v>549.9</v>
      </c>
      <c r="C42" s="5">
        <v>536</v>
      </c>
      <c r="D42" s="4">
        <f t="shared" si="4"/>
        <v>70</v>
      </c>
      <c r="E42" s="4">
        <v>82</v>
      </c>
      <c r="F42" s="4">
        <v>9</v>
      </c>
      <c r="G42" s="4">
        <f t="shared" si="5"/>
        <v>73</v>
      </c>
      <c r="H42" s="4">
        <v>42</v>
      </c>
      <c r="I42" s="4">
        <v>2</v>
      </c>
      <c r="J42" s="4">
        <f t="shared" si="6"/>
        <v>40</v>
      </c>
      <c r="K42" s="4">
        <v>66</v>
      </c>
      <c r="L42" s="4">
        <v>17</v>
      </c>
      <c r="M42" s="4">
        <f t="shared" si="7"/>
        <v>49</v>
      </c>
    </row>
    <row r="43" spans="1:13">
      <c r="A43" s="4" t="s">
        <v>55</v>
      </c>
      <c r="B43" s="4">
        <v>1065.8</v>
      </c>
      <c r="C43" s="5">
        <v>33.5</v>
      </c>
      <c r="D43" s="4">
        <f t="shared" si="4"/>
        <v>13.9</v>
      </c>
      <c r="E43" s="4">
        <v>611</v>
      </c>
      <c r="F43" s="4">
        <v>586</v>
      </c>
      <c r="G43" s="4">
        <f t="shared" si="5"/>
        <v>25</v>
      </c>
      <c r="H43" s="4">
        <v>305.5</v>
      </c>
      <c r="I43" s="4">
        <v>79</v>
      </c>
      <c r="J43" s="4">
        <f t="shared" si="6"/>
        <v>226.5</v>
      </c>
      <c r="K43" s="4">
        <v>488.8</v>
      </c>
      <c r="L43" s="4">
        <v>40.8</v>
      </c>
      <c r="M43" s="4">
        <f t="shared" si="7"/>
        <v>448</v>
      </c>
    </row>
    <row r="44" spans="1:13">
      <c r="A44" s="4" t="s">
        <v>56</v>
      </c>
      <c r="B44" s="4">
        <v>223.7</v>
      </c>
      <c r="C44" s="5">
        <v>26.8</v>
      </c>
      <c r="D44" s="4">
        <f t="shared" si="4"/>
        <v>1032.3</v>
      </c>
      <c r="E44" s="4">
        <v>1184.25</v>
      </c>
      <c r="F44" s="4">
        <v>564</v>
      </c>
      <c r="G44" s="4">
        <f t="shared" si="5"/>
        <v>620.25</v>
      </c>
      <c r="H44" s="4">
        <v>592.1</v>
      </c>
      <c r="I44" s="4">
        <v>762</v>
      </c>
      <c r="J44" s="29">
        <f t="shared" si="6"/>
        <v>-169.9</v>
      </c>
      <c r="K44" s="4">
        <v>947.45</v>
      </c>
      <c r="L44" s="4">
        <v>597.5</v>
      </c>
      <c r="M44" s="4">
        <f t="shared" si="7"/>
        <v>349.95</v>
      </c>
    </row>
    <row r="45" spans="1:13">
      <c r="A45" s="4" t="s">
        <v>57</v>
      </c>
      <c r="B45" s="4">
        <v>4003</v>
      </c>
      <c r="C45" s="5">
        <v>363</v>
      </c>
      <c r="D45" s="4">
        <f t="shared" si="4"/>
        <v>196.9</v>
      </c>
      <c r="E45" s="4">
        <v>248.6</v>
      </c>
      <c r="F45" s="4">
        <v>26.8</v>
      </c>
      <c r="G45" s="4">
        <f t="shared" si="5"/>
        <v>221.8</v>
      </c>
      <c r="H45" s="4">
        <v>126.8</v>
      </c>
      <c r="I45" s="4">
        <v>9</v>
      </c>
      <c r="J45" s="4">
        <f t="shared" si="6"/>
        <v>117.8</v>
      </c>
      <c r="K45" s="4">
        <v>196.4</v>
      </c>
      <c r="L45" s="4">
        <v>26.8</v>
      </c>
      <c r="M45" s="4">
        <f t="shared" si="7"/>
        <v>169.6</v>
      </c>
    </row>
    <row r="46" ht="27" spans="1:13">
      <c r="A46" s="4" t="s">
        <v>58</v>
      </c>
      <c r="B46" s="4">
        <v>649.5</v>
      </c>
      <c r="C46" s="5">
        <v>43.5</v>
      </c>
      <c r="D46" s="4">
        <f t="shared" si="4"/>
        <v>3640</v>
      </c>
      <c r="E46" s="4">
        <v>4448</v>
      </c>
      <c r="F46" s="4">
        <v>2144.8</v>
      </c>
      <c r="G46" s="4">
        <f t="shared" si="5"/>
        <v>2303.2</v>
      </c>
      <c r="H46" s="4">
        <v>2225.7</v>
      </c>
      <c r="I46" s="4">
        <v>1087.1</v>
      </c>
      <c r="J46" s="4">
        <f t="shared" si="6"/>
        <v>1138.6</v>
      </c>
      <c r="K46" s="4">
        <v>3558.9</v>
      </c>
      <c r="L46" s="4">
        <v>1222.2</v>
      </c>
      <c r="M46" s="4">
        <f t="shared" si="7"/>
        <v>2336.7</v>
      </c>
    </row>
    <row r="47" spans="1:13">
      <c r="A47" s="4" t="s">
        <v>59</v>
      </c>
      <c r="D47" s="4">
        <f t="shared" si="4"/>
        <v>606</v>
      </c>
      <c r="E47" s="4">
        <v>721.5</v>
      </c>
      <c r="F47" s="4">
        <v>155.5</v>
      </c>
      <c r="G47" s="4">
        <f t="shared" si="5"/>
        <v>566</v>
      </c>
      <c r="H47" s="4">
        <v>361</v>
      </c>
      <c r="I47" s="4">
        <v>74</v>
      </c>
      <c r="J47" s="4">
        <f t="shared" si="6"/>
        <v>287</v>
      </c>
      <c r="K47" s="4">
        <v>577</v>
      </c>
      <c r="L47" s="4">
        <v>171.5</v>
      </c>
      <c r="M47" s="4">
        <f t="shared" si="7"/>
        <v>405.5</v>
      </c>
    </row>
    <row r="48" spans="1:1">
      <c r="A48" s="10" t="s">
        <v>60</v>
      </c>
    </row>
    <row r="49" spans="1:1">
      <c r="A49" s="10" t="s">
        <v>61</v>
      </c>
    </row>
    <row r="50" spans="1:1">
      <c r="A50" s="10" t="s">
        <v>62</v>
      </c>
    </row>
  </sheetData>
  <mergeCells count="14">
    <mergeCell ref="A4:B4"/>
    <mergeCell ref="C4:G4"/>
    <mergeCell ref="H4:K4"/>
    <mergeCell ref="A5:B5"/>
    <mergeCell ref="C5:G5"/>
    <mergeCell ref="H5:K5"/>
    <mergeCell ref="B6:K6"/>
    <mergeCell ref="A12:D12"/>
    <mergeCell ref="E12:K12"/>
    <mergeCell ref="E15:G15"/>
    <mergeCell ref="H15:J15"/>
    <mergeCell ref="E39:G39"/>
    <mergeCell ref="H39:J39"/>
    <mergeCell ref="A7:A1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F20" sqref="F20"/>
    </sheetView>
  </sheetViews>
  <sheetFormatPr defaultColWidth="9" defaultRowHeight="13.5"/>
  <sheetData>
    <row r="1" spans="1:14">
      <c r="A1" s="1" t="s">
        <v>52</v>
      </c>
      <c r="B1" s="2"/>
      <c r="C1" s="3" t="s">
        <v>28</v>
      </c>
      <c r="D1" s="3"/>
      <c r="E1" s="3"/>
      <c r="F1" s="3" t="s">
        <v>30</v>
      </c>
      <c r="G1" s="3"/>
      <c r="H1" s="3"/>
      <c r="I1" s="3" t="s">
        <v>32</v>
      </c>
      <c r="J1" s="3"/>
      <c r="K1" s="3"/>
      <c r="L1" s="3" t="s">
        <v>34</v>
      </c>
      <c r="M1" s="3"/>
      <c r="N1" s="3"/>
    </row>
    <row r="2" spans="1:14">
      <c r="A2" s="4"/>
      <c r="B2" s="4" t="s">
        <v>63</v>
      </c>
      <c r="C2" s="3" t="s">
        <v>21</v>
      </c>
      <c r="D2" s="3" t="s">
        <v>37</v>
      </c>
      <c r="E2" s="4" t="s">
        <v>38</v>
      </c>
      <c r="F2" s="3" t="s">
        <v>21</v>
      </c>
      <c r="G2" s="3" t="s">
        <v>37</v>
      </c>
      <c r="H2" s="4" t="s">
        <v>38</v>
      </c>
      <c r="I2" s="3" t="s">
        <v>21</v>
      </c>
      <c r="J2" s="3" t="s">
        <v>37</v>
      </c>
      <c r="K2" s="4" t="s">
        <v>38</v>
      </c>
      <c r="L2" s="3" t="s">
        <v>21</v>
      </c>
      <c r="M2" s="3" t="s">
        <v>37</v>
      </c>
      <c r="N2" s="4" t="s">
        <v>38</v>
      </c>
    </row>
    <row r="3" spans="1:14">
      <c r="A3" s="4" t="s">
        <v>39</v>
      </c>
      <c r="B3" s="4">
        <v>7</v>
      </c>
      <c r="C3" s="4">
        <v>2</v>
      </c>
      <c r="D3" s="5"/>
      <c r="E3" s="4"/>
      <c r="F3" s="4">
        <v>2</v>
      </c>
      <c r="G3" s="4"/>
      <c r="H3" s="4"/>
      <c r="I3" s="4">
        <v>1</v>
      </c>
      <c r="J3" s="4"/>
      <c r="K3" s="4"/>
      <c r="L3" s="4">
        <v>2</v>
      </c>
      <c r="M3" s="4"/>
      <c r="N3" s="4"/>
    </row>
    <row r="4" spans="1:14">
      <c r="A4" s="4" t="s">
        <v>40</v>
      </c>
      <c r="B4" s="4">
        <v>229</v>
      </c>
      <c r="C4" s="4">
        <v>57</v>
      </c>
      <c r="D4" s="5"/>
      <c r="E4" s="4"/>
      <c r="F4" s="4">
        <v>57</v>
      </c>
      <c r="G4" s="4"/>
      <c r="H4" s="4"/>
      <c r="I4" s="4">
        <v>57</v>
      </c>
      <c r="J4" s="4"/>
      <c r="K4" s="4"/>
      <c r="L4" s="4">
        <v>58</v>
      </c>
      <c r="M4" s="4"/>
      <c r="N4" s="4"/>
    </row>
    <row r="5" spans="1:14">
      <c r="A5" s="4" t="s">
        <v>41</v>
      </c>
      <c r="B5" s="4">
        <v>1141</v>
      </c>
      <c r="C5" s="4">
        <v>285</v>
      </c>
      <c r="D5" s="5"/>
      <c r="E5" s="4"/>
      <c r="F5" s="4">
        <v>285</v>
      </c>
      <c r="G5" s="4"/>
      <c r="H5" s="4"/>
      <c r="I5" s="4">
        <v>285</v>
      </c>
      <c r="J5" s="4"/>
      <c r="K5" s="4"/>
      <c r="L5" s="4">
        <v>286</v>
      </c>
      <c r="M5" s="4"/>
      <c r="N5" s="4"/>
    </row>
    <row r="6" spans="1:14">
      <c r="A6" s="4" t="s">
        <v>43</v>
      </c>
      <c r="B6" s="4">
        <v>3197.45</v>
      </c>
      <c r="C6" s="4">
        <v>800</v>
      </c>
      <c r="D6" s="5"/>
      <c r="E6" s="4"/>
      <c r="F6" s="4">
        <v>800</v>
      </c>
      <c r="G6" s="4"/>
      <c r="H6" s="4"/>
      <c r="I6" s="4">
        <v>797.5</v>
      </c>
      <c r="J6" s="4"/>
      <c r="K6" s="6"/>
      <c r="L6" s="4">
        <v>800</v>
      </c>
      <c r="M6" s="4"/>
      <c r="N6" s="4"/>
    </row>
    <row r="7" spans="1:14">
      <c r="A7" s="4" t="s">
        <v>44</v>
      </c>
      <c r="B7" s="4">
        <v>941.9</v>
      </c>
      <c r="C7" s="4">
        <v>235.5</v>
      </c>
      <c r="D7" s="5"/>
      <c r="E7" s="4"/>
      <c r="F7" s="4">
        <v>235.5</v>
      </c>
      <c r="G7" s="4"/>
      <c r="H7" s="4"/>
      <c r="I7" s="4">
        <v>235.5</v>
      </c>
      <c r="J7" s="4"/>
      <c r="K7" s="4"/>
      <c r="L7" s="4">
        <v>235.5</v>
      </c>
      <c r="M7" s="4"/>
      <c r="N7" s="4"/>
    </row>
    <row r="8" spans="1:14">
      <c r="A8" s="4" t="s">
        <v>45</v>
      </c>
      <c r="B8" s="4">
        <v>14531.5</v>
      </c>
      <c r="C8" s="4">
        <v>3633</v>
      </c>
      <c r="D8" s="5"/>
      <c r="E8" s="4"/>
      <c r="F8" s="4">
        <v>3633</v>
      </c>
      <c r="G8" s="4"/>
      <c r="H8" s="4"/>
      <c r="I8" s="4">
        <v>3632.5</v>
      </c>
      <c r="J8" s="4"/>
      <c r="K8" s="4"/>
      <c r="L8" s="4">
        <v>3633</v>
      </c>
      <c r="M8" s="4"/>
      <c r="N8" s="4"/>
    </row>
    <row r="9" spans="1:14">
      <c r="A9" s="4" t="s">
        <v>46</v>
      </c>
      <c r="B9" s="4">
        <v>1991</v>
      </c>
      <c r="C9" s="4">
        <v>498</v>
      </c>
      <c r="D9" s="5"/>
      <c r="E9" s="4"/>
      <c r="F9" s="4">
        <v>498</v>
      </c>
      <c r="G9" s="4"/>
      <c r="H9" s="4"/>
      <c r="I9" s="4">
        <v>498</v>
      </c>
      <c r="J9" s="4"/>
      <c r="K9" s="4"/>
      <c r="L9" s="4">
        <v>497</v>
      </c>
      <c r="M9" s="4"/>
      <c r="N9" s="4"/>
    </row>
    <row r="10" spans="1:14">
      <c r="A10" s="4" t="s">
        <v>64</v>
      </c>
      <c r="B10" s="4">
        <v>333</v>
      </c>
      <c r="C10" s="4">
        <v>81</v>
      </c>
      <c r="D10" s="5"/>
      <c r="E10" s="4"/>
      <c r="F10" s="4">
        <v>84</v>
      </c>
      <c r="G10" s="4"/>
      <c r="H10" s="4"/>
      <c r="I10" s="4">
        <v>84</v>
      </c>
      <c r="J10" s="4"/>
      <c r="K10" s="4"/>
      <c r="L10" s="4">
        <v>84</v>
      </c>
      <c r="M10" s="4"/>
      <c r="N10" s="4"/>
    </row>
    <row r="11" spans="1:14">
      <c r="A11" s="4" t="s">
        <v>61</v>
      </c>
      <c r="B11" s="4">
        <v>150</v>
      </c>
      <c r="C11" s="4">
        <v>37</v>
      </c>
      <c r="D11" s="5"/>
      <c r="E11" s="4"/>
      <c r="F11" s="4">
        <v>38</v>
      </c>
      <c r="G11" s="4"/>
      <c r="H11" s="4"/>
      <c r="I11" s="4">
        <v>38</v>
      </c>
      <c r="J11" s="4"/>
      <c r="K11" s="4"/>
      <c r="L11" s="4">
        <v>37</v>
      </c>
      <c r="M11" s="4"/>
      <c r="N11" s="4"/>
    </row>
    <row r="12" spans="1:14">
      <c r="A12" s="4" t="s">
        <v>62</v>
      </c>
      <c r="B12" s="4">
        <v>20</v>
      </c>
      <c r="C12" s="4">
        <v>5</v>
      </c>
      <c r="D12" s="5"/>
      <c r="E12" s="4"/>
      <c r="F12" s="4">
        <v>5</v>
      </c>
      <c r="G12" s="4"/>
      <c r="H12" s="4"/>
      <c r="I12" s="4">
        <v>5</v>
      </c>
      <c r="J12" s="4"/>
      <c r="K12" s="4"/>
      <c r="L12" s="4">
        <v>5</v>
      </c>
      <c r="M12" s="4"/>
      <c r="N12" s="4"/>
    </row>
  </sheetData>
  <mergeCells count="5">
    <mergeCell ref="A1:B1"/>
    <mergeCell ref="C1:E1"/>
    <mergeCell ref="F1:H1"/>
    <mergeCell ref="I1:K1"/>
    <mergeCell ref="L1:N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销售表</vt:lpstr>
      <vt:lpstr>11月金牌任务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TJDYF-CJD</cp:lastModifiedBy>
  <dcterms:created xsi:type="dcterms:W3CDTF">2017-05-16T11:23:00Z</dcterms:created>
  <dcterms:modified xsi:type="dcterms:W3CDTF">2017-12-04T14:13:17Z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