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770" windowHeight="8370"/>
  </bookViews>
  <sheets>
    <sheet name="Sheet1" sheetId="1" r:id="rId1"/>
  </sheets>
  <definedNames>
    <definedName name="_xlnm._FilterDatabase" localSheetId="0" hidden="1">Sheet1!$A$1:$J$37</definedName>
  </definedNames>
  <calcPr calcId="114210" concurrentCalc="0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H2"/>
  <c r="H37"/>
  <c r="H36"/>
  <c r="H34"/>
  <c r="H33"/>
  <c r="H32"/>
  <c r="H31"/>
  <c r="H30"/>
  <c r="H29"/>
  <c r="H27"/>
  <c r="H25"/>
  <c r="H24"/>
  <c r="H23"/>
  <c r="H22"/>
  <c r="H21"/>
  <c r="H19"/>
  <c r="H18"/>
  <c r="H17"/>
  <c r="H16"/>
  <c r="H15"/>
  <c r="H14"/>
  <c r="H13"/>
  <c r="H11"/>
  <c r="H10"/>
  <c r="H9"/>
  <c r="H7"/>
  <c r="H6"/>
  <c r="H5"/>
  <c r="H4"/>
  <c r="H3"/>
</calcChain>
</file>

<file path=xl/sharedStrings.xml><?xml version="1.0" encoding="utf-8"?>
<sst xmlns="http://schemas.openxmlformats.org/spreadsheetml/2006/main" count="255" uniqueCount="129">
  <si>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</si>
  <si>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</si>
  <si>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</si>
  <si>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</si>
  <si>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</si>
  <si>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</si>
  <si>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</si>
  <si>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</si>
  <si>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</si>
  <si>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</si>
  <si>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</si>
  <si>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>周佳玉</t>
  </si>
  <si>
    <t>城郊一片区片区主管</t>
  </si>
  <si>
    <t>511024198508127976</t>
  </si>
  <si>
    <t>2012-8-16</t>
  </si>
  <si>
    <t>店长</t>
  </si>
  <si>
    <t>2011-6-21</t>
  </si>
  <si>
    <t>营业员</t>
  </si>
  <si>
    <t>女</t>
  </si>
  <si>
    <t>副店长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</si>
  <si>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</si>
  <si>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</si>
  <si>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</si>
  <si>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</si>
  <si>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</si>
  <si>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</si>
  <si>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</si>
  <si>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</si>
  <si>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</si>
  <si>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</si>
  <si>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</si>
  <si>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新津兴义店</t>
  </si>
  <si>
    <t>庄静</t>
  </si>
  <si>
    <t>510132199601184026</t>
  </si>
  <si>
    <t>袁茜雅</t>
  </si>
  <si>
    <t>510132199705230066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</si>
  <si>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</si>
  <si>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</si>
  <si>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</si>
  <si>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</si>
  <si>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</si>
  <si>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</si>
  <si>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</si>
  <si>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</si>
  <si>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</si>
  <si>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</si>
  <si>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</si>
  <si>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</si>
  <si>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</si>
  <si>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</si>
  <si>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</si>
  <si>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</si>
  <si>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</si>
  <si>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</si>
  <si>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</si>
  <si>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</si>
  <si>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</si>
  <si>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</si>
  <si>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</si>
  <si>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大邑子龙店</t>
  </si>
  <si>
    <t>李秀辉</t>
  </si>
  <si>
    <t>510129197110076920</t>
  </si>
  <si>
    <t>2011-11-1</t>
  </si>
  <si>
    <t>熊小玲</t>
  </si>
  <si>
    <t>510129197510273122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</si>
  <si>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</si>
  <si>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</si>
  <si>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</si>
  <si>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</si>
  <si>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</si>
  <si>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</si>
  <si>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</si>
  <si>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</si>
  <si>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</si>
  <si>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</si>
  <si>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</si>
  <si>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</si>
  <si>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</si>
  <si>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</si>
  <si>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</si>
  <si>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</si>
  <si>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</si>
  <si>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</si>
  <si>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</si>
  <si>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2012-8-22</t>
  </si>
  <si>
    <t>2012-5-26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</si>
  <si>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</si>
  <si>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</si>
  <si>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</si>
  <si>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</si>
  <si>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</si>
  <si>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</si>
  <si>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</si>
  <si>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</si>
  <si>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</si>
  <si>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</si>
  <si>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</si>
  <si>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</si>
  <si>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</si>
  <si>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</si>
  <si>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</si>
  <si>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</si>
  <si>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</si>
  <si>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</si>
  <si>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</si>
  <si>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</si>
  <si>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</si>
  <si>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</si>
  <si>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</si>
  <si>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</si>
  <si>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</si>
  <si>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</si>
  <si>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</si>
  <si>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</si>
  <si>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</si>
  <si>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</si>
  <si>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</si>
  <si>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</si>
  <si>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邛崃羊安镇店</t>
  </si>
  <si>
    <t>李雪梅</t>
  </si>
  <si>
    <t>51018319890702192x</t>
  </si>
  <si>
    <t>闵雪</t>
  </si>
  <si>
    <t>510183199509013929</t>
  </si>
  <si>
    <t>大邑东街店</t>
  </si>
  <si>
    <t>杨丽</t>
  </si>
  <si>
    <t>510129199010313529</t>
  </si>
  <si>
    <t>城郊一片</t>
    <phoneticPr fontId="9" type="noConversion"/>
  </si>
  <si>
    <t>核对结果</t>
    <phoneticPr fontId="9" type="noConversion"/>
  </si>
  <si>
    <t>正确无误</t>
    <phoneticPr fontId="9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</si>
</sst>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* #,##0.00;* \-#,##0.00;* &quot;-&quot;??;@"/>
    <numFmt numFmtId="177" formatCode="0_);[Red]\(0\)"/>
  </numFmts>
  <fonts count="1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indexed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5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0" borderId="1" xfId="4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2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3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0" fontId="0" fillId="0" borderId="1" xfId="0" applyBorder="1">
      <alignment vertical="center"/>
    </xf>
  </cellXfs>
  <cellStyles count="6">
    <cellStyle name="常规" xfId="0" builtinId="0"/>
    <cellStyle name="常规 2 3" xfId="1"/>
    <cellStyle name="常规_Sheet1" xfId="2"/>
    <cellStyle name="常规_外聘新增_14" xfId="3"/>
    <cellStyle name="常规_外聘新增_26" xfId="4"/>
    <cellStyle name="千位分隔" xfId="5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A2" sqref="A2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spans="1:11" ht="24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27" t="s">
        <v>8</v>
      </c>
      <c r="J1" s="28" t="s">
        <v>9</v>
      </c>
      <c r="K1" s="37" t="s">
        <v>127</v>
      </c>
    </row>
    <row r="2" spans="1:11">
      <c r="A2" s="12">
        <v>1</v>
      </c>
      <c r="B2" s="16"/>
      <c r="C2" s="13" t="s">
        <v>10</v>
      </c>
      <c r="D2" s="13" t="s">
        <v>126</v>
      </c>
      <c r="E2" s="13" t="s">
        <v>11</v>
      </c>
      <c r="F2" s="13">
        <v>7656</v>
      </c>
      <c r="G2" s="14" t="s">
        <v>12</v>
      </c>
      <c r="H2" s="13" t="str">
        <f t="shared" ref="H2:H7" si="0">IF(I2="","",CHOOSE(MOD(IF(LEN(I2)=15,RIGHT(I2,1),IF(LEN(I2)=18,MID(I2,17,1),"")),2)+1,"女","男"))</f>
        <v>男</v>
      </c>
      <c r="I2" s="29" t="s">
        <v>13</v>
      </c>
      <c r="J2" s="29" t="s">
        <v>14</v>
      </c>
      <c r="K2" s="37" t="s">
        <v>128</v>
      </c>
    </row>
    <row r="3" spans="1:11">
      <c r="A3" s="12">
        <f t="shared" ref="A3:A37" si="1">A2+1</f>
        <v>2</v>
      </c>
      <c r="B3" s="16">
        <v>341</v>
      </c>
      <c r="C3" s="18" t="s">
        <v>20</v>
      </c>
      <c r="D3" s="17" t="s">
        <v>21</v>
      </c>
      <c r="E3" s="25" t="s">
        <v>22</v>
      </c>
      <c r="F3" s="12">
        <v>4187</v>
      </c>
      <c r="G3" s="19" t="s">
        <v>15</v>
      </c>
      <c r="H3" s="15" t="str">
        <f t="shared" si="0"/>
        <v>女</v>
      </c>
      <c r="I3" s="35" t="s">
        <v>23</v>
      </c>
      <c r="J3" s="30">
        <v>40360</v>
      </c>
      <c r="K3" s="37" t="s">
        <v>128</v>
      </c>
    </row>
    <row r="4" spans="1:11">
      <c r="A4" s="12">
        <f t="shared" si="1"/>
        <v>3</v>
      </c>
      <c r="B4" s="16">
        <v>341</v>
      </c>
      <c r="C4" s="13" t="s">
        <v>20</v>
      </c>
      <c r="D4" s="17" t="s">
        <v>21</v>
      </c>
      <c r="E4" s="12" t="s">
        <v>24</v>
      </c>
      <c r="F4" s="12">
        <v>5698</v>
      </c>
      <c r="G4" s="23" t="s">
        <v>17</v>
      </c>
      <c r="H4" s="13" t="str">
        <f t="shared" si="0"/>
        <v>女</v>
      </c>
      <c r="I4" s="29" t="s">
        <v>25</v>
      </c>
      <c r="J4" s="30">
        <v>40918</v>
      </c>
      <c r="K4" s="37" t="s">
        <v>128</v>
      </c>
    </row>
    <row r="5" spans="1:11">
      <c r="A5" s="12">
        <f t="shared" si="1"/>
        <v>4</v>
      </c>
      <c r="B5" s="16">
        <v>341</v>
      </c>
      <c r="C5" s="13" t="s">
        <v>20</v>
      </c>
      <c r="D5" s="17" t="s">
        <v>21</v>
      </c>
      <c r="E5" s="13" t="s">
        <v>26</v>
      </c>
      <c r="F5" s="12">
        <v>5764</v>
      </c>
      <c r="G5" s="14" t="s">
        <v>17</v>
      </c>
      <c r="H5" s="15" t="str">
        <f t="shared" si="0"/>
        <v>女</v>
      </c>
      <c r="I5" s="29" t="s">
        <v>27</v>
      </c>
      <c r="J5" s="29" t="s">
        <v>28</v>
      </c>
      <c r="K5" s="37" t="s">
        <v>128</v>
      </c>
    </row>
    <row r="6" spans="1:11">
      <c r="A6" s="12">
        <f t="shared" si="1"/>
        <v>5</v>
      </c>
      <c r="B6" s="16">
        <v>341</v>
      </c>
      <c r="C6" s="13" t="s">
        <v>20</v>
      </c>
      <c r="D6" s="17" t="s">
        <v>21</v>
      </c>
      <c r="E6" s="13" t="s">
        <v>29</v>
      </c>
      <c r="F6" s="13">
        <v>7645</v>
      </c>
      <c r="G6" s="14" t="s">
        <v>17</v>
      </c>
      <c r="H6" s="13" t="str">
        <f t="shared" si="0"/>
        <v>女</v>
      </c>
      <c r="I6" s="29" t="s">
        <v>30</v>
      </c>
      <c r="J6" s="31">
        <v>41132</v>
      </c>
      <c r="K6" s="37" t="s">
        <v>128</v>
      </c>
    </row>
    <row r="7" spans="1:11">
      <c r="A7" s="12">
        <f t="shared" si="1"/>
        <v>6</v>
      </c>
      <c r="B7" s="16">
        <v>371</v>
      </c>
      <c r="C7" s="22" t="s">
        <v>31</v>
      </c>
      <c r="D7" s="17" t="s">
        <v>21</v>
      </c>
      <c r="E7" s="13" t="s">
        <v>32</v>
      </c>
      <c r="F7" s="13">
        <v>9112</v>
      </c>
      <c r="G7" s="19" t="s">
        <v>15</v>
      </c>
      <c r="H7" s="13" t="str">
        <f t="shared" si="0"/>
        <v>女</v>
      </c>
      <c r="I7" s="29" t="s">
        <v>33</v>
      </c>
      <c r="J7" s="31">
        <v>41821</v>
      </c>
      <c r="K7" s="37" t="s">
        <v>128</v>
      </c>
    </row>
    <row r="8" spans="1:11">
      <c r="A8" s="12">
        <f t="shared" si="1"/>
        <v>7</v>
      </c>
      <c r="B8" s="13">
        <v>371</v>
      </c>
      <c r="C8" s="13" t="s">
        <v>31</v>
      </c>
      <c r="D8" s="17" t="s">
        <v>21</v>
      </c>
      <c r="E8" s="13" t="s">
        <v>34</v>
      </c>
      <c r="F8" s="13">
        <v>10733</v>
      </c>
      <c r="G8" s="14" t="s">
        <v>17</v>
      </c>
      <c r="H8" s="13" t="s">
        <v>18</v>
      </c>
      <c r="I8" s="36" t="s">
        <v>35</v>
      </c>
      <c r="J8" s="31">
        <v>42542</v>
      </c>
      <c r="K8" s="37" t="s">
        <v>128</v>
      </c>
    </row>
    <row r="9" spans="1:11">
      <c r="A9" s="12">
        <f t="shared" si="1"/>
        <v>8</v>
      </c>
      <c r="B9" s="16">
        <v>385</v>
      </c>
      <c r="C9" s="18" t="s">
        <v>36</v>
      </c>
      <c r="D9" s="17" t="s">
        <v>21</v>
      </c>
      <c r="E9" s="13" t="s">
        <v>37</v>
      </c>
      <c r="F9" s="12">
        <v>4196</v>
      </c>
      <c r="G9" s="19" t="s">
        <v>15</v>
      </c>
      <c r="H9" s="15" t="str">
        <f>IF(I9="","",CHOOSE(MOD(IF(LEN(I9)=15,RIGHT(I9,1),IF(LEN(I9)=18,MID(I9,17,1),"")),2)+1,"女","男"))</f>
        <v>女</v>
      </c>
      <c r="I9" s="35" t="s">
        <v>38</v>
      </c>
      <c r="J9" s="30">
        <v>38565</v>
      </c>
      <c r="K9" s="37" t="s">
        <v>128</v>
      </c>
    </row>
    <row r="10" spans="1:11">
      <c r="A10" s="12">
        <f t="shared" si="1"/>
        <v>9</v>
      </c>
      <c r="B10" s="16">
        <v>385</v>
      </c>
      <c r="C10" s="13" t="s">
        <v>36</v>
      </c>
      <c r="D10" s="17" t="s">
        <v>21</v>
      </c>
      <c r="E10" s="12" t="s">
        <v>39</v>
      </c>
      <c r="F10" s="12">
        <v>5954</v>
      </c>
      <c r="G10" s="14" t="s">
        <v>17</v>
      </c>
      <c r="H10" s="13" t="str">
        <f>IF(I10="","",CHOOSE(MOD(IF(LEN(I10)=15,RIGHT(I10,1),IF(LEN(I10)=18,MID(I10,17,1),"")),2)+1,"女","男"))</f>
        <v>女</v>
      </c>
      <c r="I10" s="29" t="s">
        <v>40</v>
      </c>
      <c r="J10" s="29" t="s">
        <v>41</v>
      </c>
      <c r="K10" s="37" t="s">
        <v>128</v>
      </c>
    </row>
    <row r="11" spans="1:11">
      <c r="A11" s="12">
        <f t="shared" si="1"/>
        <v>10</v>
      </c>
      <c r="B11" s="16">
        <v>385</v>
      </c>
      <c r="C11" s="13" t="s">
        <v>36</v>
      </c>
      <c r="D11" s="17" t="s">
        <v>21</v>
      </c>
      <c r="E11" s="13" t="s">
        <v>42</v>
      </c>
      <c r="F11" s="13">
        <v>7317</v>
      </c>
      <c r="G11" s="14" t="s">
        <v>17</v>
      </c>
      <c r="H11" s="13" t="str">
        <f>IF(I11="","",CHOOSE(MOD(IF(LEN(I11)=15,RIGHT(I11,1),IF(LEN(I11)=18,MID(I11,17,1),"")),2)+1,"女","男"))</f>
        <v>女</v>
      </c>
      <c r="I11" s="33" t="s">
        <v>43</v>
      </c>
      <c r="J11" s="29" t="s">
        <v>44</v>
      </c>
      <c r="K11" s="37" t="s">
        <v>128</v>
      </c>
    </row>
    <row r="12" spans="1:11">
      <c r="A12" s="12">
        <f t="shared" si="1"/>
        <v>11</v>
      </c>
      <c r="B12" s="16">
        <v>385</v>
      </c>
      <c r="C12" s="13" t="s">
        <v>36</v>
      </c>
      <c r="D12" s="17" t="s">
        <v>21</v>
      </c>
      <c r="E12" s="13" t="s">
        <v>45</v>
      </c>
      <c r="F12" s="13">
        <v>7749</v>
      </c>
      <c r="G12" s="14" t="s">
        <v>17</v>
      </c>
      <c r="H12" s="13" t="s">
        <v>18</v>
      </c>
      <c r="I12" s="29" t="s">
        <v>46</v>
      </c>
      <c r="J12" s="29" t="s">
        <v>47</v>
      </c>
      <c r="K12" s="37" t="s">
        <v>128</v>
      </c>
    </row>
    <row r="13" spans="1:11">
      <c r="A13" s="12">
        <f t="shared" si="1"/>
        <v>12</v>
      </c>
      <c r="B13" s="16">
        <v>514</v>
      </c>
      <c r="C13" s="22" t="s">
        <v>48</v>
      </c>
      <c r="D13" s="17" t="s">
        <v>21</v>
      </c>
      <c r="E13" s="12" t="s">
        <v>49</v>
      </c>
      <c r="F13" s="12">
        <v>5406</v>
      </c>
      <c r="G13" s="14" t="s">
        <v>19</v>
      </c>
      <c r="H13" s="15" t="str">
        <f t="shared" ref="H13:H19" si="2">IF(I13="","",CHOOSE(MOD(IF(LEN(I13)=15,RIGHT(I13,1),IF(LEN(I13)=18,MID(I13,17,1),"")),2)+1,"女","男"))</f>
        <v>女</v>
      </c>
      <c r="I13" s="29" t="s">
        <v>50</v>
      </c>
      <c r="J13" s="31">
        <v>40486</v>
      </c>
      <c r="K13" s="37" t="s">
        <v>128</v>
      </c>
    </row>
    <row r="14" spans="1:11">
      <c r="A14" s="12">
        <f t="shared" si="1"/>
        <v>13</v>
      </c>
      <c r="B14" s="13">
        <v>514</v>
      </c>
      <c r="C14" s="13" t="s">
        <v>48</v>
      </c>
      <c r="D14" s="17" t="s">
        <v>21</v>
      </c>
      <c r="E14" s="12" t="s">
        <v>51</v>
      </c>
      <c r="F14" s="12">
        <v>8489</v>
      </c>
      <c r="G14" s="14" t="s">
        <v>17</v>
      </c>
      <c r="H14" s="15" t="str">
        <f t="shared" si="2"/>
        <v>女</v>
      </c>
      <c r="I14" s="13" t="s">
        <v>52</v>
      </c>
      <c r="J14" s="29" t="s">
        <v>53</v>
      </c>
      <c r="K14" s="37" t="s">
        <v>128</v>
      </c>
    </row>
    <row r="15" spans="1:11">
      <c r="A15" s="12">
        <f t="shared" si="1"/>
        <v>14</v>
      </c>
      <c r="B15" s="13">
        <v>514</v>
      </c>
      <c r="C15" s="13" t="s">
        <v>48</v>
      </c>
      <c r="D15" s="17" t="s">
        <v>21</v>
      </c>
      <c r="E15" s="13" t="s">
        <v>54</v>
      </c>
      <c r="F15" s="12">
        <v>6251</v>
      </c>
      <c r="G15" s="14" t="s">
        <v>17</v>
      </c>
      <c r="H15" s="13" t="str">
        <f t="shared" si="2"/>
        <v>女</v>
      </c>
      <c r="I15" s="29" t="s">
        <v>55</v>
      </c>
      <c r="J15" s="29" t="s">
        <v>56</v>
      </c>
      <c r="K15" s="37" t="s">
        <v>128</v>
      </c>
    </row>
    <row r="16" spans="1:11">
      <c r="A16" s="12">
        <f t="shared" si="1"/>
        <v>15</v>
      </c>
      <c r="B16" s="13">
        <v>514</v>
      </c>
      <c r="C16" s="13" t="s">
        <v>48</v>
      </c>
      <c r="D16" s="17" t="s">
        <v>21</v>
      </c>
      <c r="E16" s="21" t="s">
        <v>57</v>
      </c>
      <c r="F16" s="13">
        <v>4330</v>
      </c>
      <c r="G16" s="14" t="s">
        <v>17</v>
      </c>
      <c r="H16" s="15" t="str">
        <f t="shared" si="2"/>
        <v>女</v>
      </c>
      <c r="I16" s="35" t="s">
        <v>58</v>
      </c>
      <c r="J16" s="30">
        <v>40196</v>
      </c>
      <c r="K16" s="37" t="s">
        <v>128</v>
      </c>
    </row>
    <row r="17" spans="1:11">
      <c r="A17" s="12">
        <f t="shared" si="1"/>
        <v>16</v>
      </c>
      <c r="B17" s="16">
        <v>539</v>
      </c>
      <c r="C17" s="18" t="s">
        <v>59</v>
      </c>
      <c r="D17" s="17" t="s">
        <v>21</v>
      </c>
      <c r="E17" s="12" t="s">
        <v>60</v>
      </c>
      <c r="F17" s="12">
        <v>6733</v>
      </c>
      <c r="G17" s="14" t="s">
        <v>19</v>
      </c>
      <c r="H17" s="13" t="str">
        <f t="shared" si="2"/>
        <v>女</v>
      </c>
      <c r="I17" s="29" t="s">
        <v>61</v>
      </c>
      <c r="J17" s="32" t="s">
        <v>62</v>
      </c>
      <c r="K17" s="37" t="s">
        <v>128</v>
      </c>
    </row>
    <row r="18" spans="1:11">
      <c r="A18" s="12">
        <f t="shared" si="1"/>
        <v>17</v>
      </c>
      <c r="B18" s="13">
        <v>539</v>
      </c>
      <c r="C18" s="13" t="s">
        <v>59</v>
      </c>
      <c r="D18" s="17" t="s">
        <v>21</v>
      </c>
      <c r="E18" s="12" t="s">
        <v>63</v>
      </c>
      <c r="F18" s="12">
        <v>9320</v>
      </c>
      <c r="G18" s="14" t="s">
        <v>17</v>
      </c>
      <c r="H18" s="15" t="str">
        <f t="shared" si="2"/>
        <v>女</v>
      </c>
      <c r="I18" s="29" t="s">
        <v>64</v>
      </c>
      <c r="J18" s="30">
        <v>41817</v>
      </c>
      <c r="K18" s="37" t="s">
        <v>128</v>
      </c>
    </row>
    <row r="19" spans="1:11">
      <c r="A19" s="12">
        <f t="shared" si="1"/>
        <v>18</v>
      </c>
      <c r="B19" s="16">
        <v>549</v>
      </c>
      <c r="C19" s="18" t="s">
        <v>66</v>
      </c>
      <c r="D19" s="17" t="s">
        <v>21</v>
      </c>
      <c r="E19" s="13" t="s">
        <v>67</v>
      </c>
      <c r="F19" s="13">
        <v>7947</v>
      </c>
      <c r="G19" s="14" t="s">
        <v>19</v>
      </c>
      <c r="H19" s="13" t="str">
        <f t="shared" si="2"/>
        <v>女</v>
      </c>
      <c r="I19" s="29" t="s">
        <v>68</v>
      </c>
      <c r="J19" s="31">
        <v>41456</v>
      </c>
      <c r="K19" s="37" t="s">
        <v>128</v>
      </c>
    </row>
    <row r="20" spans="1:11">
      <c r="A20" s="12">
        <f t="shared" si="1"/>
        <v>19</v>
      </c>
      <c r="B20" s="16">
        <v>549</v>
      </c>
      <c r="C20" s="13" t="s">
        <v>66</v>
      </c>
      <c r="D20" s="17" t="s">
        <v>21</v>
      </c>
      <c r="E20" s="13" t="s">
        <v>69</v>
      </c>
      <c r="F20" s="13">
        <v>7687</v>
      </c>
      <c r="G20" s="14" t="s">
        <v>17</v>
      </c>
      <c r="H20" s="13" t="s">
        <v>18</v>
      </c>
      <c r="I20" s="29" t="s">
        <v>70</v>
      </c>
      <c r="J20" s="29" t="s">
        <v>71</v>
      </c>
      <c r="K20" s="37" t="s">
        <v>128</v>
      </c>
    </row>
    <row r="21" spans="1:11">
      <c r="A21" s="12">
        <f t="shared" si="1"/>
        <v>20</v>
      </c>
      <c r="B21" s="16">
        <v>591</v>
      </c>
      <c r="C21" s="34" t="s">
        <v>72</v>
      </c>
      <c r="D21" s="17" t="s">
        <v>21</v>
      </c>
      <c r="E21" s="13" t="s">
        <v>73</v>
      </c>
      <c r="F21" s="13">
        <v>7011</v>
      </c>
      <c r="G21" s="14" t="s">
        <v>15</v>
      </c>
      <c r="H21" s="13" t="str">
        <f>IF(I21="","",CHOOSE(MOD(IF(LEN(I21)=15,RIGHT(I21,1),IF(LEN(I21)=18,MID(I21,17,1),"")),2)+1,"女","男"))</f>
        <v>女</v>
      </c>
      <c r="I21" s="29" t="s">
        <v>74</v>
      </c>
      <c r="J21" s="29" t="s">
        <v>75</v>
      </c>
      <c r="K21" s="37" t="s">
        <v>128</v>
      </c>
    </row>
    <row r="22" spans="1:11">
      <c r="A22" s="12">
        <f t="shared" si="1"/>
        <v>21</v>
      </c>
      <c r="B22" s="16">
        <v>591</v>
      </c>
      <c r="C22" s="24" t="s">
        <v>72</v>
      </c>
      <c r="D22" s="17" t="s">
        <v>21</v>
      </c>
      <c r="E22" s="13" t="s">
        <v>76</v>
      </c>
      <c r="F22" s="12">
        <v>8113</v>
      </c>
      <c r="G22" s="14" t="s">
        <v>17</v>
      </c>
      <c r="H22" s="13" t="str">
        <f>IF(I22="","",CHOOSE(MOD(IF(LEN(I22)=15,RIGHT(I22,1),IF(LEN(I22)=18,MID(I22,17,1),"")),2)+1,"女","男"))</f>
        <v>女</v>
      </c>
      <c r="I22" s="29" t="s">
        <v>77</v>
      </c>
      <c r="J22" s="29" t="s">
        <v>78</v>
      </c>
      <c r="K22" s="37" t="s">
        <v>128</v>
      </c>
    </row>
    <row r="23" spans="1:11">
      <c r="A23" s="12">
        <f t="shared" si="1"/>
        <v>22</v>
      </c>
      <c r="B23" s="16">
        <v>591</v>
      </c>
      <c r="C23" s="24" t="s">
        <v>72</v>
      </c>
      <c r="D23" s="17" t="s">
        <v>21</v>
      </c>
      <c r="E23" s="13" t="s">
        <v>79</v>
      </c>
      <c r="F23" s="13">
        <v>7644</v>
      </c>
      <c r="G23" s="14" t="s">
        <v>17</v>
      </c>
      <c r="H23" s="13" t="str">
        <f>IF(I23="","",CHOOSE(MOD(IF(LEN(I23)=15,RIGHT(I23,1),IF(LEN(I23)=18,MID(I23,17,1),"")),2)+1,"女","男"))</f>
        <v>女</v>
      </c>
      <c r="I23" s="29" t="s">
        <v>80</v>
      </c>
      <c r="J23" s="31">
        <v>41132</v>
      </c>
      <c r="K23" s="37" t="s">
        <v>128</v>
      </c>
    </row>
    <row r="24" spans="1:11">
      <c r="A24" s="12">
        <f t="shared" si="1"/>
        <v>23</v>
      </c>
      <c r="B24" s="16">
        <v>594</v>
      </c>
      <c r="C24" s="13" t="s">
        <v>81</v>
      </c>
      <c r="D24" s="17" t="s">
        <v>21</v>
      </c>
      <c r="E24" s="12" t="s">
        <v>82</v>
      </c>
      <c r="F24" s="12">
        <v>6232</v>
      </c>
      <c r="G24" s="14" t="s">
        <v>17</v>
      </c>
      <c r="H24" s="13" t="str">
        <f>IF(I24="","",CHOOSE(MOD(IF(LEN(I24)=15,RIGHT(I24,1),IF(LEN(I24)=18,MID(I24,17,1),"")),2)+1,"女","男"))</f>
        <v>女</v>
      </c>
      <c r="I24" s="29" t="s">
        <v>83</v>
      </c>
      <c r="J24" s="29" t="s">
        <v>16</v>
      </c>
      <c r="K24" s="37" t="s">
        <v>128</v>
      </c>
    </row>
    <row r="25" spans="1:11">
      <c r="A25" s="12">
        <f t="shared" si="1"/>
        <v>24</v>
      </c>
      <c r="B25" s="16">
        <v>716</v>
      </c>
      <c r="C25" s="18" t="s">
        <v>86</v>
      </c>
      <c r="D25" s="17" t="s">
        <v>21</v>
      </c>
      <c r="E25" s="13" t="s">
        <v>87</v>
      </c>
      <c r="F25" s="13">
        <v>7661</v>
      </c>
      <c r="G25" s="14" t="s">
        <v>19</v>
      </c>
      <c r="H25" s="13" t="str">
        <f>IF(I25="","",CHOOSE(MOD(IF(LEN(I25)=15,RIGHT(I25,1),IF(LEN(I25)=18,MID(I25,17,1),"")),2)+1,"女","男"))</f>
        <v>女</v>
      </c>
      <c r="I25" s="29" t="s">
        <v>88</v>
      </c>
      <c r="J25" s="29" t="s">
        <v>84</v>
      </c>
      <c r="K25" s="37" t="s">
        <v>128</v>
      </c>
    </row>
    <row r="26" spans="1:11">
      <c r="A26" s="12">
        <f t="shared" si="1"/>
        <v>25</v>
      </c>
      <c r="B26" s="16">
        <v>716</v>
      </c>
      <c r="C26" s="13" t="s">
        <v>86</v>
      </c>
      <c r="D26" s="17" t="s">
        <v>21</v>
      </c>
      <c r="E26" s="13" t="s">
        <v>89</v>
      </c>
      <c r="F26" s="13">
        <v>8354</v>
      </c>
      <c r="G26" s="14" t="s">
        <v>17</v>
      </c>
      <c r="H26" s="13" t="s">
        <v>18</v>
      </c>
      <c r="I26" s="29" t="s">
        <v>90</v>
      </c>
      <c r="J26" s="29" t="s">
        <v>91</v>
      </c>
      <c r="K26" s="37" t="s">
        <v>128</v>
      </c>
    </row>
    <row r="27" spans="1:11">
      <c r="A27" s="12">
        <f t="shared" si="1"/>
        <v>26</v>
      </c>
      <c r="B27" s="16">
        <v>717</v>
      </c>
      <c r="C27" s="26" t="s">
        <v>92</v>
      </c>
      <c r="D27" s="17" t="s">
        <v>21</v>
      </c>
      <c r="E27" s="12" t="s">
        <v>93</v>
      </c>
      <c r="F27" s="12">
        <v>6752</v>
      </c>
      <c r="G27" s="14" t="s">
        <v>19</v>
      </c>
      <c r="H27" s="13" t="str">
        <f>IF(I27="","",CHOOSE(MOD(IF(LEN(I27)=15,RIGHT(I27,1),IF(LEN(I27)=18,MID(I27,17,1),"")),2)+1,"女","男"))</f>
        <v>女</v>
      </c>
      <c r="I27" s="29" t="s">
        <v>94</v>
      </c>
      <c r="J27" s="32" t="s">
        <v>95</v>
      </c>
      <c r="K27" s="37" t="s">
        <v>128</v>
      </c>
    </row>
    <row r="28" spans="1:11">
      <c r="A28" s="12">
        <f t="shared" si="1"/>
        <v>27</v>
      </c>
      <c r="B28" s="16">
        <v>717</v>
      </c>
      <c r="C28" s="24" t="s">
        <v>92</v>
      </c>
      <c r="D28" s="17" t="s">
        <v>21</v>
      </c>
      <c r="E28" s="13" t="s">
        <v>96</v>
      </c>
      <c r="F28" s="13">
        <v>7386</v>
      </c>
      <c r="G28" s="14" t="s">
        <v>17</v>
      </c>
      <c r="H28" s="20" t="s">
        <v>18</v>
      </c>
      <c r="I28" s="29" t="s">
        <v>97</v>
      </c>
      <c r="J28" s="29" t="s">
        <v>98</v>
      </c>
      <c r="K28" s="37" t="s">
        <v>128</v>
      </c>
    </row>
    <row r="29" spans="1:11">
      <c r="A29" s="12">
        <f t="shared" si="1"/>
        <v>28</v>
      </c>
      <c r="B29" s="16">
        <v>746</v>
      </c>
      <c r="C29" s="18" t="s">
        <v>99</v>
      </c>
      <c r="D29" s="17" t="s">
        <v>21</v>
      </c>
      <c r="E29" s="13" t="s">
        <v>100</v>
      </c>
      <c r="F29" s="13">
        <v>4028</v>
      </c>
      <c r="G29" s="14" t="s">
        <v>19</v>
      </c>
      <c r="H29" s="15" t="str">
        <f t="shared" ref="H29:H34" si="3">IF(I29="","",CHOOSE(MOD(IF(LEN(I29)=15,RIGHT(I29,1),IF(LEN(I29)=18,MID(I29,17,1),"")),2)+1,"女","男"))</f>
        <v>女</v>
      </c>
      <c r="I29" s="35" t="s">
        <v>101</v>
      </c>
      <c r="J29" s="30">
        <v>39995</v>
      </c>
      <c r="K29" s="37" t="s">
        <v>128</v>
      </c>
    </row>
    <row r="30" spans="1:11">
      <c r="A30" s="12">
        <f t="shared" si="1"/>
        <v>29</v>
      </c>
      <c r="B30" s="16">
        <v>746</v>
      </c>
      <c r="C30" s="13" t="s">
        <v>99</v>
      </c>
      <c r="D30" s="17" t="s">
        <v>21</v>
      </c>
      <c r="E30" s="13" t="s">
        <v>102</v>
      </c>
      <c r="F30" s="13">
        <v>8068</v>
      </c>
      <c r="G30" s="14" t="s">
        <v>17</v>
      </c>
      <c r="H30" s="13" t="str">
        <f t="shared" si="3"/>
        <v>女</v>
      </c>
      <c r="I30" s="29" t="s">
        <v>103</v>
      </c>
      <c r="J30" s="29" t="s">
        <v>104</v>
      </c>
      <c r="K30" s="37" t="s">
        <v>128</v>
      </c>
    </row>
    <row r="31" spans="1:11">
      <c r="A31" s="12">
        <f t="shared" si="1"/>
        <v>30</v>
      </c>
      <c r="B31" s="16">
        <v>720</v>
      </c>
      <c r="C31" s="18" t="s">
        <v>105</v>
      </c>
      <c r="D31" s="17" t="s">
        <v>21</v>
      </c>
      <c r="E31" s="12" t="s">
        <v>106</v>
      </c>
      <c r="F31" s="12">
        <v>6823</v>
      </c>
      <c r="G31" s="14" t="s">
        <v>15</v>
      </c>
      <c r="H31" s="13" t="str">
        <f t="shared" si="3"/>
        <v>女</v>
      </c>
      <c r="I31" s="29" t="s">
        <v>107</v>
      </c>
      <c r="J31" s="29" t="s">
        <v>108</v>
      </c>
      <c r="K31" s="37" t="s">
        <v>128</v>
      </c>
    </row>
    <row r="32" spans="1:11">
      <c r="A32" s="12">
        <f t="shared" si="1"/>
        <v>31</v>
      </c>
      <c r="B32" s="16">
        <v>721</v>
      </c>
      <c r="C32" s="18" t="s">
        <v>109</v>
      </c>
      <c r="D32" s="17" t="s">
        <v>21</v>
      </c>
      <c r="E32" s="12" t="s">
        <v>110</v>
      </c>
      <c r="F32" s="12">
        <v>6796</v>
      </c>
      <c r="G32" s="14" t="s">
        <v>19</v>
      </c>
      <c r="H32" s="13" t="str">
        <f t="shared" si="3"/>
        <v>女</v>
      </c>
      <c r="I32" s="29" t="s">
        <v>111</v>
      </c>
      <c r="J32" s="32" t="s">
        <v>112</v>
      </c>
      <c r="K32" s="37" t="s">
        <v>128</v>
      </c>
    </row>
    <row r="33" spans="1:11">
      <c r="A33" s="12">
        <f t="shared" si="1"/>
        <v>32</v>
      </c>
      <c r="B33" s="16">
        <v>721</v>
      </c>
      <c r="C33" s="24" t="s">
        <v>109</v>
      </c>
      <c r="D33" s="17" t="s">
        <v>21</v>
      </c>
      <c r="E33" s="13" t="s">
        <v>113</v>
      </c>
      <c r="F33" s="12">
        <v>6348</v>
      </c>
      <c r="G33" s="14" t="s">
        <v>17</v>
      </c>
      <c r="H33" s="13" t="str">
        <f t="shared" si="3"/>
        <v>女</v>
      </c>
      <c r="I33" s="29" t="s">
        <v>114</v>
      </c>
      <c r="J33" s="29" t="s">
        <v>115</v>
      </c>
      <c r="K33" s="37" t="s">
        <v>128</v>
      </c>
    </row>
    <row r="34" spans="1:11">
      <c r="A34" s="12">
        <f t="shared" si="1"/>
        <v>33</v>
      </c>
      <c r="B34" s="16">
        <v>721</v>
      </c>
      <c r="C34" s="13" t="s">
        <v>109</v>
      </c>
      <c r="D34" s="17" t="s">
        <v>21</v>
      </c>
      <c r="E34" s="12" t="s">
        <v>116</v>
      </c>
      <c r="F34" s="12">
        <v>4310</v>
      </c>
      <c r="G34" s="14" t="s">
        <v>17</v>
      </c>
      <c r="H34" s="15" t="str">
        <f t="shared" si="3"/>
        <v>女</v>
      </c>
      <c r="I34" s="35" t="s">
        <v>117</v>
      </c>
      <c r="J34" s="30">
        <v>40110</v>
      </c>
      <c r="K34" s="37" t="s">
        <v>128</v>
      </c>
    </row>
    <row r="35" spans="1:11">
      <c r="A35" s="12">
        <f t="shared" si="1"/>
        <v>34</v>
      </c>
      <c r="B35" s="16">
        <v>732</v>
      </c>
      <c r="C35" s="18" t="s">
        <v>118</v>
      </c>
      <c r="D35" s="17" t="s">
        <v>21</v>
      </c>
      <c r="E35" s="13" t="s">
        <v>119</v>
      </c>
      <c r="F35" s="13">
        <v>7403</v>
      </c>
      <c r="G35" s="14" t="s">
        <v>19</v>
      </c>
      <c r="H35" s="20" t="s">
        <v>18</v>
      </c>
      <c r="I35" s="29" t="s">
        <v>120</v>
      </c>
      <c r="J35" s="29" t="s">
        <v>85</v>
      </c>
      <c r="K35" s="37" t="s">
        <v>128</v>
      </c>
    </row>
    <row r="36" spans="1:11">
      <c r="A36" s="12">
        <f t="shared" si="1"/>
        <v>35</v>
      </c>
      <c r="B36" s="16">
        <v>732</v>
      </c>
      <c r="C36" s="13" t="s">
        <v>118</v>
      </c>
      <c r="D36" s="17" t="s">
        <v>21</v>
      </c>
      <c r="E36" s="13" t="s">
        <v>121</v>
      </c>
      <c r="F36" s="13">
        <v>9138</v>
      </c>
      <c r="G36" s="19" t="s">
        <v>17</v>
      </c>
      <c r="H36" s="15" t="str">
        <f>IF(I36="","",CHOOSE(MOD(IF(LEN(I36)=15,RIGHT(I36,1),IF(LEN(I36)=18,MID(I36,17,1),"")),2)+1,"女","男"))</f>
        <v>女</v>
      </c>
      <c r="I36" s="29" t="s">
        <v>122</v>
      </c>
      <c r="J36" s="31">
        <v>41821</v>
      </c>
      <c r="K36" s="37" t="s">
        <v>128</v>
      </c>
    </row>
    <row r="37" spans="1:11">
      <c r="A37" s="12">
        <f t="shared" si="1"/>
        <v>36</v>
      </c>
      <c r="B37" s="16">
        <v>748</v>
      </c>
      <c r="C37" s="34" t="s">
        <v>123</v>
      </c>
      <c r="D37" s="17" t="s">
        <v>21</v>
      </c>
      <c r="E37" s="13" t="s">
        <v>124</v>
      </c>
      <c r="F37" s="13">
        <v>6537</v>
      </c>
      <c r="G37" s="14" t="s">
        <v>15</v>
      </c>
      <c r="H37" s="13" t="str">
        <f>IF(I37="","",CHOOSE(MOD(IF(LEN(I37)=15,RIGHT(I37,1),IF(LEN(I37)=18,MID(I37,17,1),"")),2)+1,"女","男"))</f>
        <v>女</v>
      </c>
      <c r="I37" s="29" t="s">
        <v>125</v>
      </c>
      <c r="J37" s="29" t="s">
        <v>65</v>
      </c>
      <c r="K37" s="37" t="s">
        <v>128</v>
      </c>
    </row>
  </sheetData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2017-11-08T01:25:34Z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