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片区会议格式" sheetId="1" r:id="rId1"/>
    <sheet name="会员发展情况" sheetId="2" r:id="rId2"/>
    <sheet name="Sheet3" sheetId="3" r:id="rId3"/>
  </sheets>
  <definedNames>
    <definedName name="_xlnm._FilterDatabase" localSheetId="1" hidden="1">会员发展情况!$A$2:$O$2</definedName>
  </definedNames>
  <calcPr calcId="144525" concurrentCalc="0"/>
</workbook>
</file>

<file path=xl/sharedStrings.xml><?xml version="1.0" encoding="utf-8"?>
<sst xmlns="http://schemas.openxmlformats.org/spreadsheetml/2006/main" count="62">
  <si>
    <t>东南片区11.4会议材料</t>
  </si>
  <si>
    <t>一、销售数据分析：（时间段：2017.9.26-10.25日）与去年同期数据（销售下滑数据请用红色字体进行标记）   单位：万元</t>
  </si>
  <si>
    <t>附表一：销售数据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</si>
  <si>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</si>
  <si>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</si>
  <si>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</si>
  <si>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</si>
  <si>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</si>
  <si>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</si>
  <si>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</si>
  <si>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今年交易笔数</t>
  </si>
  <si>
    <t>去年同期交易笔数</t>
  </si>
  <si>
    <t>华泰店</t>
  </si>
  <si>
    <t>11.3%43</t>
  </si>
  <si>
    <t>会员笔数占比</t>
  </si>
  <si>
    <t>去年同期会员笔数占比</t>
  </si>
  <si>
    <t>增长比例</t>
  </si>
  <si>
    <t>数据分析（对增长数据的分享经验 及增长点的总结）：</t>
  </si>
  <si>
    <t>二、下降或提升的中类分析，下降数据的提升措施</t>
  </si>
  <si>
    <t>三、会员完成情况，会员完成差距</t>
  </si>
  <si>
    <t>会员任务403  完成270</t>
  </si>
  <si>
    <t>四、需要公司解决的问题</t>
  </si>
  <si>
    <t>1、</t>
  </si>
  <si>
    <t>2、</t>
  </si>
  <si>
    <t>序号</t>
  </si>
  <si>
    <t>片区名称</t>
  </si>
  <si>
    <t>片主管</t>
  </si>
  <si>
    <t>9.26-10.25新会员发展情况</t>
  </si>
  <si>
    <t>9.26-10.25会员消费笔数占比情况</t>
  </si>
  <si>
    <t>日均交易笔数</t>
  </si>
  <si>
    <t>会员发展每日任务</t>
  </si>
  <si>
    <t>任务</t>
  </si>
  <si>
    <t>发展会员总数</t>
  </si>
  <si>
    <t>有效会员数</t>
  </si>
  <si>
    <t>任务完成率</t>
  </si>
  <si>
    <t>任务差异</t>
  </si>
  <si>
    <t>消费笔数占比任务</t>
  </si>
  <si>
    <t>占比任务差异</t>
  </si>
  <si>
    <t>民丰大道西段店</t>
  </si>
  <si>
    <t>东南片</t>
  </si>
  <si>
    <t xml:space="preserve">谢怡 </t>
  </si>
  <si>
    <t>府城大道西段店</t>
  </si>
  <si>
    <t>新乐中街店</t>
  </si>
  <si>
    <t>成华区华泰路店</t>
  </si>
  <si>
    <t>成华区万科路店</t>
  </si>
  <si>
    <t>锦江区观音桥街店</t>
  </si>
  <si>
    <t>锦江区榕声路店</t>
  </si>
  <si>
    <t>新园大道店</t>
  </si>
  <si>
    <t>锦江区水杉街店</t>
  </si>
  <si>
    <t>高新天久北巷店</t>
  </si>
  <si>
    <t>高新区大源北街店</t>
  </si>
  <si>
    <t>中和街道柳荫街店</t>
  </si>
  <si>
    <t>龙潭西路店</t>
  </si>
  <si>
    <t>双流锦华路一段店</t>
  </si>
  <si>
    <t>成华区万宇路店</t>
  </si>
  <si>
    <t>成华区华康路店</t>
  </si>
  <si>
    <t>双流三强西路店</t>
  </si>
  <si>
    <t>成汉南路店</t>
  </si>
  <si>
    <t>合欢树店</t>
  </si>
  <si>
    <t>东南偏</t>
  </si>
  <si>
    <t>合计</t>
  </si>
  <si>
    <t/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</si>
</sst>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10"/>
      <name val="宋体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1" fillId="0" borderId="0" xfId="1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1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3" fillId="0" borderId="1" xfId="11" applyNumberFormat="1" applyFont="1" applyBorder="1" applyAlignment="1">
      <alignment horizontal="center" vertical="center"/>
    </xf>
    <xf numFmtId="9" fontId="4" fillId="0" borderId="1" xfId="1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76" fontId="1" fillId="0" borderId="1" xfId="11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1" xfId="11" applyNumberFormat="1" applyFont="1" applyBorder="1" applyAlignment="1">
      <alignment horizontal="center" vertical="center"/>
    </xf>
    <xf numFmtId="0" fontId="3" fillId="0" borderId="1" xfId="11" applyNumberFormat="1" applyFont="1" applyBorder="1" applyAlignment="1">
      <alignment horizontal="center" vertical="center"/>
    </xf>
    <xf numFmtId="10" fontId="3" fillId="0" borderId="1" xfId="11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0" fontId="1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/>
    </xf>
    <xf numFmtId="0" fontId="1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8"/>
  <sheetViews>
    <sheetView tabSelected="1" topLeftCell="A4" workbookViewId="0">
      <selection activeCell="H8" sqref="H8"/>
    </sheetView>
  </sheetViews>
  <sheetFormatPr defaultColWidth="9" defaultRowHeight="13.5"/>
  <cols>
    <col min="12" max="12" width="0.375" customWidth="1"/>
    <col min="13" max="14" width="9" hidden="1" customWidth="1"/>
  </cols>
  <sheetData>
    <row r="1" ht="33" customHeight="1" spans="1:3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2" ht="30.95" customHeight="1" spans="1:34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ht="30.95" customHeight="1" spans="1:3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ht="30.95" customHeight="1" spans="1:34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7</v>
      </c>
      <c r="I4" s="31" t="s">
        <v>10</v>
      </c>
      <c r="J4" s="31" t="s">
        <v>11</v>
      </c>
      <c r="K4" s="31" t="s">
        <v>7</v>
      </c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</row>
    <row r="5" ht="30.95" customHeight="1" spans="1:34">
      <c r="A5" s="31">
        <v>712</v>
      </c>
      <c r="B5" s="31" t="s">
        <v>12</v>
      </c>
      <c r="C5" s="31">
        <v>26.72</v>
      </c>
      <c r="D5" s="31">
        <v>30.38</v>
      </c>
      <c r="E5" s="32">
        <v>0.137</v>
      </c>
      <c r="F5" s="31">
        <v>8.63</v>
      </c>
      <c r="G5" s="31">
        <v>10.14</v>
      </c>
      <c r="H5" s="32">
        <v>0.175</v>
      </c>
      <c r="I5" s="31">
        <v>4324</v>
      </c>
      <c r="J5" s="31">
        <v>3837</v>
      </c>
      <c r="K5" s="31" t="s">
        <v>13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ht="30.95" customHeight="1" spans="1:34">
      <c r="A6" s="31" t="s">
        <v>14</v>
      </c>
      <c r="B6" s="31" t="s">
        <v>15</v>
      </c>
      <c r="C6" s="31" t="s">
        <v>16</v>
      </c>
      <c r="D6" s="33"/>
      <c r="E6" s="33"/>
      <c r="F6" s="33"/>
      <c r="G6" s="33"/>
      <c r="H6" s="33"/>
      <c r="I6" s="33"/>
      <c r="J6" s="33"/>
      <c r="K6" s="33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ht="30.95" customHeight="1" spans="1:34">
      <c r="A7" s="32">
        <v>0.386</v>
      </c>
      <c r="B7" s="32">
        <v>0.295</v>
      </c>
      <c r="C7" s="32">
        <v>0.308</v>
      </c>
      <c r="D7" s="33"/>
      <c r="E7" s="33"/>
      <c r="F7" s="33"/>
      <c r="G7" s="33"/>
      <c r="H7" s="33"/>
      <c r="I7" s="33"/>
      <c r="J7" s="33"/>
      <c r="K7" s="33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</row>
    <row r="8" ht="30.95" customHeight="1" spans="1:34">
      <c r="A8" s="33" t="s">
        <v>17</v>
      </c>
      <c r="B8" s="33"/>
      <c r="C8" s="33"/>
      <c r="D8" s="34"/>
      <c r="E8" s="34"/>
      <c r="F8" s="34"/>
      <c r="G8" s="34"/>
      <c r="H8" s="34"/>
      <c r="I8" s="34"/>
      <c r="J8" s="34"/>
      <c r="K8" s="34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</row>
    <row r="9" ht="30.95" customHeight="1" spans="1:3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</row>
    <row r="10" ht="30.95" customHeight="1" spans="1:34">
      <c r="A10" s="34" t="s">
        <v>18</v>
      </c>
      <c r="B10" s="34"/>
      <c r="C10" s="34"/>
      <c r="D10" s="33"/>
      <c r="E10" s="33"/>
      <c r="F10" s="33"/>
      <c r="G10" s="33"/>
      <c r="H10" s="33"/>
      <c r="I10" s="33"/>
      <c r="J10" s="33"/>
      <c r="K10" s="33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</row>
    <row r="11" ht="30.95" customHeight="1" spans="1:34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</row>
    <row r="12" ht="30.95" customHeight="1" spans="1:34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</row>
    <row r="13" ht="30.95" customHeight="1" spans="1:34">
      <c r="A13" s="33"/>
      <c r="B13" s="33"/>
      <c r="C13" s="33"/>
      <c r="D13" s="34"/>
      <c r="E13" s="34"/>
      <c r="F13" s="34"/>
      <c r="G13" s="34"/>
      <c r="H13" s="34"/>
      <c r="I13" s="34"/>
      <c r="J13" s="34"/>
      <c r="K13" s="34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</row>
    <row r="14" ht="30.95" customHeight="1" spans="1:34">
      <c r="A14" s="33"/>
      <c r="B14" s="33"/>
      <c r="C14" s="33"/>
      <c r="D14" s="35"/>
      <c r="E14" s="35"/>
      <c r="F14" s="35"/>
      <c r="G14" s="35"/>
      <c r="H14" s="35"/>
      <c r="I14" s="35"/>
      <c r="J14" s="35"/>
      <c r="K14" s="35"/>
      <c r="L14" s="39"/>
      <c r="M14" s="39"/>
      <c r="N14" s="39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</row>
    <row r="15" ht="30.95" customHeight="1" spans="1:34">
      <c r="A15" s="34" t="s">
        <v>19</v>
      </c>
      <c r="B15" s="34"/>
      <c r="C15" s="34"/>
      <c r="D15" s="36"/>
      <c r="E15" s="36"/>
      <c r="F15" s="36"/>
      <c r="G15" s="36"/>
      <c r="H15" s="36"/>
      <c r="I15" s="36"/>
      <c r="J15" s="36"/>
      <c r="K15" s="36"/>
      <c r="L15" s="39"/>
      <c r="M15" s="39"/>
      <c r="N15" s="39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</row>
    <row r="16" ht="30.95" customHeight="1" spans="1:34">
      <c r="A16" s="37" t="s">
        <v>20</v>
      </c>
      <c r="B16" s="35"/>
      <c r="C16" s="35"/>
      <c r="D16" s="36"/>
      <c r="E16" s="36"/>
      <c r="F16" s="36"/>
      <c r="G16" s="36"/>
      <c r="H16" s="36"/>
      <c r="I16" s="36"/>
      <c r="J16" s="36"/>
      <c r="K16" s="36"/>
      <c r="L16" s="39"/>
      <c r="M16" s="39"/>
      <c r="N16" s="39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</row>
    <row r="17" ht="30.95" customHeight="1" spans="1:34">
      <c r="A17" s="36"/>
      <c r="B17" s="36"/>
      <c r="C17" s="36"/>
      <c r="D17" s="34"/>
      <c r="E17" s="34"/>
      <c r="F17" s="34"/>
      <c r="G17" s="34"/>
      <c r="H17" s="34"/>
      <c r="I17" s="34"/>
      <c r="J17" s="34"/>
      <c r="K17" s="34"/>
      <c r="L17" s="39"/>
      <c r="M17" s="39"/>
      <c r="N17" s="39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</row>
    <row r="18" ht="30.95" customHeight="1" spans="1:34">
      <c r="A18" s="36"/>
      <c r="B18" s="36"/>
      <c r="C18" s="36"/>
      <c r="D18" s="34"/>
      <c r="E18" s="34"/>
      <c r="F18" s="34"/>
      <c r="G18" s="34"/>
      <c r="H18" s="34"/>
      <c r="I18" s="34"/>
      <c r="J18" s="34"/>
      <c r="K18" s="34"/>
      <c r="L18" s="39"/>
      <c r="M18" s="39"/>
      <c r="N18" s="39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</row>
    <row r="19" ht="30.95" customHeight="1" spans="1:34">
      <c r="A19" s="34"/>
      <c r="B19" s="34"/>
      <c r="C19" s="34"/>
      <c r="D19" s="38"/>
      <c r="E19" s="38"/>
      <c r="F19" s="38"/>
      <c r="G19" s="38"/>
      <c r="H19" s="38"/>
      <c r="I19" s="38"/>
      <c r="J19" s="38"/>
      <c r="K19" s="38"/>
      <c r="L19" s="39"/>
      <c r="M19" s="39"/>
      <c r="N19" s="39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ht="30.95" customHeight="1" spans="1:34">
      <c r="A20" s="34" t="s">
        <v>21</v>
      </c>
      <c r="B20" s="34"/>
      <c r="C20" s="34"/>
      <c r="D20" s="38"/>
      <c r="E20" s="38"/>
      <c r="F20" s="38"/>
      <c r="G20" s="38"/>
      <c r="H20" s="38"/>
      <c r="I20" s="38"/>
      <c r="J20" s="38"/>
      <c r="K20" s="38"/>
      <c r="L20" s="39"/>
      <c r="M20" s="39"/>
      <c r="N20" s="39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ht="30.95" customHeight="1" spans="1:34">
      <c r="A21" s="38" t="s">
        <v>22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</row>
    <row r="22" spans="1:34">
      <c r="A22" s="38" t="s">
        <v>23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34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</row>
    <row r="24" spans="1:34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</row>
    <row r="25" spans="1:34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</row>
    <row r="26" spans="1:34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</row>
    <row r="27" spans="1:3">
      <c r="A27" s="38"/>
      <c r="B27" s="38"/>
      <c r="C27" s="38"/>
    </row>
    <row r="28" spans="1:3">
      <c r="A28" s="38"/>
      <c r="B28" s="38"/>
      <c r="C28" s="38"/>
    </row>
  </sheetData>
  <mergeCells count="3">
    <mergeCell ref="A1:N1"/>
    <mergeCell ref="A2:N2"/>
    <mergeCell ref="A3:N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C3" sqref="C3"/>
    </sheetView>
  </sheetViews>
  <sheetFormatPr defaultColWidth="9" defaultRowHeight="13.5"/>
  <cols>
    <col min="1" max="1" width="2.75" style="1" customWidth="1"/>
    <col min="2" max="2" width="4.75" style="2" customWidth="1"/>
    <col min="3" max="3" width="15.375" style="3" customWidth="1"/>
    <col min="4" max="4" width="10.875" style="3" customWidth="1"/>
    <col min="5" max="5" width="5.75" style="2" customWidth="1"/>
    <col min="6" max="6" width="6" style="2" customWidth="1"/>
    <col min="7" max="7" width="6.25" style="2" customWidth="1"/>
    <col min="8" max="8" width="5.875" style="2" customWidth="1"/>
    <col min="9" max="9" width="6.25" style="2" customWidth="1"/>
    <col min="10" max="10" width="6.625" style="4" customWidth="1"/>
    <col min="11" max="11" width="6" style="5" customWidth="1"/>
    <col min="12" max="12" width="6.125" style="1" customWidth="1"/>
    <col min="13" max="13" width="9.375" style="6" customWidth="1"/>
    <col min="14" max="14" width="10.875" style="2" customWidth="1"/>
    <col min="15" max="15" width="16.75" style="2" customWidth="1"/>
  </cols>
  <sheetData>
    <row r="1" spans="1:15">
      <c r="A1" s="7" t="s">
        <v>24</v>
      </c>
      <c r="B1" s="7" t="s">
        <v>3</v>
      </c>
      <c r="C1" s="7" t="s">
        <v>4</v>
      </c>
      <c r="D1" s="7" t="s">
        <v>25</v>
      </c>
      <c r="E1" s="7" t="s">
        <v>26</v>
      </c>
      <c r="F1" s="8" t="s">
        <v>27</v>
      </c>
      <c r="G1" s="8"/>
      <c r="H1" s="8"/>
      <c r="I1" s="8"/>
      <c r="J1" s="13"/>
      <c r="K1" s="13"/>
      <c r="L1" s="8"/>
      <c r="M1" s="14" t="s">
        <v>28</v>
      </c>
      <c r="N1" s="14"/>
      <c r="O1" s="14"/>
    </row>
    <row r="2" ht="36" spans="1:15">
      <c r="A2" s="9"/>
      <c r="B2" s="7"/>
      <c r="C2" s="9"/>
      <c r="D2" s="9"/>
      <c r="E2" s="7"/>
      <c r="F2" s="7" t="s">
        <v>29</v>
      </c>
      <c r="G2" s="7" t="s">
        <v>30</v>
      </c>
      <c r="H2" s="10" t="s">
        <v>31</v>
      </c>
      <c r="I2" s="10" t="s">
        <v>32</v>
      </c>
      <c r="J2" s="15" t="s">
        <v>33</v>
      </c>
      <c r="K2" s="15" t="s">
        <v>34</v>
      </c>
      <c r="L2" s="10" t="s">
        <v>35</v>
      </c>
      <c r="M2" s="10" t="s">
        <v>36</v>
      </c>
      <c r="N2" s="10" t="s">
        <v>14</v>
      </c>
      <c r="O2" s="7" t="s">
        <v>37</v>
      </c>
    </row>
    <row r="3" spans="1:15">
      <c r="A3" s="11">
        <v>45</v>
      </c>
      <c r="B3" s="12">
        <v>571</v>
      </c>
      <c r="C3" s="11" t="s">
        <v>38</v>
      </c>
      <c r="D3" s="11" t="s">
        <v>39</v>
      </c>
      <c r="E3" s="12" t="s">
        <v>40</v>
      </c>
      <c r="F3" s="12">
        <v>164</v>
      </c>
      <c r="G3" s="12">
        <v>10</v>
      </c>
      <c r="H3" s="12">
        <f t="shared" ref="H3:H21" si="0">G3*31</f>
        <v>310</v>
      </c>
      <c r="I3" s="16"/>
      <c r="J3" s="17"/>
      <c r="K3" s="18"/>
      <c r="L3" s="19">
        <f t="shared" ref="L3:L21" si="1">J3-H3</f>
        <v>-310</v>
      </c>
      <c r="M3" s="20">
        <v>0.4596</v>
      </c>
      <c r="N3" s="12"/>
      <c r="O3" s="21">
        <f t="shared" ref="O3:O20" si="2">N3-M3</f>
        <v>-0.4596</v>
      </c>
    </row>
    <row r="4" spans="1:15">
      <c r="A4" s="11">
        <v>46</v>
      </c>
      <c r="B4" s="12">
        <v>541</v>
      </c>
      <c r="C4" s="11" t="s">
        <v>41</v>
      </c>
      <c r="D4" s="11" t="s">
        <v>39</v>
      </c>
      <c r="E4" s="12" t="s">
        <v>40</v>
      </c>
      <c r="F4" s="12">
        <v>114</v>
      </c>
      <c r="G4" s="12">
        <v>5</v>
      </c>
      <c r="H4" s="12">
        <f t="shared" si="0"/>
        <v>155</v>
      </c>
      <c r="I4" s="16"/>
      <c r="J4" s="17"/>
      <c r="K4" s="18"/>
      <c r="L4" s="19">
        <f t="shared" si="1"/>
        <v>-155</v>
      </c>
      <c r="M4" s="20">
        <v>0.2141</v>
      </c>
      <c r="N4" s="12"/>
      <c r="O4" s="21">
        <f t="shared" si="2"/>
        <v>-0.2141</v>
      </c>
    </row>
    <row r="5" spans="1:15">
      <c r="A5" s="11">
        <v>47</v>
      </c>
      <c r="B5" s="12">
        <v>387</v>
      </c>
      <c r="C5" s="11" t="s">
        <v>42</v>
      </c>
      <c r="D5" s="11" t="s">
        <v>39</v>
      </c>
      <c r="E5" s="12" t="s">
        <v>40</v>
      </c>
      <c r="F5" s="12">
        <v>149</v>
      </c>
      <c r="G5" s="12">
        <v>15</v>
      </c>
      <c r="H5" s="12">
        <f t="shared" si="0"/>
        <v>465</v>
      </c>
      <c r="I5" s="16"/>
      <c r="J5" s="17"/>
      <c r="K5" s="18"/>
      <c r="L5" s="19">
        <f t="shared" si="1"/>
        <v>-465</v>
      </c>
      <c r="M5" s="20">
        <v>0.5698</v>
      </c>
      <c r="N5" s="12"/>
      <c r="O5" s="21">
        <f t="shared" si="2"/>
        <v>-0.5698</v>
      </c>
    </row>
    <row r="6" spans="1:15">
      <c r="A6" s="11">
        <v>48</v>
      </c>
      <c r="B6" s="12">
        <v>712</v>
      </c>
      <c r="C6" s="11" t="s">
        <v>43</v>
      </c>
      <c r="D6" s="11" t="s">
        <v>39</v>
      </c>
      <c r="E6" s="12" t="s">
        <v>40</v>
      </c>
      <c r="F6" s="12">
        <v>132</v>
      </c>
      <c r="G6" s="12">
        <v>13</v>
      </c>
      <c r="H6" s="12">
        <f t="shared" si="0"/>
        <v>403</v>
      </c>
      <c r="I6" s="16"/>
      <c r="J6" s="17"/>
      <c r="K6" s="18"/>
      <c r="L6" s="19">
        <f t="shared" si="1"/>
        <v>-403</v>
      </c>
      <c r="M6" s="20">
        <v>0.3244</v>
      </c>
      <c r="N6" s="12"/>
      <c r="O6" s="21">
        <f t="shared" si="2"/>
        <v>-0.3244</v>
      </c>
    </row>
    <row r="7" spans="1:15">
      <c r="A7" s="11">
        <v>49</v>
      </c>
      <c r="B7" s="12">
        <v>707</v>
      </c>
      <c r="C7" s="11" t="s">
        <v>44</v>
      </c>
      <c r="D7" s="11" t="s">
        <v>39</v>
      </c>
      <c r="E7" s="12" t="s">
        <v>40</v>
      </c>
      <c r="F7" s="12">
        <v>123</v>
      </c>
      <c r="G7" s="12">
        <v>12</v>
      </c>
      <c r="H7" s="12">
        <f t="shared" si="0"/>
        <v>372</v>
      </c>
      <c r="I7" s="16"/>
      <c r="J7" s="17"/>
      <c r="K7" s="18"/>
      <c r="L7" s="19">
        <f t="shared" si="1"/>
        <v>-372</v>
      </c>
      <c r="M7" s="20">
        <v>0.6415</v>
      </c>
      <c r="N7" s="12"/>
      <c r="O7" s="21">
        <f t="shared" si="2"/>
        <v>-0.6415</v>
      </c>
    </row>
    <row r="8" spans="1:15">
      <c r="A8" s="11">
        <v>50</v>
      </c>
      <c r="B8" s="12">
        <v>724</v>
      </c>
      <c r="C8" s="11" t="s">
        <v>45</v>
      </c>
      <c r="D8" s="11" t="s">
        <v>39</v>
      </c>
      <c r="E8" s="12" t="s">
        <v>40</v>
      </c>
      <c r="F8" s="12">
        <v>122</v>
      </c>
      <c r="G8" s="12">
        <v>12</v>
      </c>
      <c r="H8" s="12">
        <f t="shared" si="0"/>
        <v>372</v>
      </c>
      <c r="I8" s="16"/>
      <c r="J8" s="17"/>
      <c r="K8" s="18"/>
      <c r="L8" s="19">
        <f t="shared" si="1"/>
        <v>-372</v>
      </c>
      <c r="M8" s="20">
        <v>0.5954</v>
      </c>
      <c r="N8" s="12"/>
      <c r="O8" s="21">
        <f t="shared" si="2"/>
        <v>-0.5954</v>
      </c>
    </row>
    <row r="9" spans="1:15">
      <c r="A9" s="11">
        <v>51</v>
      </c>
      <c r="B9" s="12">
        <v>546</v>
      </c>
      <c r="C9" s="11" t="s">
        <v>46</v>
      </c>
      <c r="D9" s="11" t="s">
        <v>39</v>
      </c>
      <c r="E9" s="12" t="s">
        <v>40</v>
      </c>
      <c r="F9" s="12">
        <v>122</v>
      </c>
      <c r="G9" s="12">
        <v>12</v>
      </c>
      <c r="H9" s="12">
        <f t="shared" si="0"/>
        <v>372</v>
      </c>
      <c r="I9" s="16"/>
      <c r="J9" s="17"/>
      <c r="K9" s="18"/>
      <c r="L9" s="19">
        <f t="shared" si="1"/>
        <v>-372</v>
      </c>
      <c r="M9" s="20">
        <v>0.3205</v>
      </c>
      <c r="N9" s="12"/>
      <c r="O9" s="21">
        <f t="shared" si="2"/>
        <v>-0.3205</v>
      </c>
    </row>
    <row r="10" spans="1:15">
      <c r="A10" s="11">
        <v>52</v>
      </c>
      <c r="B10" s="12">
        <v>377</v>
      </c>
      <c r="C10" s="11" t="s">
        <v>47</v>
      </c>
      <c r="D10" s="11" t="s">
        <v>39</v>
      </c>
      <c r="E10" s="12" t="s">
        <v>40</v>
      </c>
      <c r="F10" s="12">
        <v>104</v>
      </c>
      <c r="G10" s="12">
        <v>10</v>
      </c>
      <c r="H10" s="12">
        <f t="shared" si="0"/>
        <v>310</v>
      </c>
      <c r="I10" s="16"/>
      <c r="J10" s="17"/>
      <c r="K10" s="18"/>
      <c r="L10" s="19">
        <f t="shared" si="1"/>
        <v>-310</v>
      </c>
      <c r="M10" s="20">
        <v>0.3865</v>
      </c>
      <c r="N10" s="12"/>
      <c r="O10" s="21">
        <f t="shared" si="2"/>
        <v>-0.3865</v>
      </c>
    </row>
    <row r="11" spans="1:15">
      <c r="A11" s="11">
        <v>53</v>
      </c>
      <c r="B11" s="12">
        <v>598</v>
      </c>
      <c r="C11" s="11" t="s">
        <v>48</v>
      </c>
      <c r="D11" s="11" t="s">
        <v>39</v>
      </c>
      <c r="E11" s="12" t="s">
        <v>40</v>
      </c>
      <c r="F11" s="12">
        <v>102</v>
      </c>
      <c r="G11" s="12">
        <v>10</v>
      </c>
      <c r="H11" s="12">
        <f t="shared" si="0"/>
        <v>310</v>
      </c>
      <c r="I11" s="16"/>
      <c r="J11" s="17"/>
      <c r="K11" s="18"/>
      <c r="L11" s="19">
        <f t="shared" si="1"/>
        <v>-310</v>
      </c>
      <c r="M11" s="20">
        <v>0.3614</v>
      </c>
      <c r="N11" s="12"/>
      <c r="O11" s="21">
        <f t="shared" si="2"/>
        <v>-0.3614</v>
      </c>
    </row>
    <row r="12" spans="1:15">
      <c r="A12" s="11">
        <v>54</v>
      </c>
      <c r="B12" s="12">
        <v>399</v>
      </c>
      <c r="C12" s="11" t="s">
        <v>49</v>
      </c>
      <c r="D12" s="11" t="s">
        <v>39</v>
      </c>
      <c r="E12" s="12" t="s">
        <v>40</v>
      </c>
      <c r="F12" s="12">
        <v>80</v>
      </c>
      <c r="G12" s="12">
        <v>8</v>
      </c>
      <c r="H12" s="12">
        <f t="shared" si="0"/>
        <v>248</v>
      </c>
      <c r="I12" s="16"/>
      <c r="J12" s="17"/>
      <c r="K12" s="18"/>
      <c r="L12" s="19">
        <f t="shared" si="1"/>
        <v>-248</v>
      </c>
      <c r="M12" s="20">
        <v>0.3085</v>
      </c>
      <c r="N12" s="12"/>
      <c r="O12" s="21">
        <f t="shared" si="2"/>
        <v>-0.3085</v>
      </c>
    </row>
    <row r="13" spans="1:15">
      <c r="A13" s="11">
        <v>55</v>
      </c>
      <c r="B13" s="12">
        <v>737</v>
      </c>
      <c r="C13" s="11" t="s">
        <v>50</v>
      </c>
      <c r="D13" s="11" t="s">
        <v>39</v>
      </c>
      <c r="E13" s="12" t="s">
        <v>40</v>
      </c>
      <c r="F13" s="12">
        <v>84</v>
      </c>
      <c r="G13" s="12">
        <v>8</v>
      </c>
      <c r="H13" s="12">
        <f t="shared" si="0"/>
        <v>248</v>
      </c>
      <c r="I13" s="16"/>
      <c r="J13" s="17"/>
      <c r="K13" s="18"/>
      <c r="L13" s="19">
        <f t="shared" si="1"/>
        <v>-248</v>
      </c>
      <c r="M13" s="20">
        <v>0.4865</v>
      </c>
      <c r="N13" s="12"/>
      <c r="O13" s="21">
        <f t="shared" si="2"/>
        <v>-0.4865</v>
      </c>
    </row>
    <row r="14" spans="1:15">
      <c r="A14" s="11">
        <v>56</v>
      </c>
      <c r="B14" s="12">
        <v>584</v>
      </c>
      <c r="C14" s="11" t="s">
        <v>51</v>
      </c>
      <c r="D14" s="11" t="s">
        <v>39</v>
      </c>
      <c r="E14" s="12" t="s">
        <v>40</v>
      </c>
      <c r="F14" s="12">
        <v>56</v>
      </c>
      <c r="G14" s="12">
        <v>6</v>
      </c>
      <c r="H14" s="12">
        <f t="shared" si="0"/>
        <v>186</v>
      </c>
      <c r="I14" s="16"/>
      <c r="J14" s="17"/>
      <c r="K14" s="18"/>
      <c r="L14" s="19">
        <f t="shared" si="1"/>
        <v>-186</v>
      </c>
      <c r="M14" s="20">
        <v>0.3292</v>
      </c>
      <c r="N14" s="12"/>
      <c r="O14" s="21">
        <f t="shared" si="2"/>
        <v>-0.3292</v>
      </c>
    </row>
    <row r="15" spans="1:15">
      <c r="A15" s="11">
        <v>57</v>
      </c>
      <c r="B15" s="12">
        <v>545</v>
      </c>
      <c r="C15" s="11" t="s">
        <v>52</v>
      </c>
      <c r="D15" s="11" t="s">
        <v>39</v>
      </c>
      <c r="E15" s="12" t="s">
        <v>40</v>
      </c>
      <c r="F15" s="12">
        <v>50</v>
      </c>
      <c r="G15" s="12">
        <v>8</v>
      </c>
      <c r="H15" s="12">
        <f t="shared" si="0"/>
        <v>248</v>
      </c>
      <c r="I15" s="16"/>
      <c r="J15" s="17"/>
      <c r="K15" s="18"/>
      <c r="L15" s="19">
        <f t="shared" si="1"/>
        <v>-248</v>
      </c>
      <c r="M15" s="20">
        <v>0.5882</v>
      </c>
      <c r="N15" s="12"/>
      <c r="O15" s="21">
        <f t="shared" si="2"/>
        <v>-0.5882</v>
      </c>
    </row>
    <row r="16" spans="1:15">
      <c r="A16" s="11">
        <v>58</v>
      </c>
      <c r="B16" s="12">
        <v>573</v>
      </c>
      <c r="C16" s="11" t="s">
        <v>53</v>
      </c>
      <c r="D16" s="11" t="s">
        <v>39</v>
      </c>
      <c r="E16" s="12" t="s">
        <v>40</v>
      </c>
      <c r="F16" s="12">
        <v>74</v>
      </c>
      <c r="G16" s="12">
        <v>7</v>
      </c>
      <c r="H16" s="12">
        <f t="shared" si="0"/>
        <v>217</v>
      </c>
      <c r="I16" s="16"/>
      <c r="J16" s="17"/>
      <c r="K16" s="18"/>
      <c r="L16" s="19">
        <f t="shared" si="1"/>
        <v>-217</v>
      </c>
      <c r="M16" s="20">
        <v>0.6677</v>
      </c>
      <c r="N16" s="12"/>
      <c r="O16" s="21">
        <f t="shared" si="2"/>
        <v>-0.6677</v>
      </c>
    </row>
    <row r="17" spans="1:15">
      <c r="A17" s="11">
        <v>59</v>
      </c>
      <c r="B17" s="12">
        <v>743</v>
      </c>
      <c r="C17" s="11" t="s">
        <v>54</v>
      </c>
      <c r="D17" s="11" t="s">
        <v>39</v>
      </c>
      <c r="E17" s="12" t="s">
        <v>40</v>
      </c>
      <c r="F17" s="12">
        <v>50</v>
      </c>
      <c r="G17" s="12">
        <v>8</v>
      </c>
      <c r="H17" s="12">
        <f t="shared" si="0"/>
        <v>248</v>
      </c>
      <c r="I17" s="16"/>
      <c r="J17" s="17"/>
      <c r="K17" s="18"/>
      <c r="L17" s="19">
        <f t="shared" si="1"/>
        <v>-248</v>
      </c>
      <c r="M17" s="20">
        <v>0.388</v>
      </c>
      <c r="N17" s="12"/>
      <c r="O17" s="21">
        <f t="shared" si="2"/>
        <v>-0.388</v>
      </c>
    </row>
    <row r="18" spans="1:15">
      <c r="A18" s="11">
        <v>60</v>
      </c>
      <c r="B18" s="12">
        <v>740</v>
      </c>
      <c r="C18" s="11" t="s">
        <v>55</v>
      </c>
      <c r="D18" s="11" t="s">
        <v>39</v>
      </c>
      <c r="E18" s="12" t="s">
        <v>40</v>
      </c>
      <c r="F18" s="12">
        <v>42</v>
      </c>
      <c r="G18" s="12">
        <v>4</v>
      </c>
      <c r="H18" s="12">
        <f t="shared" si="0"/>
        <v>124</v>
      </c>
      <c r="I18" s="16"/>
      <c r="J18" s="17"/>
      <c r="K18" s="18"/>
      <c r="L18" s="19">
        <f t="shared" si="1"/>
        <v>-124</v>
      </c>
      <c r="M18" s="20">
        <v>0.4577</v>
      </c>
      <c r="N18" s="12"/>
      <c r="O18" s="21">
        <f t="shared" si="2"/>
        <v>-0.4577</v>
      </c>
    </row>
    <row r="19" spans="1:15">
      <c r="A19" s="11">
        <v>61</v>
      </c>
      <c r="B19" s="12">
        <v>733</v>
      </c>
      <c r="C19" s="11" t="s">
        <v>56</v>
      </c>
      <c r="D19" s="11" t="s">
        <v>39</v>
      </c>
      <c r="E19" s="12" t="s">
        <v>40</v>
      </c>
      <c r="F19" s="12">
        <v>54</v>
      </c>
      <c r="G19" s="12">
        <v>5</v>
      </c>
      <c r="H19" s="12">
        <f t="shared" si="0"/>
        <v>155</v>
      </c>
      <c r="I19" s="16"/>
      <c r="J19" s="17"/>
      <c r="K19" s="18"/>
      <c r="L19" s="19">
        <f t="shared" si="1"/>
        <v>-155</v>
      </c>
      <c r="M19" s="20">
        <v>0.4759</v>
      </c>
      <c r="N19" s="12"/>
      <c r="O19" s="21">
        <f t="shared" si="2"/>
        <v>-0.4759</v>
      </c>
    </row>
    <row r="20" spans="1:15">
      <c r="A20" s="11">
        <v>62</v>
      </c>
      <c r="B20" s="12">
        <v>750</v>
      </c>
      <c r="C20" s="11" t="s">
        <v>57</v>
      </c>
      <c r="D20" s="11" t="s">
        <v>39</v>
      </c>
      <c r="E20" s="12" t="s">
        <v>40</v>
      </c>
      <c r="F20" s="12">
        <v>60</v>
      </c>
      <c r="G20" s="12">
        <v>10</v>
      </c>
      <c r="H20" s="12">
        <f t="shared" si="0"/>
        <v>310</v>
      </c>
      <c r="I20" s="16"/>
      <c r="J20" s="17"/>
      <c r="K20" s="18"/>
      <c r="L20" s="19">
        <f t="shared" si="1"/>
        <v>-310</v>
      </c>
      <c r="M20" s="20">
        <v>0.2</v>
      </c>
      <c r="N20" s="22"/>
      <c r="O20" s="21">
        <f t="shared" si="2"/>
        <v>-0.2</v>
      </c>
    </row>
    <row r="21" spans="1:15">
      <c r="A21" s="11"/>
      <c r="B21" s="12">
        <v>753</v>
      </c>
      <c r="C21" s="11" t="s">
        <v>58</v>
      </c>
      <c r="D21" s="11" t="s">
        <v>59</v>
      </c>
      <c r="E21" s="12" t="s">
        <v>40</v>
      </c>
      <c r="F21" s="12"/>
      <c r="G21" s="12">
        <v>20</v>
      </c>
      <c r="H21" s="12">
        <f t="shared" si="0"/>
        <v>620</v>
      </c>
      <c r="I21" s="16"/>
      <c r="J21" s="17"/>
      <c r="K21" s="18"/>
      <c r="L21" s="19">
        <f t="shared" si="1"/>
        <v>-620</v>
      </c>
      <c r="M21" s="20"/>
      <c r="N21" s="22"/>
      <c r="O21" s="21"/>
    </row>
    <row r="22" spans="1:15">
      <c r="A22" s="11"/>
      <c r="B22" s="12" t="s">
        <v>60</v>
      </c>
      <c r="C22" s="11" t="s">
        <v>61</v>
      </c>
      <c r="D22" s="11" t="s">
        <v>61</v>
      </c>
      <c r="E22" s="8" t="s">
        <v>60</v>
      </c>
      <c r="F22" s="8"/>
      <c r="G22" s="8"/>
      <c r="H22" s="8"/>
      <c r="I22" s="23"/>
      <c r="J22" s="13"/>
      <c r="K22" s="24"/>
      <c r="L22" s="25"/>
      <c r="M22" s="26"/>
      <c r="N22" s="27"/>
      <c r="O22" s="21"/>
    </row>
  </sheetData>
  <mergeCells count="7">
    <mergeCell ref="F1:L1"/>
    <mergeCell ref="M1:O1"/>
    <mergeCell ref="A1:A2"/>
    <mergeCell ref="B1:B2"/>
    <mergeCell ref="C1:C2"/>
    <mergeCell ref="D1:D2"/>
    <mergeCell ref="E1:E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0" sqref="C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片区会议格式</vt:lpstr>
      <vt:lpstr>会员发展情况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2017-10-10T02:49:00Z</dcterms:created>
  <dcterms:modified xsi:type="dcterms:W3CDTF">2017-11-02T04:20:05Z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