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Sheet1!$A$1:$S$10</definedName>
    <definedName name="_xlnm.Print_Titles" localSheetId="0">Sheet1!$1:$4</definedName>
  </definedNames>
  <calcPr calcId="144525" concurrentCalc="0"/>
</workbook>
</file>

<file path=xl/sharedStrings.xml><?xml version="1.0" encoding="utf-8"?>
<sst xmlns="http://schemas.openxmlformats.org/spreadsheetml/2006/main" count="33">
  <si>
    <t>太极大药房储值卡领取清单</t>
  </si>
  <si>
    <t>日期：</t>
  </si>
  <si>
    <t>序号</t>
  </si>
  <si>
    <t>门店ID</t>
  </si>
  <si>
    <t>门店名称</t>
  </si>
  <si>
    <t>店长</t>
  </si>
  <si>
    <t>修身 200元</t>
  </si>
  <si>
    <t>礼贤  500元</t>
  </si>
  <si>
    <t>问道  1000元</t>
  </si>
  <si>
    <t>总金额</t>
  </si>
  <si>
    <t>三类储值卡分别优惠金额</t>
  </si>
  <si>
    <t>领卡人签名</t>
  </si>
  <si>
    <t>数量</t>
  </si>
  <si>
    <t>单张充值金额</t>
  </si>
  <si>
    <t>金额</t>
  </si>
  <si>
    <t xml:space="preserve"> 充值金额</t>
  </si>
  <si>
    <t>优惠金额</t>
  </si>
  <si>
    <t>修身</t>
  </si>
  <si>
    <t>礼贤</t>
  </si>
  <si>
    <t>问道</t>
  </si>
  <si>
    <t>五津西路店</t>
  </si>
  <si>
    <t>李红梅</t>
  </si>
  <si>
    <t>中和柳荫街店</t>
  </si>
  <si>
    <t>王芳</t>
  </si>
  <si>
    <t>府城大道店</t>
  </si>
  <si>
    <t>周红蓉</t>
  </si>
  <si>
    <t>兴义店</t>
  </si>
  <si>
    <t>庄静</t>
  </si>
  <si>
    <t>充值金额小计</t>
  </si>
  <si>
    <t>优惠金额小计</t>
  </si>
  <si>
    <t>制表人：林丰燕</t>
  </si>
  <si>
    <t>经手人：</t>
  </si>
  <si>
    <t>经办人：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</si>
</sst>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8" fillId="2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9" borderId="14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1" fillId="24" borderId="13" applyNumberFormat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11" fillId="12" borderId="9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0" fillId="0" borderId="7" xfId="0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ECC578"/>
      <color rgb="00FDAA67"/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12"/>
  <sheetViews>
    <sheetView tabSelected="1" workbookViewId="0">
      <selection activeCell="E19" sqref="E19"/>
    </sheetView>
  </sheetViews>
  <sheetFormatPr defaultColWidth="9" defaultRowHeight="13.5"/>
  <cols>
    <col min="1" max="1" width="5" style="3" customWidth="1"/>
    <col min="2" max="2" width="7.375" style="3" customWidth="1"/>
    <col min="3" max="3" width="17" style="4" customWidth="1"/>
    <col min="4" max="4" width="7.625" style="3" customWidth="1"/>
    <col min="5" max="7" width="8.25" style="3" customWidth="1"/>
    <col min="8" max="13" width="7.75" style="3" customWidth="1"/>
    <col min="14" max="14" width="11.75" style="3" customWidth="1"/>
    <col min="15" max="15" width="11.125" style="3" customWidth="1"/>
    <col min="16" max="16" width="7.375" style="3" customWidth="1"/>
    <col min="17" max="17" width="7.5" style="3" customWidth="1"/>
    <col min="18" max="18" width="7.625" style="3" customWidth="1"/>
    <col min="19" max="19" width="10.75" style="3" customWidth="1"/>
    <col min="20" max="16384" width="9" style="3"/>
  </cols>
  <sheetData>
    <row r="1" ht="32.1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32.1" customHeight="1" spans="1:19">
      <c r="A2" s="6" t="s">
        <v>1</v>
      </c>
      <c r="B2" s="6"/>
      <c r="C2" s="7">
        <v>42716</v>
      </c>
      <c r="D2" s="6"/>
      <c r="E2" s="8"/>
      <c r="F2" s="8"/>
      <c r="G2" s="8"/>
      <c r="H2" s="8"/>
      <c r="I2" s="8"/>
      <c r="J2" s="8"/>
      <c r="K2" s="8"/>
      <c r="L2" s="8"/>
      <c r="M2" s="8"/>
      <c r="N2" s="6"/>
      <c r="O2" s="6"/>
      <c r="P2" s="8"/>
      <c r="Q2" s="8"/>
      <c r="R2" s="8"/>
      <c r="S2" s="23"/>
    </row>
    <row r="3" ht="30" customHeight="1" spans="1:19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1"/>
      <c r="G3" s="12"/>
      <c r="H3" s="10" t="s">
        <v>7</v>
      </c>
      <c r="I3" s="11"/>
      <c r="J3" s="12"/>
      <c r="K3" s="10" t="s">
        <v>8</v>
      </c>
      <c r="L3" s="11"/>
      <c r="M3" s="12"/>
      <c r="N3" s="19" t="s">
        <v>9</v>
      </c>
      <c r="O3" s="19"/>
      <c r="P3" s="20" t="s">
        <v>10</v>
      </c>
      <c r="Q3" s="20"/>
      <c r="R3" s="20"/>
      <c r="S3" s="20" t="s">
        <v>11</v>
      </c>
    </row>
    <row r="4" ht="30" customHeight="1" spans="1:19">
      <c r="A4" s="13"/>
      <c r="B4" s="13"/>
      <c r="C4" s="13"/>
      <c r="D4" s="13"/>
      <c r="E4" s="13" t="s">
        <v>12</v>
      </c>
      <c r="F4" s="13" t="s">
        <v>13</v>
      </c>
      <c r="G4" s="13" t="s">
        <v>14</v>
      </c>
      <c r="H4" s="13" t="s">
        <v>12</v>
      </c>
      <c r="I4" s="13" t="s">
        <v>13</v>
      </c>
      <c r="J4" s="13" t="s">
        <v>14</v>
      </c>
      <c r="K4" s="13" t="s">
        <v>12</v>
      </c>
      <c r="L4" s="13" t="s">
        <v>13</v>
      </c>
      <c r="M4" s="13" t="s">
        <v>14</v>
      </c>
      <c r="N4" s="21" t="s">
        <v>15</v>
      </c>
      <c r="O4" s="21" t="s">
        <v>16</v>
      </c>
      <c r="P4" s="20" t="s">
        <v>17</v>
      </c>
      <c r="Q4" s="20" t="s">
        <v>18</v>
      </c>
      <c r="R4" s="20" t="s">
        <v>19</v>
      </c>
      <c r="S4" s="24"/>
    </row>
    <row r="5" customFormat="1" ht="30" customHeight="1" spans="1:19">
      <c r="A5" s="14">
        <v>1</v>
      </c>
      <c r="B5" s="14">
        <v>385</v>
      </c>
      <c r="C5" s="15" t="s">
        <v>20</v>
      </c>
      <c r="D5" s="16" t="s">
        <v>21</v>
      </c>
      <c r="E5" s="16">
        <v>0</v>
      </c>
      <c r="F5" s="16">
        <v>190</v>
      </c>
      <c r="G5" s="16">
        <f>E5*F5</f>
        <v>0</v>
      </c>
      <c r="H5" s="16">
        <v>0</v>
      </c>
      <c r="I5" s="16">
        <v>465</v>
      </c>
      <c r="J5" s="16">
        <f>H5*I5</f>
        <v>0</v>
      </c>
      <c r="K5" s="16">
        <v>50</v>
      </c>
      <c r="L5" s="16">
        <v>900</v>
      </c>
      <c r="M5" s="16">
        <f>K5*L5</f>
        <v>45000</v>
      </c>
      <c r="N5" s="16">
        <f>G5+J5+M5</f>
        <v>45000</v>
      </c>
      <c r="O5" s="16">
        <f>E5*P5+H5*Q5+K5*R5</f>
        <v>5000</v>
      </c>
      <c r="P5" s="22">
        <v>10</v>
      </c>
      <c r="Q5" s="22">
        <v>35</v>
      </c>
      <c r="R5" s="22">
        <v>100</v>
      </c>
      <c r="S5" s="25"/>
    </row>
    <row r="6" customFormat="1" ht="30" customHeight="1" spans="1:19">
      <c r="A6" s="14">
        <v>2</v>
      </c>
      <c r="B6" s="14">
        <v>584</v>
      </c>
      <c r="C6" s="15" t="s">
        <v>22</v>
      </c>
      <c r="D6" s="16" t="s">
        <v>23</v>
      </c>
      <c r="E6" s="16">
        <v>100</v>
      </c>
      <c r="F6" s="16">
        <v>190</v>
      </c>
      <c r="G6" s="16">
        <f>E6*F6</f>
        <v>19000</v>
      </c>
      <c r="H6" s="16">
        <v>0</v>
      </c>
      <c r="I6" s="16">
        <v>465</v>
      </c>
      <c r="J6" s="16">
        <f>H6*I6</f>
        <v>0</v>
      </c>
      <c r="K6" s="16">
        <v>0</v>
      </c>
      <c r="L6" s="16">
        <v>900</v>
      </c>
      <c r="M6" s="16">
        <f>K6*L6</f>
        <v>0</v>
      </c>
      <c r="N6" s="16">
        <f>G6+J6+M6</f>
        <v>19000</v>
      </c>
      <c r="O6" s="16">
        <f>E6*P6+H6*Q6+K6*R6</f>
        <v>1000</v>
      </c>
      <c r="P6" s="22">
        <v>10</v>
      </c>
      <c r="Q6" s="22">
        <v>35</v>
      </c>
      <c r="R6" s="22">
        <v>100</v>
      </c>
      <c r="S6" s="25"/>
    </row>
    <row r="7" customFormat="1" ht="30" customHeight="1" spans="1:19">
      <c r="A7" s="14">
        <v>3</v>
      </c>
      <c r="B7" s="14">
        <v>541</v>
      </c>
      <c r="C7" s="15" t="s">
        <v>24</v>
      </c>
      <c r="D7" s="16" t="s">
        <v>25</v>
      </c>
      <c r="E7" s="16">
        <v>0</v>
      </c>
      <c r="F7" s="16">
        <v>190</v>
      </c>
      <c r="G7" s="16">
        <f>E7*F7</f>
        <v>0</v>
      </c>
      <c r="H7" s="16">
        <v>0</v>
      </c>
      <c r="I7" s="16">
        <v>465</v>
      </c>
      <c r="J7" s="16">
        <f>H7*I7</f>
        <v>0</v>
      </c>
      <c r="K7" s="16">
        <v>20</v>
      </c>
      <c r="L7" s="16">
        <v>900</v>
      </c>
      <c r="M7" s="16">
        <f>K7*L7</f>
        <v>18000</v>
      </c>
      <c r="N7" s="16">
        <f>G7+J7+M7</f>
        <v>18000</v>
      </c>
      <c r="O7" s="16">
        <f>E7*P7+H7*Q7+K7*R7</f>
        <v>2000</v>
      </c>
      <c r="P7" s="22">
        <v>10</v>
      </c>
      <c r="Q7" s="22">
        <v>35</v>
      </c>
      <c r="R7" s="22">
        <v>100</v>
      </c>
      <c r="S7" s="25"/>
    </row>
    <row r="8" customFormat="1" ht="30" customHeight="1" spans="1:19">
      <c r="A8" s="14">
        <v>4</v>
      </c>
      <c r="B8" s="14">
        <v>371</v>
      </c>
      <c r="C8" s="15" t="s">
        <v>26</v>
      </c>
      <c r="D8" s="16" t="s">
        <v>27</v>
      </c>
      <c r="E8" s="16">
        <v>10</v>
      </c>
      <c r="F8" s="16">
        <v>190</v>
      </c>
      <c r="G8" s="16">
        <f>E8*F8</f>
        <v>1900</v>
      </c>
      <c r="H8" s="16">
        <v>0</v>
      </c>
      <c r="I8" s="16">
        <v>465</v>
      </c>
      <c r="J8" s="16">
        <f>H8*I8</f>
        <v>0</v>
      </c>
      <c r="K8" s="16">
        <v>5</v>
      </c>
      <c r="L8" s="16">
        <v>900</v>
      </c>
      <c r="M8" s="16">
        <f>K8*L8</f>
        <v>4500</v>
      </c>
      <c r="N8" s="16">
        <f>G8+J8+M8</f>
        <v>6400</v>
      </c>
      <c r="O8" s="16">
        <f>E8*P8+H8*Q8+K8*R8</f>
        <v>600</v>
      </c>
      <c r="P8" s="22">
        <v>10</v>
      </c>
      <c r="Q8" s="22">
        <v>35</v>
      </c>
      <c r="R8" s="22">
        <v>100</v>
      </c>
      <c r="S8" s="25"/>
    </row>
    <row r="9" s="2" customFormat="1" ht="19.5" customHeight="1" spans="1:19">
      <c r="A9" s="17"/>
      <c r="B9" s="17"/>
      <c r="C9" s="18" t="s">
        <v>28</v>
      </c>
      <c r="D9" s="17"/>
      <c r="E9" s="17">
        <v>110</v>
      </c>
      <c r="F9" s="14">
        <v>190</v>
      </c>
      <c r="G9" s="14">
        <f>E9*F9</f>
        <v>20900</v>
      </c>
      <c r="H9" s="17">
        <v>0</v>
      </c>
      <c r="I9" s="14">
        <v>465</v>
      </c>
      <c r="J9" s="14">
        <f t="shared" ref="J9:J30" si="0">H9*I9</f>
        <v>0</v>
      </c>
      <c r="K9" s="17">
        <v>75</v>
      </c>
      <c r="L9" s="14">
        <v>900</v>
      </c>
      <c r="M9" s="14">
        <f t="shared" ref="M9:M30" si="1">K9*L9</f>
        <v>67500</v>
      </c>
      <c r="N9" s="14">
        <f t="shared" ref="N9:N30" si="2">G9+J9+M9</f>
        <v>88400</v>
      </c>
      <c r="O9" s="14">
        <f t="shared" ref="O9:O30" si="3">E9*P9+H9*Q9+K9*R9</f>
        <v>8600</v>
      </c>
      <c r="P9" s="22">
        <v>10</v>
      </c>
      <c r="Q9" s="22">
        <v>35</v>
      </c>
      <c r="R9" s="22">
        <v>100</v>
      </c>
      <c r="S9" s="17"/>
    </row>
    <row r="10" s="2" customFormat="1" ht="21.75" customHeight="1" spans="1:19">
      <c r="A10" s="17"/>
      <c r="B10" s="17"/>
      <c r="C10" s="18" t="s">
        <v>29</v>
      </c>
      <c r="D10" s="17"/>
      <c r="E10" s="17"/>
      <c r="F10" s="17">
        <v>10</v>
      </c>
      <c r="G10" s="16">
        <f>E10*F10</f>
        <v>0</v>
      </c>
      <c r="H10" s="17"/>
      <c r="I10" s="17">
        <v>35</v>
      </c>
      <c r="J10" s="16">
        <f t="shared" si="0"/>
        <v>0</v>
      </c>
      <c r="K10" s="17"/>
      <c r="L10" s="17">
        <v>100</v>
      </c>
      <c r="M10" s="16">
        <f t="shared" si="1"/>
        <v>0</v>
      </c>
      <c r="N10" s="16">
        <f t="shared" si="2"/>
        <v>0</v>
      </c>
      <c r="O10" s="14">
        <f t="shared" si="3"/>
        <v>0</v>
      </c>
      <c r="P10" s="22">
        <v>10</v>
      </c>
      <c r="Q10" s="22">
        <v>35</v>
      </c>
      <c r="R10" s="22">
        <v>100</v>
      </c>
      <c r="S10" s="17"/>
    </row>
    <row r="12" spans="3:12">
      <c r="C12" s="4" t="s">
        <v>30</v>
      </c>
      <c r="G12" s="3" t="s">
        <v>31</v>
      </c>
      <c r="L12" s="3" t="s">
        <v>32</v>
      </c>
    </row>
  </sheetData>
  <autoFilter ref="A1:S10"/>
  <mergeCells count="10">
    <mergeCell ref="A1:R1"/>
    <mergeCell ref="E3:G3"/>
    <mergeCell ref="H3:J3"/>
    <mergeCell ref="K3:M3"/>
    <mergeCell ref="N3:O3"/>
    <mergeCell ref="P3:R3"/>
    <mergeCell ref="A3:A4"/>
    <mergeCell ref="B3:B4"/>
    <mergeCell ref="C3:C4"/>
    <mergeCell ref="D3:D4"/>
  </mergeCells>
  <pageMargins left="0.313888888888889" right="0.15625" top="0.511805555555556" bottom="0.511805555555556" header="0.511805555555556" footer="0.55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B42" sqref="B42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USER-</cp:lastModifiedBy>
  <dcterms:created xsi:type="dcterms:W3CDTF">2016-08-30T01:48:00Z</dcterms:created>
  <cp:lastPrinted>2016-09-02T08:01:00Z</cp:lastPrinted>
  <dcterms:modified xsi:type="dcterms:W3CDTF">2017-01-16T01:43:50Z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