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960" activeTab="2"/>
  </bookViews>
  <sheets>
    <sheet name="品种明细表" sheetId="1" r:id="rId1"/>
    <sheet name="奖励政策及处罚" sheetId="2" r:id="rId2"/>
    <sheet name="任务" sheetId="3" r:id="rId3"/>
  </sheets>
  <calcPr calcId="144525" concurrentCalc="0"/>
</workbook>
</file>

<file path=xl/sharedStrings.xml><?xml version="1.0" encoding="utf-8"?>
<sst xmlns="http://schemas.openxmlformats.org/spreadsheetml/2006/main" count="216">
  <si>
    <t>序号</t>
  </si>
  <si>
    <t>货品ID</t>
  </si>
  <si>
    <t>货品名称</t>
  </si>
  <si>
    <t>单位</t>
  </si>
  <si>
    <t>规格</t>
  </si>
  <si>
    <t>产地</t>
  </si>
  <si>
    <t>芪鹿补血颗粒</t>
  </si>
  <si>
    <t>盒</t>
  </si>
  <si>
    <t>7gx9袋</t>
  </si>
  <si>
    <t>重庆中药二厂</t>
  </si>
  <si>
    <t>感冒清热颗粒</t>
  </si>
  <si>
    <t>12g*12袋</t>
  </si>
  <si>
    <t>健胃消食片</t>
  </si>
  <si>
    <t>0.8g*32片（无糖型薄膜衣片）</t>
  </si>
  <si>
    <t>江中药业股份</t>
  </si>
  <si>
    <t>藿香正气口服液</t>
  </si>
  <si>
    <t>10mlx10支</t>
  </si>
  <si>
    <t>太极涪陵药厂</t>
  </si>
  <si>
    <t>炎可宁胶囊</t>
  </si>
  <si>
    <t>0.4g*3板*9粒</t>
  </si>
  <si>
    <t>四川绵阳制药</t>
  </si>
  <si>
    <t>补肾益寿胶囊</t>
  </si>
  <si>
    <t>0.3gx60粒</t>
  </si>
  <si>
    <t>五子衍宗丸</t>
  </si>
  <si>
    <t>瓶</t>
  </si>
  <si>
    <t>120丸(浓缩丸)</t>
  </si>
  <si>
    <t>六味地黄丸</t>
  </si>
  <si>
    <t>126丸/瓶(浓缩丸)</t>
  </si>
  <si>
    <t>蚕蛾公补片</t>
  </si>
  <si>
    <t>0.23x24片(糖衣)</t>
  </si>
  <si>
    <t>重庆桐君阁</t>
  </si>
  <si>
    <r>
      <t>雅培益力佳</t>
    </r>
    <r>
      <rPr>
        <sz val="10"/>
        <rFont val="Arial"/>
        <family val="2"/>
        <charset val="134"/>
      </rPr>
      <t>SR</t>
    </r>
    <r>
      <rPr>
        <sz val="10"/>
        <rFont val="宋体"/>
        <charset val="134"/>
      </rPr>
      <t>营养配方粉（香草口味）</t>
    </r>
  </si>
  <si>
    <t>罐</t>
  </si>
  <si>
    <t>400g</t>
  </si>
  <si>
    <t>上海雅培</t>
  </si>
  <si>
    <t>雅培全安素全营养配方粉</t>
  </si>
  <si>
    <t>900g</t>
  </si>
  <si>
    <t>雅培贸易（上海）</t>
  </si>
  <si>
    <r>
      <t>雅培全安素全营养配方粉（礼盒装</t>
    </r>
    <r>
      <rPr>
        <sz val="10"/>
        <rFont val="Arial"/>
        <family val="2"/>
        <charset val="134"/>
      </rPr>
      <t xml:space="preserve"> </t>
    </r>
    <r>
      <rPr>
        <sz val="10"/>
        <rFont val="宋体"/>
        <charset val="134"/>
      </rPr>
      <t>）</t>
    </r>
  </si>
  <si>
    <r>
      <t>1.8</t>
    </r>
    <r>
      <rPr>
        <sz val="10"/>
        <rFont val="宋体"/>
        <charset val="134"/>
      </rPr>
      <t>千克</t>
    </r>
    <r>
      <rPr>
        <sz val="10"/>
        <rFont val="Arial"/>
        <family val="2"/>
        <charset val="134"/>
      </rPr>
      <t>(900</t>
    </r>
    <r>
      <rPr>
        <sz val="10"/>
        <rFont val="宋体"/>
        <charset val="134"/>
      </rPr>
      <t>克</t>
    </r>
    <r>
      <rPr>
        <sz val="10"/>
        <rFont val="Arial"/>
        <family val="2"/>
        <charset val="134"/>
      </rPr>
      <t>*2</t>
    </r>
    <r>
      <rPr>
        <sz val="10"/>
        <rFont val="宋体"/>
        <charset val="134"/>
      </rPr>
      <t>罐</t>
    </r>
    <r>
      <rPr>
        <sz val="10"/>
        <rFont val="Arial"/>
        <family val="2"/>
        <charset val="134"/>
      </rPr>
      <t>)</t>
    </r>
  </si>
  <si>
    <t>雅培全安素全营养配方粉（红枣味）</t>
  </si>
  <si>
    <t>荷兰</t>
  </si>
  <si>
    <t>七味铁屑丸</t>
  </si>
  <si>
    <t>1gx20丸(水丸)</t>
  </si>
  <si>
    <t>西藏藏医学院</t>
  </si>
  <si>
    <t>十八味降香丸</t>
  </si>
  <si>
    <t>18丸(每10丸重6g)(水丸)</t>
  </si>
  <si>
    <t>五味金色丸</t>
  </si>
  <si>
    <t>0.25gx48丸(水丸)</t>
  </si>
  <si>
    <t>二十五味珍珠丸</t>
  </si>
  <si>
    <t>1gx8丸</t>
  </si>
  <si>
    <t>三味甘露散</t>
  </si>
  <si>
    <t>4gx10袋</t>
  </si>
  <si>
    <t>石榴日轮丸</t>
  </si>
  <si>
    <t>0.65gx54丸</t>
  </si>
  <si>
    <t>十味乳香丸</t>
  </si>
  <si>
    <t>0.3gx50丸(水丸)</t>
  </si>
  <si>
    <t>二十五味珊瑚丸</t>
  </si>
  <si>
    <t>十一味维命散</t>
  </si>
  <si>
    <t>2.4gx10袋</t>
  </si>
  <si>
    <t>五味石榴丸</t>
  </si>
  <si>
    <t>0.25gx40丸</t>
  </si>
  <si>
    <t>秘诀清凉散</t>
  </si>
  <si>
    <t>2gx10袋</t>
  </si>
  <si>
    <t>二十五味松石丸</t>
  </si>
  <si>
    <t>十三味菥蓂丸</t>
  </si>
  <si>
    <t>0.6gx45丸</t>
  </si>
  <si>
    <t>常松八味沉香散</t>
  </si>
  <si>
    <t>1.3gx20袋</t>
  </si>
  <si>
    <t>十味诃子散</t>
  </si>
  <si>
    <t>3gx10袋</t>
  </si>
  <si>
    <t>十五味黑药丸</t>
  </si>
  <si>
    <t>0.8gx8丸x2板</t>
  </si>
  <si>
    <t>二十五味鬼臼丸</t>
  </si>
  <si>
    <t>清肺止咳丸</t>
  </si>
  <si>
    <t>0.25gx12丸x3板</t>
  </si>
  <si>
    <t>七味红花殊胜丸</t>
  </si>
  <si>
    <t>0.3gx36丸(水丸)(12丸x3板)</t>
  </si>
  <si>
    <t>石榴健胃散</t>
  </si>
  <si>
    <t>1.2gx10袋</t>
  </si>
  <si>
    <t>西藏藏医</t>
  </si>
  <si>
    <t>2016年8月金牌品种任务及奖励明细（8.1-8.25）</t>
  </si>
  <si>
    <t>ID</t>
  </si>
  <si>
    <t>产品名称</t>
  </si>
  <si>
    <t>厂家</t>
  </si>
  <si>
    <t>2016年7月销售</t>
  </si>
  <si>
    <t>2015年8.1-25销售</t>
  </si>
  <si>
    <t>挑战1</t>
  </si>
  <si>
    <t>挑战2</t>
  </si>
  <si>
    <t>挑战3</t>
  </si>
  <si>
    <t>奖励标准1</t>
  </si>
  <si>
    <t>奖励标准2</t>
  </si>
  <si>
    <t>奖励标准3</t>
  </si>
  <si>
    <t>未完成基础处罚</t>
  </si>
  <si>
    <t>晒单奖励</t>
  </si>
  <si>
    <t>活动内容</t>
  </si>
  <si>
    <t>营运部负责人员</t>
  </si>
  <si>
    <t>藏药系列</t>
  </si>
  <si>
    <t>何莉莎</t>
  </si>
  <si>
    <r>
      <t>7gx9</t>
    </r>
    <r>
      <rPr>
        <sz val="10"/>
        <rFont val="宋体"/>
        <charset val="134"/>
      </rPr>
      <t>袋</t>
    </r>
  </si>
  <si>
    <t>4元/瓶</t>
  </si>
  <si>
    <t>五盒8折</t>
  </si>
  <si>
    <t>王四维</t>
  </si>
  <si>
    <t>全安素系列</t>
  </si>
  <si>
    <t>1、全安素：单罐（900g）晒单，奖励3元/听，疗程晒单（2罐或以上、1个礼盒按2罐计算），奖励7元/听。2、益力佳：单独晒单，奖励3元/听；联合用药晒单（关联糖尿病类、减肥类、孕妇用药类），奖励7元/听。</t>
  </si>
  <si>
    <t>全安素买一400g，赠品由厂家提供；益力佳买三赠一；</t>
  </si>
  <si>
    <r>
      <t>126丸</t>
    </r>
    <r>
      <rPr>
        <sz val="10"/>
        <rFont val="Arial"/>
        <family val="2"/>
        <charset val="134"/>
      </rPr>
      <t>/</t>
    </r>
    <r>
      <rPr>
        <sz val="10"/>
        <rFont val="宋体"/>
        <charset val="134"/>
      </rPr>
      <t>瓶</t>
    </r>
    <r>
      <rPr>
        <sz val="10"/>
        <rFont val="Arial"/>
        <family val="2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family val="2"/>
        <charset val="134"/>
      </rPr>
      <t>)</t>
    </r>
  </si>
  <si>
    <t>六盒省25元</t>
  </si>
  <si>
    <t>陈柳</t>
  </si>
  <si>
    <t>0.3g*60粒</t>
  </si>
  <si>
    <t>5元/瓶</t>
  </si>
  <si>
    <t>买1大盒送1瓶24粒装；买2大盒送3瓶24粒装</t>
  </si>
  <si>
    <r>
      <t>120</t>
    </r>
    <r>
      <rPr>
        <sz val="10"/>
        <rFont val="宋体"/>
        <charset val="134"/>
      </rPr>
      <t>丸</t>
    </r>
    <r>
      <rPr>
        <sz val="10"/>
        <rFont val="Arial"/>
        <family val="2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family val="2"/>
        <charset val="134"/>
      </rPr>
      <t>)</t>
    </r>
  </si>
  <si>
    <t>买三得四（赠品为补肾强身胶囊），组合ID：9907810，七盒省58元</t>
  </si>
  <si>
    <r>
      <t>0.23x24</t>
    </r>
    <r>
      <rPr>
        <sz val="10"/>
        <rFont val="宋体"/>
        <charset val="134"/>
      </rPr>
      <t>片</t>
    </r>
    <r>
      <rPr>
        <sz val="10"/>
        <rFont val="Arial"/>
        <family val="2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  <charset val="134"/>
      </rPr>
      <t>)</t>
    </r>
  </si>
  <si>
    <t>买一赠一</t>
  </si>
  <si>
    <t>杨雯雯</t>
  </si>
  <si>
    <t>1、每天晒单前五名奖励6.6元/单（要求每单数量3盒以上）2、团购红包：一件（含）以上奖励12.88元/单。</t>
  </si>
  <si>
    <t>两盒省五元</t>
  </si>
  <si>
    <t>内勤</t>
  </si>
  <si>
    <t>总经理：</t>
  </si>
  <si>
    <t>营运部经理：</t>
  </si>
  <si>
    <t>制表人：陈柳</t>
  </si>
  <si>
    <t>门店ID</t>
  </si>
  <si>
    <t>门店名称</t>
  </si>
  <si>
    <t>片区</t>
  </si>
  <si>
    <t>藏药</t>
  </si>
  <si>
    <t>补肾类</t>
  </si>
  <si>
    <t>藿香</t>
  </si>
  <si>
    <t>挑战等级</t>
  </si>
  <si>
    <t>挑战金额</t>
  </si>
  <si>
    <t>挑战数量</t>
  </si>
  <si>
    <t>红星店</t>
  </si>
  <si>
    <t>西北片区</t>
  </si>
  <si>
    <t>西部店</t>
  </si>
  <si>
    <t>沙河源药店</t>
  </si>
  <si>
    <t>人民中路店</t>
  </si>
  <si>
    <t>金丝街药店</t>
  </si>
  <si>
    <t>青羊区北东街店</t>
  </si>
  <si>
    <t>汇融名城店</t>
  </si>
  <si>
    <t>羊子山西路药店</t>
  </si>
  <si>
    <t>新都区马超东路店</t>
  </si>
  <si>
    <t>交大路第三药店</t>
  </si>
  <si>
    <t>黄苑东街药店</t>
  </si>
  <si>
    <t>新都区新繁镇店</t>
  </si>
  <si>
    <t>新怡店</t>
  </si>
  <si>
    <t>庆云南街</t>
  </si>
  <si>
    <t>温江店</t>
  </si>
  <si>
    <t>光华片区</t>
  </si>
  <si>
    <t>浆洗街药店</t>
  </si>
  <si>
    <t>光华药店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</si>
  <si>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</si>
  <si>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</si>
  <si>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</si>
  <si>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</si>
  <si>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</si>
  <si>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</si>
  <si>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青羊区群和路药店</t>
  </si>
  <si>
    <t>青羊区十二桥药店</t>
  </si>
  <si>
    <t>温江区同兴东路药店</t>
  </si>
  <si>
    <t>五津西路药店</t>
  </si>
  <si>
    <t>高新片区</t>
  </si>
  <si>
    <t>新园大道药店</t>
  </si>
  <si>
    <t>民丰大道店</t>
  </si>
  <si>
    <t>兴义镇万兴路药店</t>
  </si>
  <si>
    <t>高新区府城大道西段店</t>
  </si>
  <si>
    <t>新乐中街药店</t>
  </si>
  <si>
    <t>双流道锦华路店</t>
  </si>
  <si>
    <t>新津邓双镇岷江店</t>
  </si>
  <si>
    <t>楠丰路店</t>
  </si>
  <si>
    <t>高新区大源北街药店</t>
  </si>
  <si>
    <t>高新天久北巷药店</t>
  </si>
  <si>
    <t>中和街道柳荫街药店</t>
  </si>
  <si>
    <t>双林路药店</t>
  </si>
  <si>
    <t>东南片区</t>
  </si>
  <si>
    <t>通盈街药店</t>
  </si>
  <si>
    <t>杉板桥南一路店</t>
  </si>
  <si>
    <t>崔家店路药店</t>
  </si>
  <si>
    <t>龙潭西路店</t>
  </si>
  <si>
    <t>华油路药店</t>
  </si>
  <si>
    <t>锦江区水杉街药店</t>
  </si>
  <si>
    <t>万科路药店</t>
  </si>
  <si>
    <t>华泰路药店</t>
  </si>
  <si>
    <t>龙泉驿区东街药店</t>
  </si>
  <si>
    <t>柳翠路药店</t>
  </si>
  <si>
    <t>观音桥街药店</t>
  </si>
  <si>
    <t>华康店</t>
  </si>
  <si>
    <t>万宇店</t>
  </si>
  <si>
    <t>郫县店</t>
  </si>
  <si>
    <t>崇都片区</t>
  </si>
  <si>
    <t>邛崃长安店</t>
  </si>
  <si>
    <t>大邑邛崃片区</t>
  </si>
  <si>
    <t>邛崃洪川店</t>
  </si>
  <si>
    <t>大邑内蒙店</t>
  </si>
  <si>
    <t>邛崃中心店</t>
  </si>
  <si>
    <t>大邑通达店</t>
  </si>
  <si>
    <t>大邑沙渠店</t>
  </si>
  <si>
    <t>大邑子龙店</t>
  </si>
  <si>
    <t>大邑安仁店</t>
  </si>
  <si>
    <t>邛崃羊安店</t>
  </si>
  <si>
    <t>大邑东壕沟店</t>
  </si>
  <si>
    <t>大邑新场店</t>
  </si>
  <si>
    <t>崇州中心店</t>
  </si>
  <si>
    <t>怀远店</t>
  </si>
  <si>
    <t>三江店</t>
  </si>
  <si>
    <t>都江堰药店</t>
  </si>
  <si>
    <t>金带街药店</t>
  </si>
  <si>
    <t>景中路店</t>
  </si>
  <si>
    <t>奎光路中段药店</t>
  </si>
  <si>
    <t>翔风路药店</t>
  </si>
  <si>
    <t>问道西路药店</t>
  </si>
  <si>
    <t>聚源镇药店</t>
  </si>
  <si>
    <t>蒲阳路药店</t>
  </si>
  <si>
    <t>旗舰店</t>
  </si>
  <si>
    <t>旗舰片</t>
  </si>
  <si>
    <t>合计数量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</si>
</sst>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31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134"/>
    </font>
    <font>
      <sz val="9"/>
      <name val="宋体"/>
      <charset val="134"/>
    </font>
    <font>
      <u/>
      <sz val="1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1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6" borderId="21" applyNumberFormat="0" applyFont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3" borderId="19" applyNumberFormat="0" applyAlignment="0" applyProtection="0">
      <alignment vertical="center"/>
    </xf>
    <xf numFmtId="0" fontId="22" fillId="3" borderId="18" applyNumberFormat="0" applyAlignment="0" applyProtection="0">
      <alignment vertical="center"/>
    </xf>
    <xf numFmtId="0" fontId="0" fillId="0" borderId="0">
      <alignment vertical="center"/>
    </xf>
    <xf numFmtId="0" fontId="30" fillId="10" borderId="20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/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/>
    </xf>
    <xf numFmtId="0" fontId="1" fillId="0" borderId="1" xfId="32" applyFont="1" applyFill="1" applyBorder="1" applyAlignment="1">
      <alignment horizontal="center" vertical="center"/>
    </xf>
    <xf numFmtId="0" fontId="1" fillId="0" borderId="1" xfId="32" applyFont="1" applyFill="1" applyBorder="1" applyAlignment="1">
      <alignment horizontal="left" vertical="center"/>
    </xf>
    <xf numFmtId="0" fontId="1" fillId="0" borderId="6" xfId="32" applyFont="1" applyFill="1" applyBorder="1" applyAlignment="1">
      <alignment horizontal="left" vertical="center"/>
    </xf>
    <xf numFmtId="0" fontId="1" fillId="0" borderId="1" xfId="25" applyFont="1" applyFill="1" applyBorder="1" applyAlignment="1">
      <alignment horizontal="center" vertical="center"/>
    </xf>
    <xf numFmtId="0" fontId="1" fillId="0" borderId="1" xfId="25" applyFont="1" applyFill="1" applyBorder="1" applyAlignment="1">
      <alignment horizontal="left" vertical="center"/>
    </xf>
    <xf numFmtId="0" fontId="1" fillId="0" borderId="6" xfId="25" applyFont="1" applyFill="1" applyBorder="1" applyAlignment="1">
      <alignment horizontal="left" vertical="center"/>
    </xf>
    <xf numFmtId="0" fontId="1" fillId="0" borderId="1" xfId="20" applyFont="1" applyFill="1" applyBorder="1" applyAlignment="1">
      <alignment horizontal="center" vertical="center"/>
    </xf>
    <xf numFmtId="0" fontId="1" fillId="0" borderId="1" xfId="20" applyFont="1" applyFill="1" applyBorder="1" applyAlignment="1">
      <alignment horizontal="left" vertical="center"/>
    </xf>
    <xf numFmtId="0" fontId="1" fillId="0" borderId="6" xfId="20" applyFont="1" applyFill="1" applyBorder="1" applyAlignment="1">
      <alignment horizontal="left" vertical="center"/>
    </xf>
    <xf numFmtId="0" fontId="1" fillId="0" borderId="1" xfId="58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left" vertical="center"/>
    </xf>
    <xf numFmtId="0" fontId="1" fillId="0" borderId="6" xfId="58" applyFont="1" applyFill="1" applyBorder="1" applyAlignment="1">
      <alignment horizontal="left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left" vertical="center"/>
    </xf>
    <xf numFmtId="0" fontId="1" fillId="0" borderId="6" xfId="61" applyFont="1" applyFill="1" applyBorder="1" applyAlignment="1">
      <alignment horizontal="left" vertical="center"/>
    </xf>
    <xf numFmtId="0" fontId="1" fillId="0" borderId="1" xfId="68" applyFont="1" applyFill="1" applyBorder="1" applyAlignment="1">
      <alignment horizontal="center" vertical="center"/>
    </xf>
    <xf numFmtId="0" fontId="1" fillId="0" borderId="1" xfId="68" applyFont="1" applyFill="1" applyBorder="1" applyAlignment="1">
      <alignment horizontal="left" vertical="center"/>
    </xf>
    <xf numFmtId="0" fontId="1" fillId="0" borderId="6" xfId="68" applyFont="1" applyFill="1" applyBorder="1" applyAlignment="1">
      <alignment horizontal="left" vertical="center"/>
    </xf>
    <xf numFmtId="0" fontId="1" fillId="0" borderId="1" xfId="70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left" vertical="center"/>
    </xf>
    <xf numFmtId="0" fontId="1" fillId="0" borderId="6" xfId="70" applyFont="1" applyFill="1" applyBorder="1" applyAlignment="1">
      <alignment horizontal="left" vertical="center"/>
    </xf>
    <xf numFmtId="0" fontId="1" fillId="0" borderId="1" xfId="7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left" vertical="center"/>
    </xf>
    <xf numFmtId="0" fontId="1" fillId="0" borderId="6" xfId="7" applyFont="1" applyFill="1" applyBorder="1" applyAlignment="1">
      <alignment horizontal="left" vertical="center"/>
    </xf>
    <xf numFmtId="0" fontId="1" fillId="0" borderId="1" xfId="69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left" vertical="center"/>
    </xf>
    <xf numFmtId="0" fontId="1" fillId="0" borderId="6" xfId="69" applyFont="1" applyFill="1" applyBorder="1" applyAlignment="1">
      <alignment horizontal="left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41" applyFont="1" applyFill="1" applyBorder="1" applyAlignment="1">
      <alignment horizontal="center" vertical="center"/>
    </xf>
    <xf numFmtId="0" fontId="1" fillId="0" borderId="1" xfId="41" applyFont="1" applyFill="1" applyBorder="1" applyAlignment="1">
      <alignment horizontal="left" vertical="center"/>
    </xf>
    <xf numFmtId="0" fontId="1" fillId="0" borderId="6" xfId="41" applyFont="1" applyFill="1" applyBorder="1" applyAlignment="1">
      <alignment horizontal="left" vertical="center"/>
    </xf>
    <xf numFmtId="0" fontId="1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6" xfId="65" applyFont="1" applyFill="1" applyBorder="1" applyAlignment="1">
      <alignment horizontal="left" vertical="center"/>
    </xf>
    <xf numFmtId="0" fontId="10" fillId="0" borderId="1" xfId="71" applyFont="1" applyFill="1" applyBorder="1" applyAlignment="1">
      <alignment horizontal="center"/>
    </xf>
    <xf numFmtId="0" fontId="1" fillId="0" borderId="1" xfId="71" applyFont="1" applyFill="1" applyBorder="1" applyAlignment="1">
      <alignment horizontal="left"/>
    </xf>
    <xf numFmtId="0" fontId="1" fillId="0" borderId="6" xfId="7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" fillId="0" borderId="0" xfId="0" applyFont="1" applyFill="1" applyAlignment="1"/>
    <xf numFmtId="0" fontId="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57" fontId="9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" xfId="23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57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1" xfId="12" applyFont="1" applyFill="1" applyBorder="1" applyAlignment="1">
      <alignment horizontal="center" vertical="center" wrapText="1"/>
    </xf>
    <xf numFmtId="9" fontId="1" fillId="0" borderId="6" xfId="1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9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 7 3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常规 6 2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4 9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5" xfId="59"/>
    <cellStyle name="常规 4" xfId="60"/>
    <cellStyle name="常规 2" xfId="61"/>
    <cellStyle name="常规 7" xfId="62"/>
    <cellStyle name="常规 3" xfId="63"/>
    <cellStyle name="常规 13" xfId="64"/>
    <cellStyle name="常规 6 6" xfId="65"/>
    <cellStyle name="常规 17" xfId="66"/>
    <cellStyle name="常规 14" xfId="67"/>
    <cellStyle name="常规 5 6" xfId="68"/>
    <cellStyle name="常规 15" xfId="69"/>
    <cellStyle name="常规 16" xfId="70"/>
    <cellStyle name="常规 2 2" xfId="71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L35"/>
  <sheetViews>
    <sheetView topLeftCell="AG1" workbookViewId="0">
      <selection activeCell="AP15" sqref="AP15"/>
    </sheetView>
  </sheetViews>
  <sheetFormatPr defaultColWidth="9" defaultRowHeight="14.25"/>
  <cols>
    <col min="1" max="1" width="4.5" style="185" customWidth="1"/>
    <col min="2" max="2" width="7.125" style="186" customWidth="1"/>
    <col min="3" max="3" width="16.625" style="186" customWidth="1"/>
    <col min="4" max="4" width="5.75" style="186" customWidth="1"/>
    <col min="5" max="5" width="15.875" style="186" customWidth="1"/>
    <col min="6" max="6" width="14.25" style="186" customWidth="1"/>
    <col min="7" max="32" width="9" style="186"/>
    <col min="33" max="33" width="6.5" style="186" customWidth="1"/>
    <col min="34" max="37" width="9" style="186"/>
    <col min="38" max="38" width="13.75" style="186" customWidth="1"/>
    <col min="39" max="16384" width="9" style="186"/>
  </cols>
  <sheetData>
    <row r="1" spans="1:38">
      <c r="A1" s="187" t="s">
        <v>0</v>
      </c>
      <c r="B1" s="188" t="s">
        <v>1</v>
      </c>
      <c r="C1" s="189" t="s">
        <v>2</v>
      </c>
      <c r="D1" s="189" t="s">
        <v>3</v>
      </c>
      <c r="E1" s="189" t="s">
        <v>4</v>
      </c>
      <c r="F1" s="189" t="s">
        <v>5</v>
      </c>
      <c r="AG1" s="193" t="s">
        <v>0</v>
      </c>
      <c r="AH1" s="188" t="s">
        <v>1</v>
      </c>
      <c r="AI1" s="194" t="s">
        <v>2</v>
      </c>
      <c r="AJ1" s="194" t="s">
        <v>3</v>
      </c>
      <c r="AK1" s="194" t="s">
        <v>4</v>
      </c>
      <c r="AL1" s="194" t="s">
        <v>5</v>
      </c>
    </row>
    <row r="2" spans="1:38">
      <c r="A2" s="190">
        <v>1</v>
      </c>
      <c r="B2" s="191">
        <v>136396</v>
      </c>
      <c r="C2" s="191" t="s">
        <v>6</v>
      </c>
      <c r="D2" s="191" t="s">
        <v>7</v>
      </c>
      <c r="E2" s="191" t="s">
        <v>8</v>
      </c>
      <c r="F2" s="191" t="s">
        <v>9</v>
      </c>
      <c r="AG2" s="195">
        <v>1</v>
      </c>
      <c r="AH2" s="196">
        <v>136396</v>
      </c>
      <c r="AI2" s="197" t="s">
        <v>6</v>
      </c>
      <c r="AJ2" s="197" t="s">
        <v>7</v>
      </c>
      <c r="AK2" s="197" t="s">
        <v>8</v>
      </c>
      <c r="AL2" s="197" t="s">
        <v>9</v>
      </c>
    </row>
    <row r="3" spans="1:38">
      <c r="A3" s="190">
        <v>2</v>
      </c>
      <c r="B3" s="191">
        <v>139379</v>
      </c>
      <c r="C3" s="191" t="s">
        <v>10</v>
      </c>
      <c r="D3" s="191" t="s">
        <v>7</v>
      </c>
      <c r="E3" s="191" t="s">
        <v>11</v>
      </c>
      <c r="F3" s="191" t="s">
        <v>9</v>
      </c>
      <c r="AG3" s="195">
        <v>2</v>
      </c>
      <c r="AH3" s="196">
        <v>139379</v>
      </c>
      <c r="AI3" s="197" t="s">
        <v>10</v>
      </c>
      <c r="AJ3" s="197" t="s">
        <v>7</v>
      </c>
      <c r="AK3" s="197" t="s">
        <v>11</v>
      </c>
      <c r="AL3" s="197" t="s">
        <v>9</v>
      </c>
    </row>
    <row r="4" spans="1:38">
      <c r="A4" s="190">
        <v>3</v>
      </c>
      <c r="B4" s="191">
        <v>144423</v>
      </c>
      <c r="C4" s="191" t="s">
        <v>12</v>
      </c>
      <c r="D4" s="191" t="s">
        <v>7</v>
      </c>
      <c r="E4" s="191" t="s">
        <v>13</v>
      </c>
      <c r="F4" s="191" t="s">
        <v>14</v>
      </c>
      <c r="AG4" s="195">
        <v>3</v>
      </c>
      <c r="AH4" s="196">
        <v>144423</v>
      </c>
      <c r="AI4" s="197" t="s">
        <v>12</v>
      </c>
      <c r="AJ4" s="197" t="s">
        <v>7</v>
      </c>
      <c r="AK4" s="197" t="s">
        <v>13</v>
      </c>
      <c r="AL4" s="197" t="s">
        <v>14</v>
      </c>
    </row>
    <row r="5" spans="1:38">
      <c r="A5" s="190">
        <v>4</v>
      </c>
      <c r="B5" s="32">
        <v>47683</v>
      </c>
      <c r="C5" s="191" t="s">
        <v>15</v>
      </c>
      <c r="D5" s="191" t="s">
        <v>7</v>
      </c>
      <c r="E5" s="191" t="s">
        <v>16</v>
      </c>
      <c r="F5" s="191" t="s">
        <v>17</v>
      </c>
      <c r="AG5" s="195">
        <v>4</v>
      </c>
      <c r="AH5" s="32">
        <v>47683</v>
      </c>
      <c r="AI5" s="197" t="s">
        <v>15</v>
      </c>
      <c r="AJ5" s="197" t="s">
        <v>7</v>
      </c>
      <c r="AK5" s="197" t="s">
        <v>16</v>
      </c>
      <c r="AL5" s="197" t="s">
        <v>17</v>
      </c>
    </row>
    <row r="6" spans="1:38">
      <c r="A6" s="190">
        <v>5</v>
      </c>
      <c r="B6" s="32">
        <v>104690</v>
      </c>
      <c r="C6" s="191" t="s">
        <v>18</v>
      </c>
      <c r="D6" s="191" t="s">
        <v>7</v>
      </c>
      <c r="E6" s="191" t="s">
        <v>19</v>
      </c>
      <c r="F6" s="191" t="s">
        <v>20</v>
      </c>
      <c r="AG6" s="195">
        <v>5</v>
      </c>
      <c r="AH6" s="32">
        <v>104690</v>
      </c>
      <c r="AI6" s="197" t="s">
        <v>18</v>
      </c>
      <c r="AJ6" s="197" t="s">
        <v>7</v>
      </c>
      <c r="AK6" s="197" t="s">
        <v>19</v>
      </c>
      <c r="AL6" s="197" t="s">
        <v>20</v>
      </c>
    </row>
    <row r="7" spans="1:38">
      <c r="A7" s="190">
        <v>6</v>
      </c>
      <c r="B7" s="32">
        <v>21580</v>
      </c>
      <c r="C7" s="191" t="s">
        <v>21</v>
      </c>
      <c r="D7" s="191" t="s">
        <v>7</v>
      </c>
      <c r="E7" s="191" t="s">
        <v>22</v>
      </c>
      <c r="F7" s="191" t="s">
        <v>17</v>
      </c>
      <c r="AG7" s="195">
        <v>6</v>
      </c>
      <c r="AH7" s="32">
        <v>21580</v>
      </c>
      <c r="AI7" s="197" t="s">
        <v>21</v>
      </c>
      <c r="AJ7" s="197" t="s">
        <v>7</v>
      </c>
      <c r="AK7" s="197" t="s">
        <v>22</v>
      </c>
      <c r="AL7" s="197" t="s">
        <v>17</v>
      </c>
    </row>
    <row r="8" spans="1:38">
      <c r="A8" s="190"/>
      <c r="B8" s="32">
        <v>40226</v>
      </c>
      <c r="C8" s="191" t="s">
        <v>23</v>
      </c>
      <c r="D8" s="191" t="s">
        <v>24</v>
      </c>
      <c r="E8" s="191" t="s">
        <v>25</v>
      </c>
      <c r="F8" s="191" t="s">
        <v>20</v>
      </c>
      <c r="AG8" s="195"/>
      <c r="AH8" s="32">
        <v>40226</v>
      </c>
      <c r="AI8" s="197" t="s">
        <v>23</v>
      </c>
      <c r="AJ8" s="197" t="s">
        <v>24</v>
      </c>
      <c r="AK8" s="197" t="s">
        <v>25</v>
      </c>
      <c r="AL8" s="197" t="s">
        <v>20</v>
      </c>
    </row>
    <row r="9" spans="1:38">
      <c r="A9" s="190"/>
      <c r="B9" s="32">
        <v>84174</v>
      </c>
      <c r="C9" s="191" t="s">
        <v>26</v>
      </c>
      <c r="D9" s="191" t="s">
        <v>7</v>
      </c>
      <c r="E9" s="191" t="s">
        <v>27</v>
      </c>
      <c r="F9" s="191" t="s">
        <v>9</v>
      </c>
      <c r="AG9" s="195"/>
      <c r="AH9" s="32">
        <v>84174</v>
      </c>
      <c r="AI9" s="197" t="s">
        <v>26</v>
      </c>
      <c r="AJ9" s="197" t="s">
        <v>7</v>
      </c>
      <c r="AK9" s="197" t="s">
        <v>27</v>
      </c>
      <c r="AL9" s="197" t="s">
        <v>9</v>
      </c>
    </row>
    <row r="10" spans="1:38">
      <c r="A10" s="190"/>
      <c r="B10" s="191">
        <v>122482</v>
      </c>
      <c r="C10" s="191" t="s">
        <v>28</v>
      </c>
      <c r="D10" s="191" t="s">
        <v>7</v>
      </c>
      <c r="E10" s="191" t="s">
        <v>29</v>
      </c>
      <c r="F10" s="191" t="s">
        <v>30</v>
      </c>
      <c r="AG10" s="195"/>
      <c r="AH10" s="196">
        <v>122482</v>
      </c>
      <c r="AI10" s="197" t="s">
        <v>28</v>
      </c>
      <c r="AJ10" s="197" t="s">
        <v>7</v>
      </c>
      <c r="AK10" s="197" t="s">
        <v>29</v>
      </c>
      <c r="AL10" s="197" t="s">
        <v>30</v>
      </c>
    </row>
    <row r="11" spans="1:38">
      <c r="A11" s="190">
        <v>7</v>
      </c>
      <c r="B11" s="192">
        <v>129713</v>
      </c>
      <c r="C11" s="32" t="s">
        <v>31</v>
      </c>
      <c r="D11" s="32" t="s">
        <v>32</v>
      </c>
      <c r="E11" s="192" t="s">
        <v>33</v>
      </c>
      <c r="F11" s="32" t="s">
        <v>34</v>
      </c>
      <c r="AG11" s="195">
        <v>7</v>
      </c>
      <c r="AH11" s="198">
        <v>129713</v>
      </c>
      <c r="AI11" s="144" t="s">
        <v>31</v>
      </c>
      <c r="AJ11" s="144" t="s">
        <v>32</v>
      </c>
      <c r="AK11" s="198" t="s">
        <v>33</v>
      </c>
      <c r="AL11" s="144" t="s">
        <v>34</v>
      </c>
    </row>
    <row r="12" spans="1:38">
      <c r="A12" s="190"/>
      <c r="B12" s="192">
        <v>138553</v>
      </c>
      <c r="C12" s="32" t="s">
        <v>35</v>
      </c>
      <c r="D12" s="32" t="s">
        <v>32</v>
      </c>
      <c r="E12" s="192" t="s">
        <v>36</v>
      </c>
      <c r="F12" s="32" t="s">
        <v>37</v>
      </c>
      <c r="AG12" s="195"/>
      <c r="AH12" s="198">
        <v>138553</v>
      </c>
      <c r="AI12" s="144" t="s">
        <v>35</v>
      </c>
      <c r="AJ12" s="144" t="s">
        <v>32</v>
      </c>
      <c r="AK12" s="198" t="s">
        <v>36</v>
      </c>
      <c r="AL12" s="144" t="s">
        <v>37</v>
      </c>
    </row>
    <row r="13" spans="1:38">
      <c r="A13" s="190"/>
      <c r="B13" s="192">
        <v>146989</v>
      </c>
      <c r="C13" s="32" t="s">
        <v>38</v>
      </c>
      <c r="D13" s="32" t="s">
        <v>32</v>
      </c>
      <c r="E13" s="192" t="s">
        <v>39</v>
      </c>
      <c r="F13" s="32" t="s">
        <v>37</v>
      </c>
      <c r="AG13" s="195"/>
      <c r="AH13" s="198">
        <v>146989</v>
      </c>
      <c r="AI13" s="144" t="s">
        <v>38</v>
      </c>
      <c r="AJ13" s="144" t="s">
        <v>32</v>
      </c>
      <c r="AK13" s="199" t="s">
        <v>39</v>
      </c>
      <c r="AL13" s="144" t="s">
        <v>37</v>
      </c>
    </row>
    <row r="14" spans="1:38">
      <c r="A14" s="190"/>
      <c r="B14" s="192">
        <v>148051</v>
      </c>
      <c r="C14" s="32" t="s">
        <v>40</v>
      </c>
      <c r="D14" s="32" t="s">
        <v>32</v>
      </c>
      <c r="E14" s="192" t="s">
        <v>36</v>
      </c>
      <c r="F14" s="32" t="s">
        <v>41</v>
      </c>
      <c r="AG14" s="195"/>
      <c r="AH14" s="198">
        <v>148051</v>
      </c>
      <c r="AI14" s="144" t="s">
        <v>40</v>
      </c>
      <c r="AJ14" s="144" t="s">
        <v>32</v>
      </c>
      <c r="AK14" s="198" t="s">
        <v>36</v>
      </c>
      <c r="AL14" s="144" t="s">
        <v>41</v>
      </c>
    </row>
    <row r="15" spans="1:38">
      <c r="A15" s="190"/>
      <c r="B15" s="192">
        <v>148052</v>
      </c>
      <c r="C15" s="32" t="s">
        <v>35</v>
      </c>
      <c r="D15" s="32" t="s">
        <v>32</v>
      </c>
      <c r="E15" s="192" t="s">
        <v>33</v>
      </c>
      <c r="F15" s="32" t="s">
        <v>41</v>
      </c>
      <c r="AG15" s="195"/>
      <c r="AH15" s="198">
        <v>148052</v>
      </c>
      <c r="AI15" s="144" t="s">
        <v>35</v>
      </c>
      <c r="AJ15" s="144" t="s">
        <v>32</v>
      </c>
      <c r="AK15" s="198" t="s">
        <v>33</v>
      </c>
      <c r="AL15" s="144" t="s">
        <v>41</v>
      </c>
    </row>
    <row r="16" spans="1:38">
      <c r="A16" s="190">
        <v>8</v>
      </c>
      <c r="B16" s="32">
        <v>105219</v>
      </c>
      <c r="C16" s="191" t="s">
        <v>42</v>
      </c>
      <c r="D16" s="191" t="s">
        <v>24</v>
      </c>
      <c r="E16" s="191" t="s">
        <v>43</v>
      </c>
      <c r="F16" s="191" t="s">
        <v>44</v>
      </c>
      <c r="AG16" s="195">
        <v>8</v>
      </c>
      <c r="AH16" s="32">
        <v>105219</v>
      </c>
      <c r="AI16" s="197" t="s">
        <v>42</v>
      </c>
      <c r="AJ16" s="197" t="s">
        <v>24</v>
      </c>
      <c r="AK16" s="197" t="s">
        <v>43</v>
      </c>
      <c r="AL16" s="197" t="s">
        <v>44</v>
      </c>
    </row>
    <row r="17" spans="1:38">
      <c r="A17" s="190"/>
      <c r="B17" s="32">
        <v>105221</v>
      </c>
      <c r="C17" s="191" t="s">
        <v>45</v>
      </c>
      <c r="D17" s="191" t="s">
        <v>7</v>
      </c>
      <c r="E17" s="191" t="s">
        <v>46</v>
      </c>
      <c r="F17" s="191" t="s">
        <v>44</v>
      </c>
      <c r="AG17" s="195"/>
      <c r="AH17" s="32">
        <v>105221</v>
      </c>
      <c r="AI17" s="197" t="s">
        <v>45</v>
      </c>
      <c r="AJ17" s="197" t="s">
        <v>7</v>
      </c>
      <c r="AK17" s="197" t="s">
        <v>46</v>
      </c>
      <c r="AL17" s="197" t="s">
        <v>44</v>
      </c>
    </row>
    <row r="18" spans="1:38">
      <c r="A18" s="190"/>
      <c r="B18" s="32">
        <v>105224</v>
      </c>
      <c r="C18" s="191" t="s">
        <v>47</v>
      </c>
      <c r="D18" s="191" t="s">
        <v>7</v>
      </c>
      <c r="E18" s="191" t="s">
        <v>48</v>
      </c>
      <c r="F18" s="191" t="s">
        <v>44</v>
      </c>
      <c r="AG18" s="195"/>
      <c r="AH18" s="32">
        <v>105224</v>
      </c>
      <c r="AI18" s="197" t="s">
        <v>47</v>
      </c>
      <c r="AJ18" s="197" t="s">
        <v>7</v>
      </c>
      <c r="AK18" s="197" t="s">
        <v>48</v>
      </c>
      <c r="AL18" s="197" t="s">
        <v>44</v>
      </c>
    </row>
    <row r="19" spans="1:38">
      <c r="A19" s="190"/>
      <c r="B19" s="32">
        <v>105226</v>
      </c>
      <c r="C19" s="191" t="s">
        <v>49</v>
      </c>
      <c r="D19" s="191" t="s">
        <v>7</v>
      </c>
      <c r="E19" s="191" t="s">
        <v>50</v>
      </c>
      <c r="F19" s="191" t="s">
        <v>44</v>
      </c>
      <c r="AG19" s="195"/>
      <c r="AH19" s="32">
        <v>105226</v>
      </c>
      <c r="AI19" s="197" t="s">
        <v>49</v>
      </c>
      <c r="AJ19" s="197" t="s">
        <v>7</v>
      </c>
      <c r="AK19" s="197" t="s">
        <v>50</v>
      </c>
      <c r="AL19" s="197" t="s">
        <v>44</v>
      </c>
    </row>
    <row r="20" spans="1:38">
      <c r="A20" s="190"/>
      <c r="B20" s="32">
        <v>105227</v>
      </c>
      <c r="C20" s="191" t="s">
        <v>51</v>
      </c>
      <c r="D20" s="191" t="s">
        <v>7</v>
      </c>
      <c r="E20" s="191" t="s">
        <v>52</v>
      </c>
      <c r="F20" s="191" t="s">
        <v>44</v>
      </c>
      <c r="AG20" s="195"/>
      <c r="AH20" s="32">
        <v>105227</v>
      </c>
      <c r="AI20" s="197" t="s">
        <v>51</v>
      </c>
      <c r="AJ20" s="197" t="s">
        <v>7</v>
      </c>
      <c r="AK20" s="197" t="s">
        <v>52</v>
      </c>
      <c r="AL20" s="197" t="s">
        <v>44</v>
      </c>
    </row>
    <row r="21" spans="1:38">
      <c r="A21" s="190"/>
      <c r="B21" s="191">
        <v>105229</v>
      </c>
      <c r="C21" s="191" t="s">
        <v>53</v>
      </c>
      <c r="D21" s="191" t="s">
        <v>24</v>
      </c>
      <c r="E21" s="191" t="s">
        <v>54</v>
      </c>
      <c r="F21" s="191" t="s">
        <v>44</v>
      </c>
      <c r="AG21" s="195"/>
      <c r="AH21" s="196">
        <v>105229</v>
      </c>
      <c r="AI21" s="197" t="s">
        <v>53</v>
      </c>
      <c r="AJ21" s="197" t="s">
        <v>24</v>
      </c>
      <c r="AK21" s="197" t="s">
        <v>54</v>
      </c>
      <c r="AL21" s="197" t="s">
        <v>44</v>
      </c>
    </row>
    <row r="22" spans="1:38">
      <c r="A22" s="190"/>
      <c r="B22" s="191">
        <v>105230</v>
      </c>
      <c r="C22" s="191" t="s">
        <v>55</v>
      </c>
      <c r="D22" s="191" t="s">
        <v>24</v>
      </c>
      <c r="E22" s="191" t="s">
        <v>56</v>
      </c>
      <c r="F22" s="191" t="s">
        <v>44</v>
      </c>
      <c r="AG22" s="195"/>
      <c r="AH22" s="196">
        <v>105230</v>
      </c>
      <c r="AI22" s="197" t="s">
        <v>55</v>
      </c>
      <c r="AJ22" s="197" t="s">
        <v>24</v>
      </c>
      <c r="AK22" s="197" t="s">
        <v>56</v>
      </c>
      <c r="AL22" s="197" t="s">
        <v>44</v>
      </c>
    </row>
    <row r="23" spans="1:38">
      <c r="A23" s="190"/>
      <c r="B23" s="191">
        <v>105231</v>
      </c>
      <c r="C23" s="191" t="s">
        <v>57</v>
      </c>
      <c r="D23" s="191" t="s">
        <v>7</v>
      </c>
      <c r="E23" s="191" t="s">
        <v>50</v>
      </c>
      <c r="F23" s="191" t="s">
        <v>44</v>
      </c>
      <c r="AG23" s="195"/>
      <c r="AH23" s="196">
        <v>105231</v>
      </c>
      <c r="AI23" s="197" t="s">
        <v>57</v>
      </c>
      <c r="AJ23" s="197" t="s">
        <v>7</v>
      </c>
      <c r="AK23" s="197" t="s">
        <v>50</v>
      </c>
      <c r="AL23" s="197" t="s">
        <v>44</v>
      </c>
    </row>
    <row r="24" spans="1:38">
      <c r="A24" s="190"/>
      <c r="B24" s="191">
        <v>105232</v>
      </c>
      <c r="C24" s="191" t="s">
        <v>58</v>
      </c>
      <c r="D24" s="191" t="s">
        <v>7</v>
      </c>
      <c r="E24" s="191" t="s">
        <v>59</v>
      </c>
      <c r="F24" s="191" t="s">
        <v>44</v>
      </c>
      <c r="AG24" s="195"/>
      <c r="AH24" s="196">
        <v>105232</v>
      </c>
      <c r="AI24" s="197" t="s">
        <v>58</v>
      </c>
      <c r="AJ24" s="197" t="s">
        <v>7</v>
      </c>
      <c r="AK24" s="197" t="s">
        <v>59</v>
      </c>
      <c r="AL24" s="197" t="s">
        <v>44</v>
      </c>
    </row>
    <row r="25" spans="1:38">
      <c r="A25" s="190"/>
      <c r="B25" s="191">
        <v>105233</v>
      </c>
      <c r="C25" s="191" t="s">
        <v>60</v>
      </c>
      <c r="D25" s="191" t="s">
        <v>24</v>
      </c>
      <c r="E25" s="191" t="s">
        <v>61</v>
      </c>
      <c r="F25" s="191" t="s">
        <v>44</v>
      </c>
      <c r="AG25" s="195"/>
      <c r="AH25" s="196">
        <v>105233</v>
      </c>
      <c r="AI25" s="197" t="s">
        <v>60</v>
      </c>
      <c r="AJ25" s="197" t="s">
        <v>24</v>
      </c>
      <c r="AK25" s="197" t="s">
        <v>61</v>
      </c>
      <c r="AL25" s="197" t="s">
        <v>44</v>
      </c>
    </row>
    <row r="26" spans="1:38">
      <c r="A26" s="190"/>
      <c r="B26" s="191">
        <v>105276</v>
      </c>
      <c r="C26" s="191" t="s">
        <v>62</v>
      </c>
      <c r="D26" s="191" t="s">
        <v>7</v>
      </c>
      <c r="E26" s="191" t="s">
        <v>63</v>
      </c>
      <c r="F26" s="191" t="s">
        <v>44</v>
      </c>
      <c r="AG26" s="195"/>
      <c r="AH26" s="196">
        <v>105276</v>
      </c>
      <c r="AI26" s="197" t="s">
        <v>62</v>
      </c>
      <c r="AJ26" s="197" t="s">
        <v>7</v>
      </c>
      <c r="AK26" s="197" t="s">
        <v>63</v>
      </c>
      <c r="AL26" s="197" t="s">
        <v>44</v>
      </c>
    </row>
    <row r="27" spans="1:38">
      <c r="A27" s="190"/>
      <c r="B27" s="191">
        <v>105279</v>
      </c>
      <c r="C27" s="191" t="s">
        <v>64</v>
      </c>
      <c r="D27" s="191" t="s">
        <v>7</v>
      </c>
      <c r="E27" s="191" t="s">
        <v>50</v>
      </c>
      <c r="F27" s="191" t="s">
        <v>44</v>
      </c>
      <c r="AG27" s="195"/>
      <c r="AH27" s="196">
        <v>105279</v>
      </c>
      <c r="AI27" s="197" t="s">
        <v>64</v>
      </c>
      <c r="AJ27" s="197" t="s">
        <v>7</v>
      </c>
      <c r="AK27" s="197" t="s">
        <v>50</v>
      </c>
      <c r="AL27" s="197" t="s">
        <v>44</v>
      </c>
    </row>
    <row r="28" spans="1:38">
      <c r="A28" s="190"/>
      <c r="B28" s="191">
        <v>105293</v>
      </c>
      <c r="C28" s="191" t="s">
        <v>65</v>
      </c>
      <c r="D28" s="191" t="s">
        <v>24</v>
      </c>
      <c r="E28" s="191" t="s">
        <v>66</v>
      </c>
      <c r="F28" s="191" t="s">
        <v>44</v>
      </c>
      <c r="AG28" s="195"/>
      <c r="AH28" s="196">
        <v>105293</v>
      </c>
      <c r="AI28" s="197" t="s">
        <v>65</v>
      </c>
      <c r="AJ28" s="197" t="s">
        <v>24</v>
      </c>
      <c r="AK28" s="197" t="s">
        <v>66</v>
      </c>
      <c r="AL28" s="197" t="s">
        <v>44</v>
      </c>
    </row>
    <row r="29" spans="1:38">
      <c r="A29" s="190"/>
      <c r="B29" s="191">
        <v>105315</v>
      </c>
      <c r="C29" s="191" t="s">
        <v>67</v>
      </c>
      <c r="D29" s="191" t="s">
        <v>7</v>
      </c>
      <c r="E29" s="191" t="s">
        <v>68</v>
      </c>
      <c r="F29" s="191" t="s">
        <v>44</v>
      </c>
      <c r="AG29" s="195"/>
      <c r="AH29" s="196">
        <v>105315</v>
      </c>
      <c r="AI29" s="197" t="s">
        <v>67</v>
      </c>
      <c r="AJ29" s="197" t="s">
        <v>7</v>
      </c>
      <c r="AK29" s="197" t="s">
        <v>68</v>
      </c>
      <c r="AL29" s="197" t="s">
        <v>44</v>
      </c>
    </row>
    <row r="30" spans="1:38">
      <c r="A30" s="190"/>
      <c r="B30" s="191">
        <v>106918</v>
      </c>
      <c r="C30" s="191" t="s">
        <v>69</v>
      </c>
      <c r="D30" s="191" t="s">
        <v>7</v>
      </c>
      <c r="E30" s="191" t="s">
        <v>70</v>
      </c>
      <c r="F30" s="191" t="s">
        <v>44</v>
      </c>
      <c r="AG30" s="195"/>
      <c r="AH30" s="196">
        <v>106918</v>
      </c>
      <c r="AI30" s="197" t="s">
        <v>69</v>
      </c>
      <c r="AJ30" s="197" t="s">
        <v>7</v>
      </c>
      <c r="AK30" s="197" t="s">
        <v>70</v>
      </c>
      <c r="AL30" s="197" t="s">
        <v>44</v>
      </c>
    </row>
    <row r="31" spans="1:38">
      <c r="A31" s="190"/>
      <c r="B31" s="191">
        <v>117370</v>
      </c>
      <c r="C31" s="191" t="s">
        <v>71</v>
      </c>
      <c r="D31" s="191" t="s">
        <v>7</v>
      </c>
      <c r="E31" s="191" t="s">
        <v>72</v>
      </c>
      <c r="F31" s="191" t="s">
        <v>44</v>
      </c>
      <c r="AG31" s="195"/>
      <c r="AH31" s="196">
        <v>117370</v>
      </c>
      <c r="AI31" s="197" t="s">
        <v>71</v>
      </c>
      <c r="AJ31" s="197" t="s">
        <v>7</v>
      </c>
      <c r="AK31" s="197" t="s">
        <v>72</v>
      </c>
      <c r="AL31" s="197" t="s">
        <v>44</v>
      </c>
    </row>
    <row r="32" spans="1:38">
      <c r="A32" s="190"/>
      <c r="B32" s="191">
        <v>117371</v>
      </c>
      <c r="C32" s="191" t="s">
        <v>73</v>
      </c>
      <c r="D32" s="191" t="s">
        <v>7</v>
      </c>
      <c r="E32" s="191" t="s">
        <v>50</v>
      </c>
      <c r="F32" s="191" t="s">
        <v>44</v>
      </c>
      <c r="AG32" s="195"/>
      <c r="AH32" s="196">
        <v>117371</v>
      </c>
      <c r="AI32" s="197" t="s">
        <v>73</v>
      </c>
      <c r="AJ32" s="197" t="s">
        <v>7</v>
      </c>
      <c r="AK32" s="197" t="s">
        <v>50</v>
      </c>
      <c r="AL32" s="197" t="s">
        <v>44</v>
      </c>
    </row>
    <row r="33" spans="1:38">
      <c r="A33" s="190"/>
      <c r="B33" s="191">
        <v>117372</v>
      </c>
      <c r="C33" s="191" t="s">
        <v>74</v>
      </c>
      <c r="D33" s="191" t="s">
        <v>7</v>
      </c>
      <c r="E33" s="191" t="s">
        <v>75</v>
      </c>
      <c r="F33" s="191" t="s">
        <v>44</v>
      </c>
      <c r="AG33" s="195"/>
      <c r="AH33" s="196">
        <v>117372</v>
      </c>
      <c r="AI33" s="197" t="s">
        <v>74</v>
      </c>
      <c r="AJ33" s="197" t="s">
        <v>7</v>
      </c>
      <c r="AK33" s="197" t="s">
        <v>75</v>
      </c>
      <c r="AL33" s="197" t="s">
        <v>44</v>
      </c>
    </row>
    <row r="34" spans="1:38">
      <c r="A34" s="190"/>
      <c r="B34" s="191">
        <v>130350</v>
      </c>
      <c r="C34" s="191" t="s">
        <v>76</v>
      </c>
      <c r="D34" s="191" t="s">
        <v>7</v>
      </c>
      <c r="E34" s="191" t="s">
        <v>77</v>
      </c>
      <c r="F34" s="191" t="s">
        <v>44</v>
      </c>
      <c r="AG34" s="195"/>
      <c r="AH34" s="196">
        <v>130350</v>
      </c>
      <c r="AI34" s="197" t="s">
        <v>76</v>
      </c>
      <c r="AJ34" s="197" t="s">
        <v>7</v>
      </c>
      <c r="AK34" s="197" t="s">
        <v>77</v>
      </c>
      <c r="AL34" s="197" t="s">
        <v>44</v>
      </c>
    </row>
    <row r="35" spans="1:38">
      <c r="A35" s="190"/>
      <c r="B35" s="191">
        <v>134407</v>
      </c>
      <c r="C35" s="191" t="s">
        <v>78</v>
      </c>
      <c r="D35" s="191" t="s">
        <v>7</v>
      </c>
      <c r="E35" s="191" t="s">
        <v>79</v>
      </c>
      <c r="F35" s="191" t="s">
        <v>80</v>
      </c>
      <c r="AG35" s="195"/>
      <c r="AH35" s="196">
        <v>134407</v>
      </c>
      <c r="AI35" s="197" t="s">
        <v>78</v>
      </c>
      <c r="AJ35" s="197" t="s">
        <v>7</v>
      </c>
      <c r="AK35" s="197" t="s">
        <v>79</v>
      </c>
      <c r="AL35" s="197" t="s">
        <v>80</v>
      </c>
    </row>
  </sheetData>
  <mergeCells count="6">
    <mergeCell ref="A7:A10"/>
    <mergeCell ref="A11:A15"/>
    <mergeCell ref="A16:A35"/>
    <mergeCell ref="AG7:AG10"/>
    <mergeCell ref="AG11:AG15"/>
    <mergeCell ref="AG16:AG35"/>
  </mergeCells>
  <pageMargins left="0.75" right="0.75" top="1" bottom="1" header="0.509722222222222" footer="0.509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2"/>
  <sheetViews>
    <sheetView zoomScale="99" zoomScaleNormal="99" topLeftCell="D1" workbookViewId="0">
      <selection activeCell="R5" sqref="R5"/>
    </sheetView>
  </sheetViews>
  <sheetFormatPr defaultColWidth="9" defaultRowHeight="12"/>
  <cols>
    <col min="1" max="1" width="4.625" style="119" customWidth="1"/>
    <col min="2" max="2" width="7" style="119" hidden="1" customWidth="1"/>
    <col min="3" max="3" width="12" style="119" customWidth="1"/>
    <col min="4" max="4" width="4.5" style="119" hidden="1" customWidth="1"/>
    <col min="5" max="5" width="12.625" style="119" hidden="1" customWidth="1"/>
    <col min="6" max="6" width="11" style="119" hidden="1" customWidth="1"/>
    <col min="7" max="7" width="7.575" style="121" customWidth="1"/>
    <col min="8" max="8" width="7.875" style="119" customWidth="1"/>
    <col min="9" max="9" width="10.475" style="131" customWidth="1"/>
    <col min="10" max="10" width="5.875" style="131" customWidth="1"/>
    <col min="11" max="11" width="6" style="131" customWidth="1"/>
    <col min="12" max="12" width="6.5" style="131" customWidth="1"/>
    <col min="13" max="13" width="5.29166666666667" style="131" customWidth="1"/>
    <col min="14" max="14" width="5.55833333333333" style="131" customWidth="1"/>
    <col min="15" max="15" width="5.375" style="131" customWidth="1"/>
    <col min="16" max="16" width="7.825" style="131" customWidth="1"/>
    <col min="17" max="17" width="28.4" style="132" customWidth="1"/>
    <col min="18" max="18" width="15.9083333333333" style="132" customWidth="1"/>
    <col min="19" max="19" width="7.70833333333333" style="119" customWidth="1"/>
    <col min="20" max="16384" width="9" style="119"/>
  </cols>
  <sheetData>
    <row r="1" spans="1:18">
      <c r="A1" s="15" t="s">
        <v>81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="129" customFormat="1" ht="34" customHeight="1" spans="1:19">
      <c r="A2" s="133" t="s">
        <v>0</v>
      </c>
      <c r="B2" s="133" t="s">
        <v>82</v>
      </c>
      <c r="C2" s="133" t="s">
        <v>83</v>
      </c>
      <c r="D2" s="25" t="s">
        <v>3</v>
      </c>
      <c r="E2" s="134" t="s">
        <v>4</v>
      </c>
      <c r="F2" s="135" t="s">
        <v>84</v>
      </c>
      <c r="G2" s="136" t="s">
        <v>85</v>
      </c>
      <c r="H2" s="136" t="s">
        <v>85</v>
      </c>
      <c r="I2" s="155" t="s">
        <v>86</v>
      </c>
      <c r="J2" s="86" t="s">
        <v>87</v>
      </c>
      <c r="K2" s="86" t="s">
        <v>88</v>
      </c>
      <c r="L2" s="86" t="s">
        <v>89</v>
      </c>
      <c r="M2" s="86" t="s">
        <v>90</v>
      </c>
      <c r="N2" s="86" t="s">
        <v>91</v>
      </c>
      <c r="O2" s="86" t="s">
        <v>92</v>
      </c>
      <c r="P2" s="156" t="s">
        <v>93</v>
      </c>
      <c r="Q2" s="182" t="s">
        <v>94</v>
      </c>
      <c r="R2" s="183" t="s">
        <v>95</v>
      </c>
      <c r="S2" s="86" t="s">
        <v>96</v>
      </c>
    </row>
    <row r="3" s="130" customFormat="1" ht="21" customHeight="1" spans="1:19">
      <c r="A3" s="137">
        <v>1</v>
      </c>
      <c r="B3" s="138"/>
      <c r="C3" s="138" t="s">
        <v>97</v>
      </c>
      <c r="D3" s="139"/>
      <c r="E3" s="139"/>
      <c r="F3" s="140"/>
      <c r="G3" s="30"/>
      <c r="H3" s="30">
        <v>178330.39</v>
      </c>
      <c r="I3" s="157">
        <v>183993.28</v>
      </c>
      <c r="J3" s="158">
        <v>168700</v>
      </c>
      <c r="K3" s="158">
        <v>222300</v>
      </c>
      <c r="L3" s="158">
        <v>267700</v>
      </c>
      <c r="M3" s="159">
        <v>0.15</v>
      </c>
      <c r="N3" s="159">
        <v>0.2</v>
      </c>
      <c r="O3" s="160">
        <v>0.25</v>
      </c>
      <c r="P3" s="161">
        <v>0.1</v>
      </c>
      <c r="Q3" s="146"/>
      <c r="R3" s="153"/>
      <c r="S3" s="30" t="s">
        <v>98</v>
      </c>
    </row>
    <row r="4" s="130" customFormat="1" spans="1:19">
      <c r="A4" s="141">
        <v>2</v>
      </c>
      <c r="B4" s="35">
        <v>144423</v>
      </c>
      <c r="C4" s="35" t="s">
        <v>12</v>
      </c>
      <c r="D4" s="142" t="s">
        <v>7</v>
      </c>
      <c r="E4" s="35" t="s">
        <v>13</v>
      </c>
      <c r="F4" s="33" t="s">
        <v>14</v>
      </c>
      <c r="G4" s="143">
        <v>1379</v>
      </c>
      <c r="H4" s="144">
        <v>20765.04</v>
      </c>
      <c r="I4" s="157"/>
      <c r="J4" s="30">
        <v>863</v>
      </c>
      <c r="K4" s="30">
        <v>1125</v>
      </c>
      <c r="L4" s="30">
        <v>1354</v>
      </c>
      <c r="M4" s="30">
        <v>0.8</v>
      </c>
      <c r="N4" s="30">
        <v>1</v>
      </c>
      <c r="O4" s="30">
        <v>1.5</v>
      </c>
      <c r="P4" s="95">
        <v>0.5</v>
      </c>
      <c r="Q4" s="146"/>
      <c r="R4" s="146"/>
      <c r="S4" s="30"/>
    </row>
    <row r="5" s="130" customFormat="1" ht="13.5" spans="1:19">
      <c r="A5" s="141">
        <v>3</v>
      </c>
      <c r="B5" s="35">
        <v>136396</v>
      </c>
      <c r="C5" s="35" t="s">
        <v>6</v>
      </c>
      <c r="D5" s="142" t="s">
        <v>7</v>
      </c>
      <c r="E5" s="145" t="s">
        <v>99</v>
      </c>
      <c r="F5" s="146" t="s">
        <v>9</v>
      </c>
      <c r="G5" s="143">
        <v>358</v>
      </c>
      <c r="H5" s="144">
        <v>25856.13</v>
      </c>
      <c r="I5" s="162">
        <v>52</v>
      </c>
      <c r="J5" s="30">
        <v>317</v>
      </c>
      <c r="K5" s="30">
        <v>430</v>
      </c>
      <c r="L5" s="93">
        <v>650</v>
      </c>
      <c r="M5" s="163">
        <v>8</v>
      </c>
      <c r="N5" s="141">
        <v>10</v>
      </c>
      <c r="O5" s="141">
        <v>15</v>
      </c>
      <c r="P5" s="164">
        <v>8</v>
      </c>
      <c r="Q5" s="146" t="s">
        <v>100</v>
      </c>
      <c r="R5" s="153" t="s">
        <v>101</v>
      </c>
      <c r="S5" s="30" t="s">
        <v>102</v>
      </c>
    </row>
    <row r="6" s="130" customFormat="1" ht="86" customHeight="1" spans="1:19">
      <c r="A6" s="147">
        <v>4</v>
      </c>
      <c r="B6" s="139"/>
      <c r="C6" s="139" t="s">
        <v>103</v>
      </c>
      <c r="D6" s="35"/>
      <c r="E6" s="35"/>
      <c r="F6" s="33"/>
      <c r="G6" s="30">
        <v>604.5</v>
      </c>
      <c r="H6" s="30">
        <v>150649.62</v>
      </c>
      <c r="I6" s="165">
        <v>48</v>
      </c>
      <c r="J6" s="166">
        <v>632</v>
      </c>
      <c r="K6" s="166">
        <v>728</v>
      </c>
      <c r="L6" s="158">
        <v>979</v>
      </c>
      <c r="M6" s="30">
        <v>15</v>
      </c>
      <c r="N6" s="30">
        <v>20</v>
      </c>
      <c r="O6" s="93">
        <v>30</v>
      </c>
      <c r="P6" s="166">
        <v>10</v>
      </c>
      <c r="Q6" s="184" t="s">
        <v>104</v>
      </c>
      <c r="R6" s="153" t="s">
        <v>105</v>
      </c>
      <c r="S6" s="30"/>
    </row>
    <row r="7" s="130" customFormat="1" ht="12.75" spans="1:19">
      <c r="A7" s="148">
        <v>5</v>
      </c>
      <c r="B7" s="35">
        <v>84174</v>
      </c>
      <c r="C7" s="35" t="s">
        <v>26</v>
      </c>
      <c r="D7" s="35" t="s">
        <v>7</v>
      </c>
      <c r="E7" s="35" t="s">
        <v>106</v>
      </c>
      <c r="F7" s="33" t="s">
        <v>9</v>
      </c>
      <c r="G7" s="143">
        <v>1787</v>
      </c>
      <c r="H7" s="149">
        <v>38776.02</v>
      </c>
      <c r="I7" s="143">
        <v>23229.36</v>
      </c>
      <c r="J7" s="167">
        <v>170800</v>
      </c>
      <c r="K7" s="168">
        <v>188000</v>
      </c>
      <c r="L7" s="169">
        <v>205000</v>
      </c>
      <c r="M7" s="30">
        <v>2.5</v>
      </c>
      <c r="N7" s="30">
        <v>3.5</v>
      </c>
      <c r="O7" s="30">
        <v>5</v>
      </c>
      <c r="P7" s="170">
        <v>0.08</v>
      </c>
      <c r="Q7" s="146"/>
      <c r="R7" s="153" t="s">
        <v>107</v>
      </c>
      <c r="S7" s="30" t="s">
        <v>108</v>
      </c>
    </row>
    <row r="8" s="130" customFormat="1" ht="36" spans="1:19">
      <c r="A8" s="150"/>
      <c r="B8" s="35">
        <v>21580</v>
      </c>
      <c r="C8" s="35" t="s">
        <v>21</v>
      </c>
      <c r="D8" s="151" t="s">
        <v>24</v>
      </c>
      <c r="E8" s="151" t="s">
        <v>109</v>
      </c>
      <c r="F8" s="146" t="s">
        <v>17</v>
      </c>
      <c r="G8" s="143">
        <v>1512</v>
      </c>
      <c r="H8" s="149">
        <v>114172.97</v>
      </c>
      <c r="I8" s="143">
        <v>93615.43</v>
      </c>
      <c r="J8" s="171"/>
      <c r="K8" s="172"/>
      <c r="L8" s="173"/>
      <c r="M8" s="141">
        <v>4</v>
      </c>
      <c r="N8" s="141">
        <v>6</v>
      </c>
      <c r="O8" s="141">
        <v>9</v>
      </c>
      <c r="P8" s="174"/>
      <c r="Q8" s="146" t="s">
        <v>110</v>
      </c>
      <c r="R8" s="153" t="s">
        <v>111</v>
      </c>
      <c r="S8" s="30"/>
    </row>
    <row r="9" s="130" customFormat="1" ht="62" customHeight="1" spans="1:19">
      <c r="A9" s="150"/>
      <c r="B9" s="35">
        <v>40226</v>
      </c>
      <c r="C9" s="35" t="s">
        <v>23</v>
      </c>
      <c r="D9" s="35" t="s">
        <v>24</v>
      </c>
      <c r="E9" s="145" t="s">
        <v>112</v>
      </c>
      <c r="F9" s="146" t="s">
        <v>20</v>
      </c>
      <c r="G9" s="143">
        <v>706</v>
      </c>
      <c r="H9" s="149">
        <v>36816.8</v>
      </c>
      <c r="I9" s="30">
        <v>9105.12</v>
      </c>
      <c r="J9" s="171"/>
      <c r="K9" s="172"/>
      <c r="L9" s="173"/>
      <c r="M9" s="141">
        <v>6</v>
      </c>
      <c r="N9" s="141">
        <v>9</v>
      </c>
      <c r="O9" s="141">
        <v>12</v>
      </c>
      <c r="P9" s="174"/>
      <c r="Q9" s="146"/>
      <c r="R9" s="153" t="s">
        <v>113</v>
      </c>
      <c r="S9" s="30"/>
    </row>
    <row r="10" s="130" customFormat="1" ht="20" customHeight="1" spans="1:19">
      <c r="A10" s="152"/>
      <c r="B10" s="35">
        <v>122482</v>
      </c>
      <c r="C10" s="35" t="s">
        <v>28</v>
      </c>
      <c r="D10" s="153" t="s">
        <v>7</v>
      </c>
      <c r="E10" s="154" t="s">
        <v>114</v>
      </c>
      <c r="F10" s="146" t="s">
        <v>30</v>
      </c>
      <c r="G10" s="143">
        <v>390</v>
      </c>
      <c r="H10" s="149">
        <v>25476.59</v>
      </c>
      <c r="I10" s="143">
        <v>21167.24</v>
      </c>
      <c r="J10" s="175"/>
      <c r="K10" s="176"/>
      <c r="L10" s="177"/>
      <c r="M10" s="141">
        <v>8</v>
      </c>
      <c r="N10" s="141">
        <v>10</v>
      </c>
      <c r="O10" s="141">
        <v>12</v>
      </c>
      <c r="P10" s="178"/>
      <c r="Q10" s="146"/>
      <c r="R10" s="153" t="s">
        <v>115</v>
      </c>
      <c r="S10" s="30"/>
    </row>
    <row r="11" s="130" customFormat="1" ht="13" customHeight="1" spans="1:19">
      <c r="A11" s="141">
        <v>6</v>
      </c>
      <c r="B11" s="35">
        <v>139379</v>
      </c>
      <c r="C11" s="35" t="s">
        <v>10</v>
      </c>
      <c r="D11" s="35" t="s">
        <v>7</v>
      </c>
      <c r="E11" s="35" t="s">
        <v>11</v>
      </c>
      <c r="F11" s="33" t="s">
        <v>9</v>
      </c>
      <c r="G11" s="143">
        <v>2580</v>
      </c>
      <c r="H11" s="144">
        <v>48936.29</v>
      </c>
      <c r="I11" s="179"/>
      <c r="J11" s="166">
        <v>1815</v>
      </c>
      <c r="K11" s="30">
        <v>2232</v>
      </c>
      <c r="L11" s="30">
        <v>2790</v>
      </c>
      <c r="M11" s="30">
        <v>1.5</v>
      </c>
      <c r="N11" s="30">
        <v>2</v>
      </c>
      <c r="O11" s="30">
        <v>3</v>
      </c>
      <c r="P11" s="180">
        <v>1.5</v>
      </c>
      <c r="Q11" s="146"/>
      <c r="R11" s="153"/>
      <c r="S11" s="30" t="s">
        <v>116</v>
      </c>
    </row>
    <row r="12" s="130" customFormat="1" ht="44" customHeight="1" spans="1:19">
      <c r="A12" s="141">
        <v>7</v>
      </c>
      <c r="B12" s="35">
        <v>47683</v>
      </c>
      <c r="C12" s="35" t="s">
        <v>15</v>
      </c>
      <c r="D12" s="35" t="s">
        <v>7</v>
      </c>
      <c r="E12" s="35" t="s">
        <v>16</v>
      </c>
      <c r="F12" s="33" t="s">
        <v>17</v>
      </c>
      <c r="G12" s="143">
        <v>38392.4</v>
      </c>
      <c r="H12" s="144">
        <v>635452.05</v>
      </c>
      <c r="I12" s="157">
        <v>17867.3</v>
      </c>
      <c r="J12" s="30">
        <v>19694</v>
      </c>
      <c r="K12" s="30">
        <v>22558</v>
      </c>
      <c r="L12" s="30">
        <v>24719</v>
      </c>
      <c r="M12" s="30">
        <v>0.8</v>
      </c>
      <c r="N12" s="30">
        <v>1</v>
      </c>
      <c r="O12" s="30">
        <v>1.5</v>
      </c>
      <c r="P12" s="180">
        <v>0.8</v>
      </c>
      <c r="Q12" s="146" t="s">
        <v>117</v>
      </c>
      <c r="R12" s="153"/>
      <c r="S12" s="30"/>
    </row>
    <row r="13" s="130" customFormat="1" ht="13" customHeight="1" spans="1:19">
      <c r="A13" s="141">
        <v>8</v>
      </c>
      <c r="B13" s="35">
        <v>104690</v>
      </c>
      <c r="C13" s="35" t="s">
        <v>18</v>
      </c>
      <c r="D13" s="35" t="s">
        <v>7</v>
      </c>
      <c r="E13" s="35" t="s">
        <v>19</v>
      </c>
      <c r="F13" s="33" t="s">
        <v>20</v>
      </c>
      <c r="G13" s="143">
        <v>3370</v>
      </c>
      <c r="H13" s="144">
        <v>94380.22</v>
      </c>
      <c r="I13" s="157"/>
      <c r="J13" s="30">
        <v>2200</v>
      </c>
      <c r="K13" s="30">
        <v>2500</v>
      </c>
      <c r="L13" s="30">
        <v>2800</v>
      </c>
      <c r="M13" s="30">
        <v>2.5</v>
      </c>
      <c r="N13" s="30">
        <v>3.5</v>
      </c>
      <c r="O13" s="30">
        <v>5</v>
      </c>
      <c r="P13" s="180">
        <v>2.5</v>
      </c>
      <c r="Q13" s="146"/>
      <c r="R13" s="153" t="s">
        <v>118</v>
      </c>
      <c r="S13" s="30" t="s">
        <v>119</v>
      </c>
    </row>
    <row r="14" s="1" customFormat="1" ht="24" customHeight="1" spans="7:18">
      <c r="G14" s="17" t="s">
        <v>120</v>
      </c>
      <c r="I14" s="17"/>
      <c r="J14" s="17"/>
      <c r="K14" s="17"/>
      <c r="L14" s="17"/>
      <c r="M14" s="17"/>
      <c r="N14" s="181" t="s">
        <v>121</v>
      </c>
      <c r="O14" s="181"/>
      <c r="P14" s="181"/>
      <c r="R14" s="184" t="s">
        <v>122</v>
      </c>
    </row>
    <row r="32" ht="10.75" customHeight="1"/>
  </sheetData>
  <mergeCells count="11">
    <mergeCell ref="A1:R1"/>
    <mergeCell ref="N14:O14"/>
    <mergeCell ref="A7:A10"/>
    <mergeCell ref="J7:J10"/>
    <mergeCell ref="K7:K10"/>
    <mergeCell ref="L7:L10"/>
    <mergeCell ref="P7:P10"/>
    <mergeCell ref="S3:S4"/>
    <mergeCell ref="S5:S6"/>
    <mergeCell ref="S7:S10"/>
    <mergeCell ref="S11:S12"/>
  </mergeCells>
  <pageMargins left="0.0798611111111111" right="0.119444444444444" top="0.55" bottom="0.629861111111111" header="0.509722222222222" footer="0.509722222222222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80"/>
  <sheetViews>
    <sheetView tabSelected="1" workbookViewId="0">
      <pane xSplit="4" ySplit="4" topLeftCell="E53" activePane="bottomRight" state="frozen"/>
      <selection/>
      <selection pane="topRight"/>
      <selection pane="bottomLeft"/>
      <selection pane="bottomRight" activeCell="AS71" sqref="AS71"/>
    </sheetView>
  </sheetViews>
  <sheetFormatPr defaultColWidth="9" defaultRowHeight="12"/>
  <cols>
    <col min="1" max="1" width="4.625" style="15" customWidth="1"/>
    <col min="2" max="2" width="6.5" style="15" customWidth="1"/>
    <col min="3" max="3" width="12.375" style="16" customWidth="1"/>
    <col min="4" max="4" width="9.125" style="16" customWidth="1"/>
    <col min="5" max="5" width="7.5" style="17" customWidth="1"/>
    <col min="6" max="6" width="7" style="17" customWidth="1"/>
    <col min="7" max="7" width="7.875" style="17" customWidth="1"/>
    <col min="8" max="8" width="5.375" style="17" customWidth="1"/>
    <col min="9" max="9" width="6.875" style="17" customWidth="1"/>
    <col min="10" max="10" width="5.625" style="17" customWidth="1"/>
    <col min="11" max="11" width="5.875" style="17" customWidth="1"/>
    <col min="12" max="12" width="5.75" style="17" customWidth="1"/>
    <col min="13" max="14" width="5.625" style="17" customWidth="1"/>
    <col min="15" max="15" width="6.25" style="17" customWidth="1"/>
    <col min="16" max="17" width="5.625" style="17" customWidth="1"/>
    <col min="18" max="19" width="5.125" style="17" customWidth="1"/>
    <col min="20" max="20" width="6" style="17" customWidth="1"/>
    <col min="21" max="21" width="5.75" style="17" customWidth="1"/>
    <col min="22" max="22" width="6.125" style="17" customWidth="1"/>
    <col min="23" max="23" width="5.25" style="17" customWidth="1"/>
    <col min="24" max="24" width="5.5" style="17" customWidth="1"/>
    <col min="25" max="25" width="6.5" style="17" customWidth="1"/>
    <col min="26" max="26" width="6.875" style="17" customWidth="1"/>
    <col min="27" max="27" width="7.375" style="17" customWidth="1"/>
    <col min="28" max="28" width="5.375" style="15" customWidth="1"/>
    <col min="29" max="29" width="7.125" style="15" customWidth="1"/>
    <col min="30" max="32" width="6.125" style="17" customWidth="1"/>
    <col min="33" max="33" width="4.875" style="17" customWidth="1"/>
    <col min="34" max="34" width="5.25" style="17" customWidth="1"/>
    <col min="35" max="35" width="6.125" style="7" customWidth="1"/>
    <col min="36" max="36" width="7" style="7" customWidth="1"/>
    <col min="37" max="37" width="6.625" style="7" customWidth="1"/>
    <col min="38" max="38" width="5.125" style="7" customWidth="1"/>
    <col min="39" max="39" width="5.75" style="7" customWidth="1"/>
    <col min="40" max="40" width="6.25" style="18" customWidth="1"/>
    <col min="41" max="42" width="6.375" style="18" customWidth="1"/>
    <col min="43" max="43" width="5.75" style="17" customWidth="1"/>
    <col min="44" max="44" width="6.625" style="7" customWidth="1"/>
    <col min="45" max="51" width="9" style="15" customWidth="1"/>
    <col min="52" max="189" width="9" style="15"/>
    <col min="190" max="244" width="9" style="1"/>
    <col min="245" max="16384" width="9" style="19"/>
  </cols>
  <sheetData>
    <row r="1" s="1" customFormat="1" spans="1:44">
      <c r="A1" s="20" t="s">
        <v>0</v>
      </c>
      <c r="B1" s="20" t="s">
        <v>123</v>
      </c>
      <c r="C1" s="21" t="s">
        <v>124</v>
      </c>
      <c r="D1" s="21" t="s">
        <v>125</v>
      </c>
      <c r="E1" s="22" t="s">
        <v>126</v>
      </c>
      <c r="F1" s="23"/>
      <c r="G1" s="23"/>
      <c r="H1" s="23"/>
      <c r="I1" s="82"/>
      <c r="J1" s="20" t="s">
        <v>12</v>
      </c>
      <c r="K1" s="20"/>
      <c r="L1" s="20"/>
      <c r="M1" s="20"/>
      <c r="N1" s="20"/>
      <c r="O1" s="83" t="s">
        <v>103</v>
      </c>
      <c r="P1" s="83"/>
      <c r="Q1" s="83"/>
      <c r="R1" s="83"/>
      <c r="S1" s="83"/>
      <c r="T1" s="86" t="s">
        <v>6</v>
      </c>
      <c r="U1" s="86"/>
      <c r="V1" s="86"/>
      <c r="W1" s="86"/>
      <c r="X1" s="86"/>
      <c r="Y1" s="15" t="s">
        <v>127</v>
      </c>
      <c r="Z1" s="15"/>
      <c r="AA1" s="15"/>
      <c r="AB1" s="15"/>
      <c r="AC1" s="96"/>
      <c r="AD1" s="97" t="s">
        <v>18</v>
      </c>
      <c r="AE1" s="86"/>
      <c r="AF1" s="86"/>
      <c r="AG1" s="86"/>
      <c r="AH1" s="86"/>
      <c r="AI1" s="20" t="s">
        <v>128</v>
      </c>
      <c r="AJ1" s="20"/>
      <c r="AK1" s="20"/>
      <c r="AL1" s="20"/>
      <c r="AM1" s="20"/>
      <c r="AN1" s="20" t="s">
        <v>10</v>
      </c>
      <c r="AO1" s="20"/>
      <c r="AP1" s="20"/>
      <c r="AQ1" s="20"/>
      <c r="AR1" s="20"/>
    </row>
    <row r="2" s="1" customFormat="1" ht="25" customHeight="1" spans="1:44">
      <c r="A2" s="20"/>
      <c r="B2" s="20"/>
      <c r="C2" s="21"/>
      <c r="D2" s="21"/>
      <c r="E2" s="24" t="s">
        <v>87</v>
      </c>
      <c r="F2" s="25" t="s">
        <v>88</v>
      </c>
      <c r="G2" s="25" t="s">
        <v>89</v>
      </c>
      <c r="H2" s="25" t="s">
        <v>129</v>
      </c>
      <c r="I2" s="25" t="s">
        <v>130</v>
      </c>
      <c r="J2" s="25" t="s">
        <v>87</v>
      </c>
      <c r="K2" s="25" t="s">
        <v>88</v>
      </c>
      <c r="L2" s="25" t="s">
        <v>89</v>
      </c>
      <c r="M2" s="25" t="s">
        <v>129</v>
      </c>
      <c r="N2" s="25" t="s">
        <v>131</v>
      </c>
      <c r="O2" s="24" t="s">
        <v>87</v>
      </c>
      <c r="P2" s="25" t="s">
        <v>88</v>
      </c>
      <c r="Q2" s="87" t="s">
        <v>89</v>
      </c>
      <c r="R2" s="25" t="s">
        <v>129</v>
      </c>
      <c r="S2" s="25" t="s">
        <v>131</v>
      </c>
      <c r="T2" s="88" t="s">
        <v>87</v>
      </c>
      <c r="U2" s="88" t="s">
        <v>88</v>
      </c>
      <c r="V2" s="89" t="s">
        <v>89</v>
      </c>
      <c r="W2" s="88" t="s">
        <v>129</v>
      </c>
      <c r="X2" s="89" t="s">
        <v>131</v>
      </c>
      <c r="Y2" s="25" t="s">
        <v>87</v>
      </c>
      <c r="Z2" s="25" t="s">
        <v>88</v>
      </c>
      <c r="AA2" s="25" t="s">
        <v>89</v>
      </c>
      <c r="AB2" s="25" t="s">
        <v>129</v>
      </c>
      <c r="AC2" s="25" t="s">
        <v>130</v>
      </c>
      <c r="AD2" s="24" t="s">
        <v>87</v>
      </c>
      <c r="AE2" s="25" t="s">
        <v>88</v>
      </c>
      <c r="AF2" s="25" t="s">
        <v>89</v>
      </c>
      <c r="AG2" s="25" t="s">
        <v>129</v>
      </c>
      <c r="AH2" s="25" t="s">
        <v>131</v>
      </c>
      <c r="AI2" s="25" t="s">
        <v>87</v>
      </c>
      <c r="AJ2" s="25" t="s">
        <v>88</v>
      </c>
      <c r="AK2" s="25" t="s">
        <v>89</v>
      </c>
      <c r="AL2" s="25" t="s">
        <v>129</v>
      </c>
      <c r="AM2" s="25" t="s">
        <v>131</v>
      </c>
      <c r="AN2" s="25" t="s">
        <v>87</v>
      </c>
      <c r="AO2" s="25" t="s">
        <v>88</v>
      </c>
      <c r="AP2" s="25" t="s">
        <v>89</v>
      </c>
      <c r="AQ2" s="25" t="s">
        <v>129</v>
      </c>
      <c r="AR2" s="25" t="s">
        <v>131</v>
      </c>
    </row>
    <row r="3" s="2" customFormat="1" ht="14.25" spans="1:256">
      <c r="A3" s="26"/>
      <c r="B3" s="26"/>
      <c r="C3" s="27"/>
      <c r="D3" s="28"/>
      <c r="E3" s="29">
        <v>0.15</v>
      </c>
      <c r="F3" s="29">
        <v>0.2</v>
      </c>
      <c r="G3" s="29">
        <v>0.25</v>
      </c>
      <c r="H3" s="25"/>
      <c r="I3" s="25"/>
      <c r="J3" s="25">
        <v>0.8</v>
      </c>
      <c r="K3" s="25">
        <v>1</v>
      </c>
      <c r="L3" s="25">
        <v>1.5</v>
      </c>
      <c r="M3" s="25"/>
      <c r="N3" s="25"/>
      <c r="O3" s="84">
        <v>15</v>
      </c>
      <c r="P3" s="20">
        <v>20</v>
      </c>
      <c r="Q3" s="90">
        <v>30</v>
      </c>
      <c r="R3" s="91"/>
      <c r="S3" s="91"/>
      <c r="T3" s="25">
        <v>8</v>
      </c>
      <c r="U3" s="25">
        <v>10</v>
      </c>
      <c r="V3" s="87">
        <v>15</v>
      </c>
      <c r="W3" s="92"/>
      <c r="X3" s="92"/>
      <c r="Y3" s="98"/>
      <c r="Z3" s="98"/>
      <c r="AA3" s="98"/>
      <c r="AB3" s="99"/>
      <c r="AC3" s="100"/>
      <c r="AD3" s="24">
        <v>2.5</v>
      </c>
      <c r="AE3" s="25">
        <v>3.5</v>
      </c>
      <c r="AF3" s="25">
        <v>5</v>
      </c>
      <c r="AG3" s="25"/>
      <c r="AH3" s="25"/>
      <c r="AI3" s="20">
        <v>0.8</v>
      </c>
      <c r="AJ3" s="20">
        <v>1</v>
      </c>
      <c r="AK3" s="20">
        <v>1.5</v>
      </c>
      <c r="AL3" s="25"/>
      <c r="AM3" s="25"/>
      <c r="AN3" s="20">
        <v>1.5</v>
      </c>
      <c r="AO3" s="20">
        <v>2</v>
      </c>
      <c r="AP3" s="20">
        <v>3</v>
      </c>
      <c r="AQ3" s="25"/>
      <c r="AR3" s="25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7"/>
      <c r="IG3" s="117"/>
      <c r="IH3" s="117"/>
      <c r="II3" s="118"/>
      <c r="IJ3" s="118"/>
      <c r="IK3" s="118"/>
      <c r="IL3" s="118"/>
      <c r="IM3" s="118"/>
      <c r="IN3" s="118"/>
      <c r="IO3" s="118"/>
      <c r="IP3" s="118"/>
      <c r="IQ3" s="118"/>
      <c r="IR3" s="118"/>
      <c r="IS3" s="118"/>
      <c r="IT3" s="118"/>
      <c r="IU3" s="118"/>
      <c r="IV3" s="118"/>
    </row>
    <row r="4" s="1" customFormat="1" ht="12.75" spans="1:189">
      <c r="A4" s="30">
        <v>1</v>
      </c>
      <c r="B4" s="31">
        <v>308</v>
      </c>
      <c r="C4" s="32" t="s">
        <v>132</v>
      </c>
      <c r="D4" s="33" t="s">
        <v>133</v>
      </c>
      <c r="E4" s="34">
        <v>2400</v>
      </c>
      <c r="F4" s="34">
        <v>3100</v>
      </c>
      <c r="G4" s="34">
        <v>3800</v>
      </c>
      <c r="H4" s="30"/>
      <c r="I4" s="30"/>
      <c r="J4" s="34">
        <v>11</v>
      </c>
      <c r="K4" s="34">
        <v>14</v>
      </c>
      <c r="L4" s="34">
        <v>17</v>
      </c>
      <c r="M4" s="30"/>
      <c r="N4" s="30"/>
      <c r="O4" s="30">
        <v>7</v>
      </c>
      <c r="P4" s="30">
        <v>8</v>
      </c>
      <c r="Q4" s="93">
        <v>11</v>
      </c>
      <c r="R4" s="93"/>
      <c r="S4" s="93"/>
      <c r="T4" s="94">
        <v>4</v>
      </c>
      <c r="U4" s="94">
        <v>6</v>
      </c>
      <c r="V4" s="94">
        <v>10</v>
      </c>
      <c r="W4" s="93"/>
      <c r="X4" s="93"/>
      <c r="Y4" s="30">
        <v>2100</v>
      </c>
      <c r="Z4" s="30">
        <v>2310</v>
      </c>
      <c r="AA4" s="30">
        <v>2520</v>
      </c>
      <c r="AB4" s="101"/>
      <c r="AC4" s="102"/>
      <c r="AD4" s="30">
        <v>27</v>
      </c>
      <c r="AE4" s="30">
        <v>31</v>
      </c>
      <c r="AF4" s="30">
        <v>35</v>
      </c>
      <c r="AG4" s="30"/>
      <c r="AH4" s="30"/>
      <c r="AI4" s="30">
        <v>219</v>
      </c>
      <c r="AJ4" s="30">
        <v>242</v>
      </c>
      <c r="AK4" s="30">
        <v>263</v>
      </c>
      <c r="AL4" s="30"/>
      <c r="AM4" s="30"/>
      <c r="AN4" s="111">
        <v>28</v>
      </c>
      <c r="AO4" s="111">
        <v>34</v>
      </c>
      <c r="AP4" s="111">
        <v>43</v>
      </c>
      <c r="AQ4" s="111"/>
      <c r="AR4" s="30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</row>
    <row r="5" s="1" customFormat="1" ht="12.75" spans="1:44">
      <c r="A5" s="30">
        <v>2</v>
      </c>
      <c r="B5" s="31">
        <v>311</v>
      </c>
      <c r="C5" s="32" t="s">
        <v>134</v>
      </c>
      <c r="D5" s="33" t="s">
        <v>133</v>
      </c>
      <c r="E5" s="34">
        <v>2800</v>
      </c>
      <c r="F5" s="34">
        <v>3700</v>
      </c>
      <c r="G5" s="34">
        <v>4500</v>
      </c>
      <c r="H5" s="30"/>
      <c r="I5" s="30"/>
      <c r="J5" s="34">
        <v>17</v>
      </c>
      <c r="K5" s="34">
        <v>22</v>
      </c>
      <c r="L5" s="34">
        <v>26</v>
      </c>
      <c r="M5" s="30"/>
      <c r="N5" s="30"/>
      <c r="O5" s="30">
        <v>10</v>
      </c>
      <c r="P5" s="30">
        <v>12</v>
      </c>
      <c r="Q5" s="93">
        <v>16</v>
      </c>
      <c r="R5" s="93"/>
      <c r="S5" s="93"/>
      <c r="T5" s="94">
        <v>10</v>
      </c>
      <c r="U5" s="94">
        <v>13</v>
      </c>
      <c r="V5" s="94">
        <v>15</v>
      </c>
      <c r="W5" s="93"/>
      <c r="X5" s="93"/>
      <c r="Y5" s="30">
        <v>4725</v>
      </c>
      <c r="Z5" s="30">
        <v>5198</v>
      </c>
      <c r="AA5" s="30">
        <v>5670</v>
      </c>
      <c r="AB5" s="101"/>
      <c r="AC5" s="102"/>
      <c r="AD5" s="30">
        <v>41</v>
      </c>
      <c r="AE5" s="30">
        <v>47</v>
      </c>
      <c r="AF5" s="30">
        <v>53</v>
      </c>
      <c r="AG5" s="30"/>
      <c r="AH5" s="30"/>
      <c r="AI5" s="30">
        <v>2461</v>
      </c>
      <c r="AJ5" s="112">
        <v>2729</v>
      </c>
      <c r="AK5" s="30">
        <v>3077</v>
      </c>
      <c r="AL5" s="30"/>
      <c r="AM5" s="30"/>
      <c r="AN5" s="111">
        <v>30</v>
      </c>
      <c r="AO5" s="111">
        <v>35</v>
      </c>
      <c r="AP5" s="111">
        <v>44</v>
      </c>
      <c r="AQ5" s="111"/>
      <c r="AR5" s="30"/>
    </row>
    <row r="6" s="1" customFormat="1" ht="12.75" spans="1:44">
      <c r="A6" s="30">
        <v>3</v>
      </c>
      <c r="B6" s="31">
        <v>339</v>
      </c>
      <c r="C6" s="32" t="s">
        <v>135</v>
      </c>
      <c r="D6" s="33" t="s">
        <v>133</v>
      </c>
      <c r="E6" s="34">
        <v>2100</v>
      </c>
      <c r="F6" s="34">
        <v>2700</v>
      </c>
      <c r="G6" s="34">
        <v>3300</v>
      </c>
      <c r="H6" s="30"/>
      <c r="I6" s="30"/>
      <c r="J6" s="34">
        <v>10</v>
      </c>
      <c r="K6" s="34">
        <v>13</v>
      </c>
      <c r="L6" s="34">
        <v>15</v>
      </c>
      <c r="M6" s="30"/>
      <c r="N6" s="30"/>
      <c r="O6" s="30">
        <v>7</v>
      </c>
      <c r="P6" s="30">
        <v>8</v>
      </c>
      <c r="Q6" s="93">
        <v>11</v>
      </c>
      <c r="R6" s="93"/>
      <c r="S6" s="93"/>
      <c r="T6" s="94">
        <v>6</v>
      </c>
      <c r="U6" s="94">
        <v>8</v>
      </c>
      <c r="V6" s="94">
        <v>13</v>
      </c>
      <c r="W6" s="93"/>
      <c r="X6" s="93"/>
      <c r="Y6" s="30">
        <v>1763</v>
      </c>
      <c r="Z6" s="30">
        <v>1939</v>
      </c>
      <c r="AA6" s="30">
        <v>2115</v>
      </c>
      <c r="AB6" s="101"/>
      <c r="AC6" s="102"/>
      <c r="AD6" s="30">
        <v>22</v>
      </c>
      <c r="AE6" s="30">
        <v>25</v>
      </c>
      <c r="AF6" s="30">
        <v>28</v>
      </c>
      <c r="AG6" s="30"/>
      <c r="AH6" s="30"/>
      <c r="AI6" s="30">
        <v>175</v>
      </c>
      <c r="AJ6" s="30">
        <v>196</v>
      </c>
      <c r="AK6" s="30">
        <v>213</v>
      </c>
      <c r="AL6" s="30"/>
      <c r="AM6" s="30"/>
      <c r="AN6" s="111">
        <v>24</v>
      </c>
      <c r="AO6" s="111">
        <v>29</v>
      </c>
      <c r="AP6" s="111">
        <v>36</v>
      </c>
      <c r="AQ6" s="111"/>
      <c r="AR6" s="30"/>
    </row>
    <row r="7" s="1" customFormat="1" ht="12.75" spans="1:44">
      <c r="A7" s="30">
        <v>4</v>
      </c>
      <c r="B7" s="31">
        <v>349</v>
      </c>
      <c r="C7" s="32" t="s">
        <v>136</v>
      </c>
      <c r="D7" s="33" t="s">
        <v>133</v>
      </c>
      <c r="E7" s="34">
        <v>1800</v>
      </c>
      <c r="F7" s="34">
        <v>2500</v>
      </c>
      <c r="G7" s="34">
        <v>3000</v>
      </c>
      <c r="H7" s="30"/>
      <c r="I7" s="30"/>
      <c r="J7" s="34">
        <v>10</v>
      </c>
      <c r="K7" s="34">
        <v>14</v>
      </c>
      <c r="L7" s="34">
        <v>16</v>
      </c>
      <c r="M7" s="30"/>
      <c r="N7" s="30"/>
      <c r="O7" s="30">
        <v>7</v>
      </c>
      <c r="P7" s="30">
        <v>8</v>
      </c>
      <c r="Q7" s="93">
        <v>11</v>
      </c>
      <c r="R7" s="93"/>
      <c r="S7" s="93"/>
      <c r="T7" s="94">
        <v>2</v>
      </c>
      <c r="U7" s="94">
        <v>3</v>
      </c>
      <c r="V7" s="94">
        <v>6</v>
      </c>
      <c r="W7" s="93"/>
      <c r="X7" s="93"/>
      <c r="Y7" s="30">
        <v>1950</v>
      </c>
      <c r="Z7" s="30">
        <v>2145</v>
      </c>
      <c r="AA7" s="30">
        <v>2340</v>
      </c>
      <c r="AB7" s="101"/>
      <c r="AC7" s="102"/>
      <c r="AD7" s="30">
        <v>24</v>
      </c>
      <c r="AE7" s="30">
        <v>27</v>
      </c>
      <c r="AF7" s="30">
        <v>30</v>
      </c>
      <c r="AG7" s="30"/>
      <c r="AH7" s="30"/>
      <c r="AI7" s="30">
        <v>209</v>
      </c>
      <c r="AJ7" s="30">
        <v>240</v>
      </c>
      <c r="AK7" s="30">
        <v>272</v>
      </c>
      <c r="AL7" s="30"/>
      <c r="AM7" s="30"/>
      <c r="AN7" s="111">
        <v>21</v>
      </c>
      <c r="AO7" s="111">
        <v>27</v>
      </c>
      <c r="AP7" s="111">
        <v>34</v>
      </c>
      <c r="AQ7" s="111"/>
      <c r="AR7" s="30"/>
    </row>
    <row r="8" s="1" customFormat="1" ht="12.75" spans="1:189">
      <c r="A8" s="30">
        <v>5</v>
      </c>
      <c r="B8" s="31">
        <v>391</v>
      </c>
      <c r="C8" s="32" t="s">
        <v>137</v>
      </c>
      <c r="D8" s="33" t="s">
        <v>133</v>
      </c>
      <c r="E8" s="34">
        <v>2000</v>
      </c>
      <c r="F8" s="34">
        <v>2600</v>
      </c>
      <c r="G8" s="34">
        <v>3200</v>
      </c>
      <c r="H8" s="30"/>
      <c r="I8" s="30"/>
      <c r="J8" s="34">
        <v>11</v>
      </c>
      <c r="K8" s="34">
        <v>14</v>
      </c>
      <c r="L8" s="34">
        <v>17</v>
      </c>
      <c r="M8" s="30"/>
      <c r="N8" s="30"/>
      <c r="O8" s="30">
        <v>7</v>
      </c>
      <c r="P8" s="30">
        <v>8</v>
      </c>
      <c r="Q8" s="93">
        <v>11</v>
      </c>
      <c r="R8" s="93"/>
      <c r="S8" s="93"/>
      <c r="T8" s="94">
        <v>4</v>
      </c>
      <c r="U8" s="94">
        <v>6</v>
      </c>
      <c r="V8" s="94">
        <v>7</v>
      </c>
      <c r="W8" s="93"/>
      <c r="X8" s="93"/>
      <c r="Y8" s="30">
        <v>2100</v>
      </c>
      <c r="Z8" s="30">
        <v>2310</v>
      </c>
      <c r="AA8" s="30">
        <v>2520</v>
      </c>
      <c r="AB8" s="101"/>
      <c r="AC8" s="102"/>
      <c r="AD8" s="30">
        <v>30</v>
      </c>
      <c r="AE8" s="30">
        <v>40</v>
      </c>
      <c r="AF8" s="30">
        <v>50</v>
      </c>
      <c r="AG8" s="30"/>
      <c r="AH8" s="30"/>
      <c r="AI8" s="30">
        <v>416</v>
      </c>
      <c r="AJ8" s="30">
        <v>478</v>
      </c>
      <c r="AK8" s="30">
        <v>541</v>
      </c>
      <c r="AL8" s="30"/>
      <c r="AM8" s="30"/>
      <c r="AN8" s="111">
        <v>23</v>
      </c>
      <c r="AO8" s="111">
        <v>28</v>
      </c>
      <c r="AP8" s="111">
        <v>35</v>
      </c>
      <c r="AQ8" s="111"/>
      <c r="AR8" s="30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</row>
    <row r="9" s="1" customFormat="1" ht="12.75" spans="1:44">
      <c r="A9" s="30">
        <v>6</v>
      </c>
      <c r="B9" s="31">
        <v>517</v>
      </c>
      <c r="C9" s="32" t="s">
        <v>138</v>
      </c>
      <c r="D9" s="33" t="s">
        <v>133</v>
      </c>
      <c r="E9" s="34">
        <v>2200</v>
      </c>
      <c r="F9" s="34">
        <v>2900</v>
      </c>
      <c r="G9" s="34">
        <v>3400</v>
      </c>
      <c r="H9" s="30"/>
      <c r="I9" s="30"/>
      <c r="J9" s="34">
        <v>13</v>
      </c>
      <c r="K9" s="34">
        <v>17</v>
      </c>
      <c r="L9" s="34">
        <v>20</v>
      </c>
      <c r="M9" s="30"/>
      <c r="N9" s="30"/>
      <c r="O9" s="30">
        <v>7</v>
      </c>
      <c r="P9" s="30">
        <v>8</v>
      </c>
      <c r="Q9" s="93">
        <v>11</v>
      </c>
      <c r="R9" s="93"/>
      <c r="S9" s="93"/>
      <c r="T9" s="94">
        <v>2</v>
      </c>
      <c r="U9" s="94">
        <v>4</v>
      </c>
      <c r="V9" s="94">
        <v>6</v>
      </c>
      <c r="W9" s="93"/>
      <c r="X9" s="93"/>
      <c r="Y9" s="30">
        <v>2400</v>
      </c>
      <c r="Z9" s="30">
        <v>2640</v>
      </c>
      <c r="AA9" s="30">
        <v>2880</v>
      </c>
      <c r="AB9" s="101"/>
      <c r="AC9" s="102"/>
      <c r="AD9" s="30">
        <v>30</v>
      </c>
      <c r="AE9" s="30">
        <v>34</v>
      </c>
      <c r="AF9" s="30">
        <v>38</v>
      </c>
      <c r="AG9" s="30"/>
      <c r="AH9" s="30"/>
      <c r="AI9" s="30">
        <v>212</v>
      </c>
      <c r="AJ9" s="30">
        <v>244</v>
      </c>
      <c r="AK9" s="30">
        <v>276</v>
      </c>
      <c r="AL9" s="30"/>
      <c r="AM9" s="30"/>
      <c r="AN9" s="111">
        <v>26</v>
      </c>
      <c r="AO9" s="111">
        <v>32</v>
      </c>
      <c r="AP9" s="111">
        <v>40</v>
      </c>
      <c r="AQ9" s="111"/>
      <c r="AR9" s="30"/>
    </row>
    <row r="10" s="1" customFormat="1" ht="12.75" spans="1:44">
      <c r="A10" s="30">
        <v>7</v>
      </c>
      <c r="B10" s="31">
        <v>581</v>
      </c>
      <c r="C10" s="32" t="s">
        <v>139</v>
      </c>
      <c r="D10" s="33" t="s">
        <v>133</v>
      </c>
      <c r="E10" s="34">
        <v>1700</v>
      </c>
      <c r="F10" s="34">
        <v>2200</v>
      </c>
      <c r="G10" s="34">
        <v>2600</v>
      </c>
      <c r="H10" s="30"/>
      <c r="I10" s="30"/>
      <c r="J10" s="34">
        <v>10</v>
      </c>
      <c r="K10" s="34">
        <v>13</v>
      </c>
      <c r="L10" s="34">
        <v>15</v>
      </c>
      <c r="M10" s="30"/>
      <c r="N10" s="30"/>
      <c r="O10" s="30">
        <v>10</v>
      </c>
      <c r="P10" s="30">
        <v>11</v>
      </c>
      <c r="Q10" s="93">
        <v>15</v>
      </c>
      <c r="R10" s="93"/>
      <c r="S10" s="93"/>
      <c r="T10" s="94">
        <v>3</v>
      </c>
      <c r="U10" s="94">
        <v>4</v>
      </c>
      <c r="V10" s="94">
        <v>6</v>
      </c>
      <c r="W10" s="93"/>
      <c r="X10" s="93"/>
      <c r="Y10" s="30">
        <v>2100</v>
      </c>
      <c r="Z10" s="30">
        <v>2310</v>
      </c>
      <c r="AA10" s="30">
        <v>2520</v>
      </c>
      <c r="AB10" s="101"/>
      <c r="AC10" s="102"/>
      <c r="AD10" s="30">
        <v>27</v>
      </c>
      <c r="AE10" s="30">
        <v>31</v>
      </c>
      <c r="AF10" s="30">
        <v>35</v>
      </c>
      <c r="AG10" s="30"/>
      <c r="AH10" s="30"/>
      <c r="AI10" s="30">
        <v>160</v>
      </c>
      <c r="AJ10" s="30">
        <v>184</v>
      </c>
      <c r="AK10" s="30">
        <f>AI10*1.25</f>
        <v>200</v>
      </c>
      <c r="AL10" s="30"/>
      <c r="AM10" s="30"/>
      <c r="AN10" s="111">
        <v>30</v>
      </c>
      <c r="AO10" s="111">
        <v>35</v>
      </c>
      <c r="AP10" s="111">
        <v>44</v>
      </c>
      <c r="AQ10" s="111"/>
      <c r="AR10" s="30"/>
    </row>
    <row r="11" s="3" customFormat="1" ht="12.75" spans="1:251">
      <c r="A11" s="30">
        <v>8</v>
      </c>
      <c r="B11" s="31">
        <v>585</v>
      </c>
      <c r="C11" s="32" t="s">
        <v>140</v>
      </c>
      <c r="D11" s="33" t="s">
        <v>133</v>
      </c>
      <c r="E11" s="34">
        <v>2800</v>
      </c>
      <c r="F11" s="34">
        <v>3700</v>
      </c>
      <c r="G11" s="34">
        <v>4500</v>
      </c>
      <c r="H11" s="30"/>
      <c r="I11" s="30"/>
      <c r="J11" s="34">
        <v>17</v>
      </c>
      <c r="K11" s="34">
        <v>22</v>
      </c>
      <c r="L11" s="34">
        <v>26</v>
      </c>
      <c r="M11" s="30"/>
      <c r="N11" s="30"/>
      <c r="O11" s="30">
        <v>10</v>
      </c>
      <c r="P11" s="30">
        <v>12</v>
      </c>
      <c r="Q11" s="93">
        <v>16</v>
      </c>
      <c r="R11" s="93"/>
      <c r="S11" s="93"/>
      <c r="T11" s="94">
        <v>6</v>
      </c>
      <c r="U11" s="94">
        <v>8</v>
      </c>
      <c r="V11" s="94">
        <v>13</v>
      </c>
      <c r="W11" s="93"/>
      <c r="X11" s="93"/>
      <c r="Y11" s="30">
        <v>3225</v>
      </c>
      <c r="Z11" s="30">
        <v>3548</v>
      </c>
      <c r="AA11" s="30">
        <v>3870</v>
      </c>
      <c r="AB11" s="101"/>
      <c r="AC11" s="102"/>
      <c r="AD11" s="30">
        <v>41</v>
      </c>
      <c r="AE11" s="30">
        <v>47</v>
      </c>
      <c r="AF11" s="30">
        <v>53</v>
      </c>
      <c r="AG11" s="30"/>
      <c r="AH11" s="30"/>
      <c r="AI11" s="30">
        <v>345</v>
      </c>
      <c r="AJ11" s="30">
        <v>397</v>
      </c>
      <c r="AK11" s="30">
        <v>414</v>
      </c>
      <c r="AL11" s="30"/>
      <c r="AM11" s="30"/>
      <c r="AN11" s="111">
        <v>30</v>
      </c>
      <c r="AO11" s="111">
        <v>35</v>
      </c>
      <c r="AP11" s="111">
        <v>44</v>
      </c>
      <c r="AQ11" s="111"/>
      <c r="AR11" s="30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19"/>
      <c r="IL11" s="119"/>
      <c r="IM11" s="119"/>
      <c r="IN11" s="119"/>
      <c r="IO11" s="119"/>
      <c r="IP11" s="119"/>
      <c r="IQ11" s="119"/>
    </row>
    <row r="12" s="1" customFormat="1" ht="12.75" spans="1:44">
      <c r="A12" s="30">
        <v>9</v>
      </c>
      <c r="B12" s="31">
        <v>709</v>
      </c>
      <c r="C12" s="32" t="s">
        <v>141</v>
      </c>
      <c r="D12" s="33" t="s">
        <v>133</v>
      </c>
      <c r="E12" s="34">
        <v>1100</v>
      </c>
      <c r="F12" s="34">
        <v>1400</v>
      </c>
      <c r="G12" s="34">
        <v>1700</v>
      </c>
      <c r="H12" s="30"/>
      <c r="I12" s="30"/>
      <c r="J12" s="34">
        <v>7</v>
      </c>
      <c r="K12" s="34">
        <v>10</v>
      </c>
      <c r="L12" s="34">
        <v>12</v>
      </c>
      <c r="M12" s="30"/>
      <c r="N12" s="30"/>
      <c r="O12" s="30">
        <v>6</v>
      </c>
      <c r="P12" s="30">
        <v>7</v>
      </c>
      <c r="Q12" s="93">
        <v>10</v>
      </c>
      <c r="R12" s="93"/>
      <c r="S12" s="93"/>
      <c r="T12" s="94">
        <v>3</v>
      </c>
      <c r="U12" s="94">
        <v>4</v>
      </c>
      <c r="V12" s="94">
        <v>6</v>
      </c>
      <c r="W12" s="93"/>
      <c r="X12" s="93"/>
      <c r="Y12" s="30">
        <v>1500</v>
      </c>
      <c r="Z12" s="30">
        <v>1650</v>
      </c>
      <c r="AA12" s="30">
        <v>1800</v>
      </c>
      <c r="AB12" s="101"/>
      <c r="AC12" s="102"/>
      <c r="AD12" s="30">
        <v>19</v>
      </c>
      <c r="AE12" s="30">
        <v>22</v>
      </c>
      <c r="AF12" s="30">
        <v>25</v>
      </c>
      <c r="AG12" s="30"/>
      <c r="AH12" s="30"/>
      <c r="AI12" s="30">
        <v>184</v>
      </c>
      <c r="AJ12" s="30">
        <v>212</v>
      </c>
      <c r="AK12" s="30">
        <v>239</v>
      </c>
      <c r="AL12" s="30"/>
      <c r="AM12" s="30"/>
      <c r="AN12" s="111">
        <v>17</v>
      </c>
      <c r="AO12" s="111">
        <v>20</v>
      </c>
      <c r="AP12" s="111">
        <v>25</v>
      </c>
      <c r="AQ12" s="111"/>
      <c r="AR12" s="30"/>
    </row>
    <row r="13" s="1" customFormat="1" ht="12.75" spans="1:44">
      <c r="A13" s="30">
        <v>10</v>
      </c>
      <c r="B13" s="31">
        <v>726</v>
      </c>
      <c r="C13" s="32" t="s">
        <v>142</v>
      </c>
      <c r="D13" s="33" t="s">
        <v>133</v>
      </c>
      <c r="E13" s="34">
        <v>2600</v>
      </c>
      <c r="F13" s="34">
        <v>3400</v>
      </c>
      <c r="G13" s="34">
        <v>4000</v>
      </c>
      <c r="H13" s="30"/>
      <c r="I13" s="30"/>
      <c r="J13" s="34">
        <v>16</v>
      </c>
      <c r="K13" s="34">
        <v>20</v>
      </c>
      <c r="L13" s="34">
        <v>23</v>
      </c>
      <c r="M13" s="30"/>
      <c r="N13" s="30"/>
      <c r="O13" s="30">
        <v>10</v>
      </c>
      <c r="P13" s="30">
        <v>11</v>
      </c>
      <c r="Q13" s="93">
        <v>15</v>
      </c>
      <c r="R13" s="93"/>
      <c r="S13" s="93"/>
      <c r="T13" s="94">
        <v>6</v>
      </c>
      <c r="U13" s="94">
        <v>7</v>
      </c>
      <c r="V13" s="94">
        <v>10</v>
      </c>
      <c r="W13" s="93"/>
      <c r="X13" s="93"/>
      <c r="Y13" s="30">
        <v>2513</v>
      </c>
      <c r="Z13" s="30">
        <v>2764</v>
      </c>
      <c r="AA13" s="30">
        <v>3015</v>
      </c>
      <c r="AB13" s="101"/>
      <c r="AC13" s="102"/>
      <c r="AD13" s="30">
        <v>31</v>
      </c>
      <c r="AE13" s="30">
        <v>35</v>
      </c>
      <c r="AF13" s="30">
        <v>39</v>
      </c>
      <c r="AG13" s="30"/>
      <c r="AH13" s="30"/>
      <c r="AI13" s="30">
        <v>350</v>
      </c>
      <c r="AJ13" s="30">
        <v>400</v>
      </c>
      <c r="AK13" s="30">
        <v>438</v>
      </c>
      <c r="AL13" s="30"/>
      <c r="AM13" s="30"/>
      <c r="AN13" s="111">
        <v>35</v>
      </c>
      <c r="AO13" s="111">
        <v>40</v>
      </c>
      <c r="AP13" s="111">
        <v>50</v>
      </c>
      <c r="AQ13" s="111"/>
      <c r="AR13" s="30"/>
    </row>
    <row r="14" s="1" customFormat="1" ht="12.75" spans="1:44">
      <c r="A14" s="30">
        <v>11</v>
      </c>
      <c r="B14" s="31">
        <v>727</v>
      </c>
      <c r="C14" s="32" t="s">
        <v>143</v>
      </c>
      <c r="D14" s="33" t="s">
        <v>133</v>
      </c>
      <c r="E14" s="34">
        <v>1000</v>
      </c>
      <c r="F14" s="34">
        <v>1400</v>
      </c>
      <c r="G14" s="34">
        <v>1600</v>
      </c>
      <c r="H14" s="30"/>
      <c r="I14" s="30"/>
      <c r="J14" s="34">
        <v>5</v>
      </c>
      <c r="K14" s="34">
        <v>7</v>
      </c>
      <c r="L14" s="34">
        <v>9</v>
      </c>
      <c r="M14" s="30"/>
      <c r="N14" s="30"/>
      <c r="O14" s="30">
        <v>4</v>
      </c>
      <c r="P14" s="30">
        <v>5</v>
      </c>
      <c r="Q14" s="93">
        <v>6</v>
      </c>
      <c r="R14" s="93"/>
      <c r="S14" s="93"/>
      <c r="T14" s="94">
        <v>2</v>
      </c>
      <c r="U14" s="94">
        <v>3</v>
      </c>
      <c r="V14" s="94">
        <v>5</v>
      </c>
      <c r="W14" s="93"/>
      <c r="X14" s="93"/>
      <c r="Y14" s="30">
        <v>975</v>
      </c>
      <c r="Z14" s="30">
        <v>1073</v>
      </c>
      <c r="AA14" s="30">
        <v>1170</v>
      </c>
      <c r="AB14" s="101"/>
      <c r="AC14" s="102"/>
      <c r="AD14" s="30">
        <v>12</v>
      </c>
      <c r="AE14" s="30">
        <v>14</v>
      </c>
      <c r="AF14" s="30">
        <v>16</v>
      </c>
      <c r="AG14" s="30"/>
      <c r="AH14" s="30"/>
      <c r="AI14" s="30">
        <v>86</v>
      </c>
      <c r="AJ14" s="30">
        <v>95</v>
      </c>
      <c r="AK14" s="30">
        <v>108</v>
      </c>
      <c r="AL14" s="30"/>
      <c r="AM14" s="30"/>
      <c r="AN14" s="111">
        <v>14</v>
      </c>
      <c r="AO14" s="111">
        <v>18</v>
      </c>
      <c r="AP14" s="111">
        <v>23</v>
      </c>
      <c r="AQ14" s="111"/>
      <c r="AR14" s="30"/>
    </row>
    <row r="15" s="1" customFormat="1" ht="12.75" spans="1:44">
      <c r="A15" s="30">
        <v>12</v>
      </c>
      <c r="B15" s="31">
        <v>730</v>
      </c>
      <c r="C15" s="32" t="s">
        <v>144</v>
      </c>
      <c r="D15" s="33" t="s">
        <v>133</v>
      </c>
      <c r="E15" s="34">
        <v>2300</v>
      </c>
      <c r="F15" s="34">
        <v>3000</v>
      </c>
      <c r="G15" s="34">
        <v>3700</v>
      </c>
      <c r="H15" s="30"/>
      <c r="I15" s="30"/>
      <c r="J15" s="34">
        <v>17</v>
      </c>
      <c r="K15" s="34">
        <v>21</v>
      </c>
      <c r="L15" s="34">
        <v>25</v>
      </c>
      <c r="M15" s="30"/>
      <c r="N15" s="30"/>
      <c r="O15" s="30">
        <v>7</v>
      </c>
      <c r="P15" s="30">
        <v>8</v>
      </c>
      <c r="Q15" s="93">
        <v>11</v>
      </c>
      <c r="R15" s="93"/>
      <c r="S15" s="93"/>
      <c r="T15" s="94">
        <v>6</v>
      </c>
      <c r="U15" s="94">
        <v>7</v>
      </c>
      <c r="V15" s="94">
        <v>10</v>
      </c>
      <c r="W15" s="93"/>
      <c r="X15" s="93"/>
      <c r="Y15" s="30">
        <v>2625</v>
      </c>
      <c r="Z15" s="30">
        <v>2888</v>
      </c>
      <c r="AA15" s="30">
        <v>3150</v>
      </c>
      <c r="AB15" s="101"/>
      <c r="AC15" s="102"/>
      <c r="AD15" s="30">
        <v>33</v>
      </c>
      <c r="AE15" s="30">
        <v>38</v>
      </c>
      <c r="AF15" s="30">
        <v>43</v>
      </c>
      <c r="AG15" s="30"/>
      <c r="AH15" s="30"/>
      <c r="AI15" s="30">
        <v>291</v>
      </c>
      <c r="AJ15" s="30">
        <v>335</v>
      </c>
      <c r="AK15" s="30">
        <v>378</v>
      </c>
      <c r="AL15" s="30"/>
      <c r="AM15" s="30"/>
      <c r="AN15" s="111">
        <v>34</v>
      </c>
      <c r="AO15" s="111">
        <v>40</v>
      </c>
      <c r="AP15" s="111">
        <v>50</v>
      </c>
      <c r="AQ15" s="111"/>
      <c r="AR15" s="30"/>
    </row>
    <row r="16" s="1" customFormat="1" ht="12.75" spans="1:189">
      <c r="A16" s="30">
        <v>13</v>
      </c>
      <c r="B16" s="31">
        <v>741</v>
      </c>
      <c r="C16" s="32" t="s">
        <v>145</v>
      </c>
      <c r="D16" s="33" t="s">
        <v>133</v>
      </c>
      <c r="E16" s="34">
        <v>1300</v>
      </c>
      <c r="F16" s="34">
        <v>1700</v>
      </c>
      <c r="G16" s="34">
        <v>2100</v>
      </c>
      <c r="H16" s="30"/>
      <c r="I16" s="30"/>
      <c r="J16" s="34">
        <v>5</v>
      </c>
      <c r="K16" s="34">
        <v>7</v>
      </c>
      <c r="L16" s="34">
        <v>9</v>
      </c>
      <c r="M16" s="30"/>
      <c r="N16" s="30"/>
      <c r="O16" s="30">
        <v>4</v>
      </c>
      <c r="P16" s="30">
        <v>5</v>
      </c>
      <c r="Q16" s="93">
        <v>6</v>
      </c>
      <c r="R16" s="93"/>
      <c r="S16" s="93"/>
      <c r="T16" s="94">
        <v>2</v>
      </c>
      <c r="U16" s="94">
        <v>3</v>
      </c>
      <c r="V16" s="94">
        <v>6</v>
      </c>
      <c r="W16" s="93"/>
      <c r="X16" s="93"/>
      <c r="Y16" s="30">
        <v>900</v>
      </c>
      <c r="Z16" s="30">
        <v>990</v>
      </c>
      <c r="AA16" s="30">
        <v>1080</v>
      </c>
      <c r="AB16" s="101"/>
      <c r="AC16" s="102"/>
      <c r="AD16" s="30">
        <v>12</v>
      </c>
      <c r="AE16" s="30">
        <v>14</v>
      </c>
      <c r="AF16" s="30">
        <v>16</v>
      </c>
      <c r="AG16" s="30"/>
      <c r="AH16" s="30"/>
      <c r="AI16" s="30">
        <v>46</v>
      </c>
      <c r="AJ16" s="30">
        <v>53</v>
      </c>
      <c r="AK16" s="30">
        <v>60</v>
      </c>
      <c r="AL16" s="30"/>
      <c r="AM16" s="30"/>
      <c r="AN16" s="111">
        <v>10</v>
      </c>
      <c r="AO16" s="111">
        <v>11</v>
      </c>
      <c r="AP16" s="111">
        <v>14</v>
      </c>
      <c r="AQ16" s="111"/>
      <c r="AR16" s="30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</row>
    <row r="17" s="1" customFormat="1" ht="12.75" spans="1:189">
      <c r="A17" s="30">
        <v>14</v>
      </c>
      <c r="B17" s="31">
        <v>742</v>
      </c>
      <c r="C17" s="32" t="s">
        <v>146</v>
      </c>
      <c r="D17" s="33" t="s">
        <v>133</v>
      </c>
      <c r="E17" s="34">
        <v>1800</v>
      </c>
      <c r="F17" s="34">
        <v>2400</v>
      </c>
      <c r="G17" s="34">
        <v>2900</v>
      </c>
      <c r="H17" s="30"/>
      <c r="I17" s="30"/>
      <c r="J17" s="34">
        <v>11</v>
      </c>
      <c r="K17" s="34">
        <v>14</v>
      </c>
      <c r="L17" s="34">
        <v>17</v>
      </c>
      <c r="M17" s="30"/>
      <c r="N17" s="30"/>
      <c r="O17" s="30">
        <v>7</v>
      </c>
      <c r="P17" s="30">
        <v>8</v>
      </c>
      <c r="Q17" s="93">
        <v>11</v>
      </c>
      <c r="R17" s="93"/>
      <c r="S17" s="93"/>
      <c r="T17" s="94">
        <v>1</v>
      </c>
      <c r="U17" s="94">
        <v>2</v>
      </c>
      <c r="V17" s="94">
        <v>3</v>
      </c>
      <c r="W17" s="93"/>
      <c r="X17" s="93"/>
      <c r="Y17" s="30">
        <v>1875</v>
      </c>
      <c r="Z17" s="30">
        <v>2063</v>
      </c>
      <c r="AA17" s="30">
        <v>2250</v>
      </c>
      <c r="AB17" s="101"/>
      <c r="AC17" s="102"/>
      <c r="AD17" s="30">
        <v>29</v>
      </c>
      <c r="AE17" s="30">
        <v>33</v>
      </c>
      <c r="AF17" s="30">
        <v>37</v>
      </c>
      <c r="AG17" s="30"/>
      <c r="AH17" s="30"/>
      <c r="AI17" s="30">
        <v>161</v>
      </c>
      <c r="AJ17" s="30">
        <v>185</v>
      </c>
      <c r="AK17" s="30">
        <v>209</v>
      </c>
      <c r="AL17" s="30"/>
      <c r="AM17" s="30"/>
      <c r="AN17" s="111">
        <v>26</v>
      </c>
      <c r="AO17" s="111">
        <v>31</v>
      </c>
      <c r="AP17" s="111">
        <v>39</v>
      </c>
      <c r="AQ17" s="111"/>
      <c r="AR17" s="30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</row>
    <row r="18" s="4" customFormat="1" spans="1:251">
      <c r="A18" s="35">
        <v>15</v>
      </c>
      <c r="B18" s="32">
        <v>329</v>
      </c>
      <c r="C18" s="32" t="s">
        <v>147</v>
      </c>
      <c r="D18" s="36" t="s">
        <v>148</v>
      </c>
      <c r="E18" s="34">
        <v>1700</v>
      </c>
      <c r="F18" s="34">
        <v>2200</v>
      </c>
      <c r="G18" s="34">
        <v>2600</v>
      </c>
      <c r="H18" s="30"/>
      <c r="I18" s="30"/>
      <c r="J18" s="34">
        <v>9</v>
      </c>
      <c r="K18" s="34">
        <v>11</v>
      </c>
      <c r="L18" s="34">
        <v>13</v>
      </c>
      <c r="M18" s="30"/>
      <c r="N18" s="30"/>
      <c r="O18" s="30">
        <v>10</v>
      </c>
      <c r="P18" s="30">
        <v>12</v>
      </c>
      <c r="Q18" s="93">
        <v>16</v>
      </c>
      <c r="R18" s="93"/>
      <c r="S18" s="93"/>
      <c r="T18" s="94">
        <v>4</v>
      </c>
      <c r="U18" s="94">
        <v>6</v>
      </c>
      <c r="V18" s="94">
        <v>7</v>
      </c>
      <c r="W18" s="93"/>
      <c r="X18" s="93"/>
      <c r="Y18" s="30">
        <v>1875</v>
      </c>
      <c r="Z18" s="30">
        <v>2063</v>
      </c>
      <c r="AA18" s="30">
        <v>2250</v>
      </c>
      <c r="AB18" s="101"/>
      <c r="AC18" s="102"/>
      <c r="AD18" s="30">
        <v>23</v>
      </c>
      <c r="AE18" s="30">
        <v>26</v>
      </c>
      <c r="AF18" s="30">
        <v>29</v>
      </c>
      <c r="AG18" s="30"/>
      <c r="AH18" s="30"/>
      <c r="AI18" s="30">
        <v>150</v>
      </c>
      <c r="AJ18" s="30">
        <v>170</v>
      </c>
      <c r="AK18" s="30">
        <v>188</v>
      </c>
      <c r="AL18" s="30"/>
      <c r="AM18" s="30"/>
      <c r="AN18" s="111">
        <v>13</v>
      </c>
      <c r="AO18" s="111">
        <v>18</v>
      </c>
      <c r="AP18" s="111">
        <v>23</v>
      </c>
      <c r="AQ18" s="111"/>
      <c r="AR18" s="30"/>
      <c r="IK18" s="120"/>
      <c r="IL18" s="120"/>
      <c r="IM18" s="120"/>
      <c r="IN18" s="120"/>
      <c r="IO18" s="120"/>
      <c r="IP18" s="120"/>
      <c r="IQ18" s="120"/>
    </row>
    <row r="19" s="5" customFormat="1" spans="1:251">
      <c r="A19" s="35">
        <v>16</v>
      </c>
      <c r="B19" s="32">
        <v>337</v>
      </c>
      <c r="C19" s="32" t="s">
        <v>149</v>
      </c>
      <c r="D19" s="36" t="s">
        <v>148</v>
      </c>
      <c r="E19" s="34">
        <v>6500</v>
      </c>
      <c r="F19" s="34">
        <v>8600</v>
      </c>
      <c r="G19" s="34">
        <v>10200</v>
      </c>
      <c r="H19" s="30"/>
      <c r="I19" s="30"/>
      <c r="J19" s="34">
        <v>44</v>
      </c>
      <c r="K19" s="34">
        <v>56</v>
      </c>
      <c r="L19" s="34">
        <v>65</v>
      </c>
      <c r="M19" s="30"/>
      <c r="N19" s="30"/>
      <c r="O19" s="30">
        <v>21</v>
      </c>
      <c r="P19" s="30">
        <v>23</v>
      </c>
      <c r="Q19" s="93">
        <v>31</v>
      </c>
      <c r="R19" s="93"/>
      <c r="S19" s="95"/>
      <c r="T19" s="94">
        <v>10</v>
      </c>
      <c r="U19" s="94">
        <v>13</v>
      </c>
      <c r="V19" s="94">
        <v>15</v>
      </c>
      <c r="W19" s="93"/>
      <c r="X19" s="95"/>
      <c r="Y19" s="30">
        <v>8625</v>
      </c>
      <c r="Z19" s="30">
        <v>9488</v>
      </c>
      <c r="AA19" s="30">
        <v>10350</v>
      </c>
      <c r="AB19" s="101"/>
      <c r="AC19" s="102"/>
      <c r="AD19" s="30">
        <v>120</v>
      </c>
      <c r="AE19" s="30">
        <v>140</v>
      </c>
      <c r="AF19" s="30">
        <v>160</v>
      </c>
      <c r="AG19" s="30"/>
      <c r="AH19" s="30"/>
      <c r="AI19" s="30">
        <v>740</v>
      </c>
      <c r="AJ19" s="30">
        <v>851</v>
      </c>
      <c r="AK19" s="30">
        <f t="shared" ref="AK19:AK24" si="0">AI19*1.25</f>
        <v>925</v>
      </c>
      <c r="AL19" s="30"/>
      <c r="AM19" s="30"/>
      <c r="AN19" s="111">
        <v>92</v>
      </c>
      <c r="AO19" s="111">
        <v>115</v>
      </c>
      <c r="AP19" s="111">
        <v>144</v>
      </c>
      <c r="AQ19" s="111"/>
      <c r="AR19" s="30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120"/>
      <c r="IL19" s="120"/>
      <c r="IM19" s="120"/>
      <c r="IN19" s="120"/>
      <c r="IO19" s="120"/>
      <c r="IP19" s="120"/>
      <c r="IQ19" s="120"/>
    </row>
    <row r="20" s="4" customFormat="1" spans="1:251">
      <c r="A20" s="35">
        <v>17</v>
      </c>
      <c r="B20" s="32">
        <v>343</v>
      </c>
      <c r="C20" s="32" t="s">
        <v>150</v>
      </c>
      <c r="D20" s="36" t="s">
        <v>148</v>
      </c>
      <c r="E20" s="34">
        <v>6200</v>
      </c>
      <c r="F20" s="34">
        <v>8100</v>
      </c>
      <c r="G20" s="34">
        <v>9700</v>
      </c>
      <c r="H20" s="30"/>
      <c r="I20" s="30"/>
      <c r="J20" s="34">
        <v>25</v>
      </c>
      <c r="K20" s="34">
        <v>31</v>
      </c>
      <c r="L20" s="34">
        <v>36</v>
      </c>
      <c r="M20" s="30"/>
      <c r="N20" s="30"/>
      <c r="O20" s="30">
        <v>19</v>
      </c>
      <c r="P20" s="30">
        <v>21</v>
      </c>
      <c r="Q20" s="93">
        <v>27</v>
      </c>
      <c r="R20" s="93"/>
      <c r="S20" s="30"/>
      <c r="T20" s="94">
        <v>8</v>
      </c>
      <c r="U20" s="94">
        <v>10</v>
      </c>
      <c r="V20" s="94">
        <v>13</v>
      </c>
      <c r="W20" s="93"/>
      <c r="X20" s="30"/>
      <c r="Y20" s="30">
        <v>4800</v>
      </c>
      <c r="Z20" s="30">
        <v>5280</v>
      </c>
      <c r="AA20" s="30">
        <v>5760</v>
      </c>
      <c r="AB20" s="101"/>
      <c r="AC20" s="30"/>
      <c r="AD20" s="30">
        <v>59</v>
      </c>
      <c r="AE20" s="30">
        <v>67</v>
      </c>
      <c r="AF20" s="30">
        <v>75</v>
      </c>
      <c r="AG20" s="30"/>
      <c r="AH20" s="30"/>
      <c r="AI20" s="30">
        <v>440</v>
      </c>
      <c r="AJ20" s="30">
        <v>506</v>
      </c>
      <c r="AK20" s="30">
        <f t="shared" si="0"/>
        <v>550</v>
      </c>
      <c r="AL20" s="30"/>
      <c r="AM20" s="30"/>
      <c r="AN20" s="111">
        <v>45</v>
      </c>
      <c r="AO20" s="111">
        <v>54</v>
      </c>
      <c r="AP20" s="111">
        <v>68</v>
      </c>
      <c r="AQ20" s="111"/>
      <c r="AR20" s="111"/>
      <c r="IK20" s="120"/>
      <c r="IL20" s="120"/>
      <c r="IM20" s="120"/>
      <c r="IN20" s="120"/>
      <c r="IO20" s="120"/>
      <c r="IP20" s="120"/>
      <c r="IQ20" s="120"/>
    </row>
    <row r="21" s="4" customFormat="1" spans="1:251">
      <c r="A21" s="35">
        <v>18</v>
      </c>
      <c r="B21" s="32">
        <v>357</v>
      </c>
      <c r="C21" s="32" t="s">
        <v>151</v>
      </c>
      <c r="D21" s="36" t="s">
        <v>148</v>
      </c>
      <c r="E21" s="34">
        <v>1300</v>
      </c>
      <c r="F21" s="34">
        <v>1700</v>
      </c>
      <c r="G21" s="34">
        <v>2100</v>
      </c>
      <c r="H21" s="30"/>
      <c r="I21" s="30"/>
      <c r="J21" s="34">
        <v>9</v>
      </c>
      <c r="K21" s="34">
        <v>11</v>
      </c>
      <c r="L21" s="34">
        <v>13</v>
      </c>
      <c r="M21" s="30"/>
      <c r="N21" s="30"/>
      <c r="O21" s="30">
        <v>4</v>
      </c>
      <c r="P21" s="30">
        <v>5</v>
      </c>
      <c r="Q21" s="93">
        <v>6</v>
      </c>
      <c r="R21" s="93"/>
      <c r="S21" s="95"/>
      <c r="T21" s="94">
        <v>2</v>
      </c>
      <c r="U21" s="94">
        <v>3</v>
      </c>
      <c r="V21" s="94">
        <v>6</v>
      </c>
      <c r="W21" s="93"/>
      <c r="X21" s="95"/>
      <c r="Y21" s="30">
        <v>1350</v>
      </c>
      <c r="Z21" s="30">
        <v>1485</v>
      </c>
      <c r="AA21" s="30">
        <v>1620</v>
      </c>
      <c r="AB21" s="101"/>
      <c r="AC21" s="102"/>
      <c r="AD21" s="30">
        <v>16</v>
      </c>
      <c r="AE21" s="30">
        <v>18</v>
      </c>
      <c r="AF21" s="30">
        <v>20</v>
      </c>
      <c r="AG21" s="30"/>
      <c r="AH21" s="30"/>
      <c r="AI21" s="30">
        <v>110</v>
      </c>
      <c r="AJ21" s="30">
        <v>125</v>
      </c>
      <c r="AK21" s="30">
        <v>138</v>
      </c>
      <c r="AL21" s="30"/>
      <c r="AM21" s="30"/>
      <c r="AN21" s="111">
        <v>15</v>
      </c>
      <c r="AO21" s="111">
        <v>18</v>
      </c>
      <c r="AP21" s="111">
        <v>23</v>
      </c>
      <c r="AQ21" s="111"/>
      <c r="AR21" s="30"/>
      <c r="IK21" s="120"/>
      <c r="IL21" s="120"/>
      <c r="IM21" s="120"/>
      <c r="IN21" s="120"/>
      <c r="IO21" s="120"/>
      <c r="IP21" s="120"/>
      <c r="IQ21" s="120"/>
    </row>
    <row r="22" s="4" customFormat="1" spans="1:251">
      <c r="A22" s="35">
        <v>19</v>
      </c>
      <c r="B22" s="32">
        <v>359</v>
      </c>
      <c r="C22" s="32" t="s">
        <v>152</v>
      </c>
      <c r="D22" s="36" t="s">
        <v>148</v>
      </c>
      <c r="E22" s="34">
        <v>1400</v>
      </c>
      <c r="F22" s="34">
        <v>1900</v>
      </c>
      <c r="G22" s="34">
        <v>2300</v>
      </c>
      <c r="H22" s="30"/>
      <c r="I22" s="30"/>
      <c r="J22" s="34">
        <v>13</v>
      </c>
      <c r="K22" s="34">
        <v>15</v>
      </c>
      <c r="L22" s="34">
        <v>18</v>
      </c>
      <c r="M22" s="30"/>
      <c r="N22" s="30"/>
      <c r="O22" s="30">
        <v>7</v>
      </c>
      <c r="P22" s="30">
        <v>8</v>
      </c>
      <c r="Q22" s="93">
        <v>11</v>
      </c>
      <c r="R22" s="93"/>
      <c r="S22" s="95"/>
      <c r="T22" s="94">
        <v>2</v>
      </c>
      <c r="U22" s="94">
        <v>3</v>
      </c>
      <c r="V22" s="94">
        <v>6</v>
      </c>
      <c r="W22" s="93"/>
      <c r="X22" s="95"/>
      <c r="Y22" s="30">
        <v>1875</v>
      </c>
      <c r="Z22" s="30">
        <v>2063</v>
      </c>
      <c r="AA22" s="30">
        <v>2250</v>
      </c>
      <c r="AB22" s="101"/>
      <c r="AC22" s="102"/>
      <c r="AD22" s="30">
        <v>23</v>
      </c>
      <c r="AE22" s="30">
        <v>26</v>
      </c>
      <c r="AF22" s="30">
        <v>29</v>
      </c>
      <c r="AG22" s="30"/>
      <c r="AH22" s="30"/>
      <c r="AI22" s="30">
        <v>125</v>
      </c>
      <c r="AJ22" s="30">
        <v>144</v>
      </c>
      <c r="AK22" s="30">
        <v>157</v>
      </c>
      <c r="AL22" s="30"/>
      <c r="AM22" s="30"/>
      <c r="AN22" s="111">
        <v>23</v>
      </c>
      <c r="AO22" s="111">
        <v>31</v>
      </c>
      <c r="AP22" s="111">
        <v>39</v>
      </c>
      <c r="AQ22" s="111"/>
      <c r="AR22" s="30"/>
      <c r="IK22" s="120"/>
      <c r="IL22" s="120"/>
      <c r="IM22" s="120"/>
      <c r="IN22" s="120"/>
      <c r="IO22" s="120"/>
      <c r="IP22" s="120"/>
      <c r="IQ22" s="120"/>
    </row>
    <row r="23" s="6" customFormat="1" spans="1:251">
      <c r="A23" s="35">
        <v>20</v>
      </c>
      <c r="B23" s="32">
        <v>365</v>
      </c>
      <c r="C23" s="32" t="s">
        <v>153</v>
      </c>
      <c r="D23" s="36" t="s">
        <v>148</v>
      </c>
      <c r="E23" s="34">
        <v>5900</v>
      </c>
      <c r="F23" s="34">
        <v>7800</v>
      </c>
      <c r="G23" s="34">
        <v>9400</v>
      </c>
      <c r="H23" s="30"/>
      <c r="I23" s="30"/>
      <c r="J23" s="34">
        <v>21</v>
      </c>
      <c r="K23" s="34">
        <v>26</v>
      </c>
      <c r="L23" s="34">
        <v>30</v>
      </c>
      <c r="M23" s="30"/>
      <c r="N23" s="30"/>
      <c r="O23" s="30">
        <v>14</v>
      </c>
      <c r="P23" s="30">
        <v>15</v>
      </c>
      <c r="Q23" s="93">
        <v>21</v>
      </c>
      <c r="R23" s="93"/>
      <c r="S23" s="95"/>
      <c r="T23" s="94">
        <v>8</v>
      </c>
      <c r="U23" s="94">
        <v>10</v>
      </c>
      <c r="V23" s="94">
        <v>13</v>
      </c>
      <c r="W23" s="93"/>
      <c r="X23" s="95"/>
      <c r="Y23" s="30">
        <v>3450</v>
      </c>
      <c r="Z23" s="30">
        <v>3795</v>
      </c>
      <c r="AA23" s="30">
        <v>4140</v>
      </c>
      <c r="AB23" s="101"/>
      <c r="AC23" s="102"/>
      <c r="AD23" s="30">
        <v>43</v>
      </c>
      <c r="AE23" s="30">
        <v>49</v>
      </c>
      <c r="AF23" s="30">
        <v>55</v>
      </c>
      <c r="AG23" s="30"/>
      <c r="AH23" s="30"/>
      <c r="AI23" s="30">
        <v>325</v>
      </c>
      <c r="AJ23" s="30">
        <v>375</v>
      </c>
      <c r="AK23" s="30">
        <v>407</v>
      </c>
      <c r="AL23" s="30"/>
      <c r="AM23" s="30"/>
      <c r="AN23" s="111">
        <v>35</v>
      </c>
      <c r="AO23" s="111">
        <v>42</v>
      </c>
      <c r="AP23" s="111">
        <v>53</v>
      </c>
      <c r="AQ23" s="111"/>
      <c r="AR23" s="30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121"/>
      <c r="IL23" s="121"/>
      <c r="IM23" s="121"/>
      <c r="IN23" s="121"/>
      <c r="IO23" s="121"/>
      <c r="IP23" s="121"/>
      <c r="IQ23" s="121"/>
    </row>
    <row r="24" s="4" customFormat="1" spans="1:251">
      <c r="A24" s="35">
        <v>21</v>
      </c>
      <c r="B24" s="32">
        <v>379</v>
      </c>
      <c r="C24" s="32" t="s">
        <v>154</v>
      </c>
      <c r="D24" s="36" t="s">
        <v>148</v>
      </c>
      <c r="E24" s="34">
        <v>1400</v>
      </c>
      <c r="F24" s="34">
        <v>1900</v>
      </c>
      <c r="G24" s="34">
        <v>2300</v>
      </c>
      <c r="H24" s="30"/>
      <c r="I24" s="30"/>
      <c r="J24" s="34">
        <v>8</v>
      </c>
      <c r="K24" s="34">
        <v>10</v>
      </c>
      <c r="L24" s="34">
        <v>12</v>
      </c>
      <c r="M24" s="30"/>
      <c r="N24" s="30"/>
      <c r="O24" s="30">
        <v>7</v>
      </c>
      <c r="P24" s="30">
        <v>8</v>
      </c>
      <c r="Q24" s="93">
        <v>11</v>
      </c>
      <c r="R24" s="93"/>
      <c r="S24" s="30"/>
      <c r="T24" s="94">
        <v>3</v>
      </c>
      <c r="U24" s="94">
        <v>4</v>
      </c>
      <c r="V24" s="94">
        <v>6</v>
      </c>
      <c r="W24" s="93"/>
      <c r="X24" s="30"/>
      <c r="Y24" s="30">
        <v>1650</v>
      </c>
      <c r="Z24" s="30">
        <v>1815</v>
      </c>
      <c r="AA24" s="30">
        <v>1980</v>
      </c>
      <c r="AB24" s="101"/>
      <c r="AC24" s="30"/>
      <c r="AD24" s="30">
        <v>20</v>
      </c>
      <c r="AE24" s="30">
        <v>23</v>
      </c>
      <c r="AF24" s="30">
        <v>26</v>
      </c>
      <c r="AG24" s="30"/>
      <c r="AH24" s="30"/>
      <c r="AI24" s="30">
        <v>200</v>
      </c>
      <c r="AJ24" s="30">
        <v>230</v>
      </c>
      <c r="AK24" s="30">
        <f t="shared" si="0"/>
        <v>250</v>
      </c>
      <c r="AL24" s="30"/>
      <c r="AM24" s="30"/>
      <c r="AN24" s="111">
        <v>18</v>
      </c>
      <c r="AO24" s="111">
        <v>21</v>
      </c>
      <c r="AP24" s="111">
        <v>26</v>
      </c>
      <c r="AQ24" s="111"/>
      <c r="AR24" s="111"/>
      <c r="IK24" s="120"/>
      <c r="IL24" s="120"/>
      <c r="IM24" s="120"/>
      <c r="IN24" s="120"/>
      <c r="IO24" s="120"/>
      <c r="IP24" s="120"/>
      <c r="IQ24" s="120"/>
    </row>
    <row r="25" s="4" customFormat="1" spans="1:251">
      <c r="A25" s="35">
        <v>22</v>
      </c>
      <c r="B25" s="32">
        <v>513</v>
      </c>
      <c r="C25" s="32" t="s">
        <v>155</v>
      </c>
      <c r="D25" s="36" t="s">
        <v>148</v>
      </c>
      <c r="E25" s="34">
        <v>1000</v>
      </c>
      <c r="F25" s="34">
        <v>1400</v>
      </c>
      <c r="G25" s="34">
        <v>1600</v>
      </c>
      <c r="H25" s="30"/>
      <c r="I25" s="30"/>
      <c r="J25" s="34">
        <v>8</v>
      </c>
      <c r="K25" s="34">
        <v>10</v>
      </c>
      <c r="L25" s="34">
        <v>12</v>
      </c>
      <c r="M25" s="30"/>
      <c r="N25" s="30"/>
      <c r="O25" s="30">
        <v>6</v>
      </c>
      <c r="P25" s="30">
        <v>7</v>
      </c>
      <c r="Q25" s="93">
        <v>10</v>
      </c>
      <c r="R25" s="93"/>
      <c r="S25" s="95"/>
      <c r="T25" s="94">
        <v>3</v>
      </c>
      <c r="U25" s="94">
        <v>4</v>
      </c>
      <c r="V25" s="94">
        <v>6</v>
      </c>
      <c r="W25" s="93"/>
      <c r="X25" s="95"/>
      <c r="Y25" s="30">
        <v>1500</v>
      </c>
      <c r="Z25" s="30">
        <v>1650</v>
      </c>
      <c r="AA25" s="30">
        <v>1800</v>
      </c>
      <c r="AB25" s="101"/>
      <c r="AC25" s="102"/>
      <c r="AD25" s="30">
        <v>17</v>
      </c>
      <c r="AE25" s="30">
        <v>19</v>
      </c>
      <c r="AF25" s="30">
        <v>21</v>
      </c>
      <c r="AG25" s="30"/>
      <c r="AH25" s="30"/>
      <c r="AI25" s="30">
        <v>150</v>
      </c>
      <c r="AJ25" s="30">
        <v>170</v>
      </c>
      <c r="AK25" s="30">
        <v>188</v>
      </c>
      <c r="AL25" s="30"/>
      <c r="AM25" s="30"/>
      <c r="AN25" s="111">
        <v>20</v>
      </c>
      <c r="AO25" s="111">
        <v>25</v>
      </c>
      <c r="AP25" s="111">
        <v>31</v>
      </c>
      <c r="AQ25" s="111"/>
      <c r="AR25" s="30"/>
      <c r="IK25" s="120"/>
      <c r="IL25" s="120"/>
      <c r="IM25" s="120"/>
      <c r="IN25" s="120"/>
      <c r="IO25" s="120"/>
      <c r="IP25" s="120"/>
      <c r="IQ25" s="120"/>
    </row>
    <row r="26" s="4" customFormat="1" spans="1:251">
      <c r="A26" s="35">
        <v>23</v>
      </c>
      <c r="B26" s="32">
        <v>570</v>
      </c>
      <c r="C26" s="32" t="s">
        <v>156</v>
      </c>
      <c r="D26" s="36" t="s">
        <v>148</v>
      </c>
      <c r="E26" s="34">
        <v>1300</v>
      </c>
      <c r="F26" s="34">
        <v>1700</v>
      </c>
      <c r="G26" s="34">
        <v>2100</v>
      </c>
      <c r="H26" s="30"/>
      <c r="I26" s="30"/>
      <c r="J26" s="34">
        <v>7</v>
      </c>
      <c r="K26" s="34">
        <v>10</v>
      </c>
      <c r="L26" s="34">
        <v>11</v>
      </c>
      <c r="M26" s="30"/>
      <c r="N26" s="30"/>
      <c r="O26" s="30">
        <v>8</v>
      </c>
      <c r="P26" s="30">
        <v>9</v>
      </c>
      <c r="Q26" s="93">
        <v>14</v>
      </c>
      <c r="R26" s="93"/>
      <c r="S26" s="95"/>
      <c r="T26" s="94">
        <v>4</v>
      </c>
      <c r="U26" s="94">
        <v>6</v>
      </c>
      <c r="V26" s="94">
        <v>7</v>
      </c>
      <c r="W26" s="93"/>
      <c r="X26" s="95"/>
      <c r="Y26" s="30">
        <v>1575</v>
      </c>
      <c r="Z26" s="30">
        <v>1733</v>
      </c>
      <c r="AA26" s="30">
        <v>1890</v>
      </c>
      <c r="AB26" s="101"/>
      <c r="AC26" s="102"/>
      <c r="AD26" s="30">
        <v>20</v>
      </c>
      <c r="AE26" s="30">
        <v>23</v>
      </c>
      <c r="AF26" s="30">
        <v>26</v>
      </c>
      <c r="AG26" s="30"/>
      <c r="AH26" s="30"/>
      <c r="AI26" s="30">
        <v>150</v>
      </c>
      <c r="AJ26" s="30">
        <v>170</v>
      </c>
      <c r="AK26" s="30">
        <v>188</v>
      </c>
      <c r="AL26" s="30"/>
      <c r="AM26" s="30"/>
      <c r="AN26" s="111">
        <v>21</v>
      </c>
      <c r="AO26" s="111">
        <v>27</v>
      </c>
      <c r="AP26" s="111">
        <v>34</v>
      </c>
      <c r="AQ26" s="111"/>
      <c r="AR26" s="30"/>
      <c r="IK26" s="120"/>
      <c r="IL26" s="120"/>
      <c r="IM26" s="120"/>
      <c r="IN26" s="120"/>
      <c r="IO26" s="120"/>
      <c r="IP26" s="120"/>
      <c r="IQ26" s="120"/>
    </row>
    <row r="27" s="6" customFormat="1" spans="1:251">
      <c r="A27" s="35">
        <v>24</v>
      </c>
      <c r="B27" s="32">
        <v>577</v>
      </c>
      <c r="C27" s="32" t="s">
        <v>157</v>
      </c>
      <c r="D27" s="36" t="s">
        <v>148</v>
      </c>
      <c r="E27" s="34">
        <v>700</v>
      </c>
      <c r="F27" s="34">
        <v>1000</v>
      </c>
      <c r="G27" s="34">
        <v>1100</v>
      </c>
      <c r="H27" s="30"/>
      <c r="I27" s="30"/>
      <c r="J27" s="34">
        <v>4</v>
      </c>
      <c r="K27" s="34">
        <v>6</v>
      </c>
      <c r="L27" s="34">
        <v>8</v>
      </c>
      <c r="M27" s="30"/>
      <c r="N27" s="30"/>
      <c r="O27" s="30">
        <v>4</v>
      </c>
      <c r="P27" s="30">
        <v>5</v>
      </c>
      <c r="Q27" s="93">
        <v>6</v>
      </c>
      <c r="R27" s="93"/>
      <c r="S27" s="95"/>
      <c r="T27" s="94">
        <v>1</v>
      </c>
      <c r="U27" s="94">
        <v>2</v>
      </c>
      <c r="V27" s="94">
        <v>5</v>
      </c>
      <c r="W27" s="93"/>
      <c r="X27" s="95"/>
      <c r="Y27" s="30">
        <v>863</v>
      </c>
      <c r="Z27" s="30">
        <v>949</v>
      </c>
      <c r="AA27" s="30">
        <v>1035</v>
      </c>
      <c r="AB27" s="101"/>
      <c r="AC27" s="102"/>
      <c r="AD27" s="30">
        <v>10</v>
      </c>
      <c r="AE27" s="30">
        <v>11</v>
      </c>
      <c r="AF27" s="30">
        <v>12</v>
      </c>
      <c r="AG27" s="30"/>
      <c r="AH27" s="30"/>
      <c r="AI27" s="30">
        <v>95</v>
      </c>
      <c r="AJ27" s="30">
        <v>109</v>
      </c>
      <c r="AK27" s="30">
        <v>119</v>
      </c>
      <c r="AL27" s="30"/>
      <c r="AM27" s="30"/>
      <c r="AN27" s="111">
        <v>11</v>
      </c>
      <c r="AO27" s="111">
        <v>13</v>
      </c>
      <c r="AP27" s="111">
        <v>16</v>
      </c>
      <c r="AQ27" s="111"/>
      <c r="AR27" s="30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121"/>
      <c r="IL27" s="121"/>
      <c r="IM27" s="121"/>
      <c r="IN27" s="121"/>
      <c r="IO27" s="121"/>
      <c r="IP27" s="121"/>
      <c r="IQ27" s="121"/>
    </row>
    <row r="28" s="6" customFormat="1" spans="1:251">
      <c r="A28" s="35">
        <v>25</v>
      </c>
      <c r="B28" s="32">
        <v>582</v>
      </c>
      <c r="C28" s="32" t="s">
        <v>158</v>
      </c>
      <c r="D28" s="36" t="s">
        <v>148</v>
      </c>
      <c r="E28" s="34">
        <v>5400</v>
      </c>
      <c r="F28" s="34">
        <v>7100</v>
      </c>
      <c r="G28" s="34">
        <v>8600</v>
      </c>
      <c r="H28" s="30"/>
      <c r="I28" s="30"/>
      <c r="J28" s="34">
        <v>26</v>
      </c>
      <c r="K28" s="34">
        <v>34</v>
      </c>
      <c r="L28" s="34">
        <v>40</v>
      </c>
      <c r="M28" s="30"/>
      <c r="N28" s="30"/>
      <c r="O28" s="30">
        <v>10</v>
      </c>
      <c r="P28" s="30">
        <v>12</v>
      </c>
      <c r="Q28" s="93">
        <v>16</v>
      </c>
      <c r="R28" s="93"/>
      <c r="S28" s="95"/>
      <c r="T28" s="94">
        <v>8</v>
      </c>
      <c r="U28" s="94">
        <v>10</v>
      </c>
      <c r="V28" s="94">
        <v>15</v>
      </c>
      <c r="W28" s="93"/>
      <c r="X28" s="95"/>
      <c r="Y28" s="30">
        <v>5400</v>
      </c>
      <c r="Z28" s="30">
        <v>5940</v>
      </c>
      <c r="AA28" s="30">
        <v>6480</v>
      </c>
      <c r="AB28" s="101"/>
      <c r="AC28" s="102"/>
      <c r="AD28" s="30">
        <v>69</v>
      </c>
      <c r="AE28" s="30">
        <v>79</v>
      </c>
      <c r="AF28" s="30">
        <v>89</v>
      </c>
      <c r="AG28" s="30"/>
      <c r="AH28" s="30"/>
      <c r="AI28" s="30">
        <v>320</v>
      </c>
      <c r="AJ28" s="30">
        <v>370</v>
      </c>
      <c r="AK28" s="30">
        <f t="shared" ref="AK28:AK32" si="1">AI28*1.25</f>
        <v>400</v>
      </c>
      <c r="AL28" s="30"/>
      <c r="AM28" s="30"/>
      <c r="AN28" s="111">
        <v>39</v>
      </c>
      <c r="AO28" s="111">
        <v>52</v>
      </c>
      <c r="AP28" s="111">
        <v>65</v>
      </c>
      <c r="AQ28" s="111"/>
      <c r="AR28" s="30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121"/>
      <c r="IL28" s="121"/>
      <c r="IM28" s="121"/>
      <c r="IN28" s="121"/>
      <c r="IO28" s="121"/>
      <c r="IP28" s="121"/>
      <c r="IQ28" s="121"/>
    </row>
    <row r="29" s="4" customFormat="1" spans="1:251">
      <c r="A29" s="35">
        <v>26</v>
      </c>
      <c r="B29" s="32">
        <v>734</v>
      </c>
      <c r="C29" s="32" t="s">
        <v>159</v>
      </c>
      <c r="D29" s="36" t="s">
        <v>148</v>
      </c>
      <c r="E29" s="34">
        <v>1300</v>
      </c>
      <c r="F29" s="34">
        <v>1700</v>
      </c>
      <c r="G29" s="34">
        <v>2100</v>
      </c>
      <c r="H29" s="30"/>
      <c r="I29" s="30"/>
      <c r="J29" s="34">
        <v>7</v>
      </c>
      <c r="K29" s="34">
        <v>10</v>
      </c>
      <c r="L29" s="34">
        <v>12</v>
      </c>
      <c r="M29" s="30"/>
      <c r="N29" s="30"/>
      <c r="O29" s="30">
        <v>6</v>
      </c>
      <c r="P29" s="30">
        <v>7</v>
      </c>
      <c r="Q29" s="93">
        <v>10</v>
      </c>
      <c r="R29" s="93"/>
      <c r="S29" s="95"/>
      <c r="T29" s="94">
        <v>1</v>
      </c>
      <c r="U29" s="94">
        <v>2</v>
      </c>
      <c r="V29" s="94">
        <v>5</v>
      </c>
      <c r="W29" s="93"/>
      <c r="X29" s="95"/>
      <c r="Y29" s="30">
        <v>1500</v>
      </c>
      <c r="Z29" s="30">
        <v>1650</v>
      </c>
      <c r="AA29" s="30">
        <v>1800</v>
      </c>
      <c r="AB29" s="101"/>
      <c r="AC29" s="102"/>
      <c r="AD29" s="30">
        <v>19</v>
      </c>
      <c r="AE29" s="30">
        <v>22</v>
      </c>
      <c r="AF29" s="30">
        <v>25</v>
      </c>
      <c r="AG29" s="30"/>
      <c r="AH29" s="30"/>
      <c r="AI29" s="30">
        <v>180</v>
      </c>
      <c r="AJ29" s="30">
        <v>210</v>
      </c>
      <c r="AK29" s="30">
        <f t="shared" si="1"/>
        <v>225</v>
      </c>
      <c r="AL29" s="30"/>
      <c r="AM29" s="30"/>
      <c r="AN29" s="111">
        <v>17</v>
      </c>
      <c r="AO29" s="111">
        <v>20</v>
      </c>
      <c r="AP29" s="111">
        <v>25</v>
      </c>
      <c r="AQ29" s="111"/>
      <c r="AR29" s="30"/>
      <c r="IK29" s="120"/>
      <c r="IL29" s="120"/>
      <c r="IM29" s="120"/>
      <c r="IN29" s="120"/>
      <c r="IO29" s="120"/>
      <c r="IP29" s="120"/>
      <c r="IQ29" s="120"/>
    </row>
    <row r="30" s="1" customFormat="1" spans="1:44">
      <c r="A30" s="37">
        <v>27</v>
      </c>
      <c r="B30" s="37">
        <v>385</v>
      </c>
      <c r="C30" s="38" t="s">
        <v>160</v>
      </c>
      <c r="D30" s="39" t="s">
        <v>161</v>
      </c>
      <c r="E30" s="34">
        <v>2200</v>
      </c>
      <c r="F30" s="34">
        <v>2900</v>
      </c>
      <c r="G30" s="34">
        <v>3400</v>
      </c>
      <c r="H30" s="30"/>
      <c r="I30" s="30"/>
      <c r="J30" s="34">
        <v>14</v>
      </c>
      <c r="K30" s="34">
        <v>18</v>
      </c>
      <c r="L30" s="34">
        <v>21</v>
      </c>
      <c r="M30" s="30"/>
      <c r="N30" s="30"/>
      <c r="O30" s="30">
        <v>10</v>
      </c>
      <c r="P30" s="30">
        <v>11</v>
      </c>
      <c r="Q30" s="93">
        <v>15</v>
      </c>
      <c r="R30" s="93"/>
      <c r="S30" s="95"/>
      <c r="T30" s="94">
        <v>4</v>
      </c>
      <c r="U30" s="94">
        <v>6</v>
      </c>
      <c r="V30" s="94">
        <v>8</v>
      </c>
      <c r="W30" s="93"/>
      <c r="X30" s="95"/>
      <c r="Y30" s="30">
        <v>2925</v>
      </c>
      <c r="Z30" s="30">
        <v>3218</v>
      </c>
      <c r="AA30" s="30">
        <v>3510</v>
      </c>
      <c r="AB30" s="101"/>
      <c r="AC30" s="102"/>
      <c r="AD30" s="103">
        <v>37</v>
      </c>
      <c r="AE30" s="103">
        <v>42</v>
      </c>
      <c r="AF30" s="30">
        <v>47</v>
      </c>
      <c r="AG30" s="30"/>
      <c r="AH30" s="103"/>
      <c r="AI30" s="103">
        <v>320</v>
      </c>
      <c r="AJ30" s="103">
        <v>370</v>
      </c>
      <c r="AK30" s="30">
        <f t="shared" si="1"/>
        <v>400</v>
      </c>
      <c r="AL30" s="103"/>
      <c r="AM30" s="103"/>
      <c r="AN30" s="111">
        <v>32</v>
      </c>
      <c r="AO30" s="111">
        <v>39</v>
      </c>
      <c r="AP30" s="111">
        <v>49</v>
      </c>
      <c r="AQ30" s="111"/>
      <c r="AR30" s="103"/>
    </row>
    <row r="31" s="1" customFormat="1" spans="1:44">
      <c r="A31" s="40">
        <v>28</v>
      </c>
      <c r="B31" s="40">
        <v>377</v>
      </c>
      <c r="C31" s="41" t="s">
        <v>162</v>
      </c>
      <c r="D31" s="42" t="s">
        <v>161</v>
      </c>
      <c r="E31" s="34">
        <v>1100</v>
      </c>
      <c r="F31" s="34">
        <v>1500</v>
      </c>
      <c r="G31" s="34">
        <v>1800</v>
      </c>
      <c r="H31" s="30"/>
      <c r="I31" s="30"/>
      <c r="J31" s="34">
        <v>9</v>
      </c>
      <c r="K31" s="34">
        <v>11</v>
      </c>
      <c r="L31" s="34">
        <v>14</v>
      </c>
      <c r="M31" s="30"/>
      <c r="N31" s="30"/>
      <c r="O31" s="30">
        <v>6</v>
      </c>
      <c r="P31" s="30">
        <v>7</v>
      </c>
      <c r="Q31" s="93">
        <v>10</v>
      </c>
      <c r="R31" s="93"/>
      <c r="S31" s="95"/>
      <c r="T31" s="94">
        <v>2</v>
      </c>
      <c r="U31" s="94">
        <v>3</v>
      </c>
      <c r="V31" s="94">
        <v>6</v>
      </c>
      <c r="W31" s="93"/>
      <c r="X31" s="95"/>
      <c r="Y31" s="30">
        <v>1650</v>
      </c>
      <c r="Z31" s="30">
        <v>1815</v>
      </c>
      <c r="AA31" s="30">
        <v>1980</v>
      </c>
      <c r="AB31" s="101"/>
      <c r="AC31" s="102"/>
      <c r="AD31" s="30">
        <v>21</v>
      </c>
      <c r="AE31" s="30">
        <v>24</v>
      </c>
      <c r="AF31" s="30">
        <v>27</v>
      </c>
      <c r="AG31" s="30"/>
      <c r="AH31" s="30"/>
      <c r="AI31" s="30">
        <v>200</v>
      </c>
      <c r="AJ31" s="30">
        <v>230</v>
      </c>
      <c r="AK31" s="30">
        <f t="shared" si="1"/>
        <v>250</v>
      </c>
      <c r="AL31" s="30"/>
      <c r="AM31" s="30"/>
      <c r="AN31" s="111">
        <v>18</v>
      </c>
      <c r="AO31" s="111">
        <v>22</v>
      </c>
      <c r="AP31" s="111">
        <v>28</v>
      </c>
      <c r="AQ31" s="111"/>
      <c r="AR31" s="30"/>
    </row>
    <row r="32" s="1" customFormat="1" spans="1:251">
      <c r="A32" s="43">
        <v>29</v>
      </c>
      <c r="B32" s="43">
        <v>571</v>
      </c>
      <c r="C32" s="44" t="s">
        <v>163</v>
      </c>
      <c r="D32" s="45" t="s">
        <v>161</v>
      </c>
      <c r="E32" s="34">
        <v>5000</v>
      </c>
      <c r="F32" s="34">
        <v>6600</v>
      </c>
      <c r="G32" s="34">
        <v>8000</v>
      </c>
      <c r="H32" s="30"/>
      <c r="I32" s="30"/>
      <c r="J32" s="34">
        <v>26</v>
      </c>
      <c r="K32" s="34">
        <v>34</v>
      </c>
      <c r="L32" s="34">
        <v>42</v>
      </c>
      <c r="M32" s="30"/>
      <c r="N32" s="30"/>
      <c r="O32" s="30">
        <v>17</v>
      </c>
      <c r="P32" s="30">
        <v>19</v>
      </c>
      <c r="Q32" s="93">
        <v>24</v>
      </c>
      <c r="R32" s="93"/>
      <c r="S32" s="95"/>
      <c r="T32" s="94">
        <v>6</v>
      </c>
      <c r="U32" s="94">
        <v>8</v>
      </c>
      <c r="V32" s="94">
        <v>13</v>
      </c>
      <c r="W32" s="93"/>
      <c r="X32" s="95"/>
      <c r="Y32" s="30">
        <v>5625</v>
      </c>
      <c r="Z32" s="30">
        <v>6188</v>
      </c>
      <c r="AA32" s="30">
        <v>6750</v>
      </c>
      <c r="AB32" s="101"/>
      <c r="AC32" s="102"/>
      <c r="AD32" s="43">
        <v>120</v>
      </c>
      <c r="AE32" s="43">
        <v>140</v>
      </c>
      <c r="AF32" s="43">
        <v>160</v>
      </c>
      <c r="AG32" s="30"/>
      <c r="AH32" s="43"/>
      <c r="AI32" s="43">
        <v>600</v>
      </c>
      <c r="AJ32" s="43">
        <v>690</v>
      </c>
      <c r="AK32" s="30">
        <f t="shared" si="1"/>
        <v>750</v>
      </c>
      <c r="AL32" s="43"/>
      <c r="AM32" s="43"/>
      <c r="AN32" s="111">
        <v>60</v>
      </c>
      <c r="AO32" s="111">
        <v>74</v>
      </c>
      <c r="AP32" s="111">
        <v>93</v>
      </c>
      <c r="AQ32" s="111"/>
      <c r="AR32" s="43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IK32" s="19"/>
      <c r="IL32" s="19"/>
      <c r="IM32" s="19"/>
      <c r="IN32" s="19"/>
      <c r="IO32" s="19"/>
      <c r="IP32" s="19"/>
      <c r="IQ32" s="19"/>
    </row>
    <row r="33" s="1" customFormat="1" spans="1:44">
      <c r="A33" s="46">
        <v>30</v>
      </c>
      <c r="B33" s="46">
        <v>371</v>
      </c>
      <c r="C33" s="47" t="s">
        <v>164</v>
      </c>
      <c r="D33" s="48" t="s">
        <v>161</v>
      </c>
      <c r="E33" s="34">
        <v>800</v>
      </c>
      <c r="F33" s="34">
        <v>1000</v>
      </c>
      <c r="G33" s="34">
        <v>1300</v>
      </c>
      <c r="H33" s="30"/>
      <c r="I33" s="30"/>
      <c r="J33" s="34">
        <v>6</v>
      </c>
      <c r="K33" s="34">
        <v>8</v>
      </c>
      <c r="L33" s="34">
        <v>10</v>
      </c>
      <c r="M33" s="30"/>
      <c r="N33" s="30"/>
      <c r="O33" s="30">
        <v>4</v>
      </c>
      <c r="P33" s="30">
        <v>5</v>
      </c>
      <c r="Q33" s="93">
        <v>6</v>
      </c>
      <c r="R33" s="93"/>
      <c r="S33" s="95"/>
      <c r="T33" s="94">
        <v>2</v>
      </c>
      <c r="U33" s="94">
        <v>4</v>
      </c>
      <c r="V33" s="94">
        <v>6</v>
      </c>
      <c r="W33" s="93"/>
      <c r="X33" s="95"/>
      <c r="Y33" s="30">
        <v>938</v>
      </c>
      <c r="Z33" s="30">
        <v>1031</v>
      </c>
      <c r="AA33" s="30">
        <v>1125</v>
      </c>
      <c r="AB33" s="101"/>
      <c r="AC33" s="102"/>
      <c r="AD33" s="30">
        <v>12</v>
      </c>
      <c r="AE33" s="30">
        <v>14</v>
      </c>
      <c r="AF33" s="30">
        <v>16</v>
      </c>
      <c r="AG33" s="30"/>
      <c r="AH33" s="30"/>
      <c r="AI33" s="30">
        <v>150</v>
      </c>
      <c r="AJ33" s="30">
        <v>173</v>
      </c>
      <c r="AK33" s="30">
        <v>188</v>
      </c>
      <c r="AL33" s="30"/>
      <c r="AM33" s="30"/>
      <c r="AN33" s="111">
        <v>11</v>
      </c>
      <c r="AO33" s="111">
        <v>13</v>
      </c>
      <c r="AP33" s="111">
        <v>16</v>
      </c>
      <c r="AQ33" s="111"/>
      <c r="AR33" s="30"/>
    </row>
    <row r="34" s="1" customFormat="1" spans="1:251">
      <c r="A34" s="49">
        <v>31</v>
      </c>
      <c r="B34" s="49">
        <v>541</v>
      </c>
      <c r="C34" s="50" t="s">
        <v>165</v>
      </c>
      <c r="D34" s="51" t="s">
        <v>161</v>
      </c>
      <c r="E34" s="34">
        <v>3300</v>
      </c>
      <c r="F34" s="34">
        <v>4200</v>
      </c>
      <c r="G34" s="34">
        <v>5100</v>
      </c>
      <c r="H34" s="30"/>
      <c r="I34" s="30"/>
      <c r="J34" s="34">
        <v>17</v>
      </c>
      <c r="K34" s="34">
        <v>22</v>
      </c>
      <c r="L34" s="34">
        <v>26</v>
      </c>
      <c r="M34" s="30"/>
      <c r="N34" s="30"/>
      <c r="O34" s="30">
        <v>10</v>
      </c>
      <c r="P34" s="30">
        <v>12</v>
      </c>
      <c r="Q34" s="93">
        <v>16</v>
      </c>
      <c r="R34" s="93"/>
      <c r="S34" s="95"/>
      <c r="T34" s="94">
        <v>3</v>
      </c>
      <c r="U34" s="94">
        <v>4</v>
      </c>
      <c r="V34" s="94">
        <v>6</v>
      </c>
      <c r="W34" s="93"/>
      <c r="X34" s="95"/>
      <c r="Y34" s="30">
        <v>3150</v>
      </c>
      <c r="Z34" s="30">
        <v>3465</v>
      </c>
      <c r="AA34" s="30">
        <v>3780</v>
      </c>
      <c r="AB34" s="101"/>
      <c r="AC34" s="102"/>
      <c r="AD34" s="30">
        <v>50</v>
      </c>
      <c r="AE34" s="30">
        <v>55</v>
      </c>
      <c r="AF34" s="30">
        <v>60</v>
      </c>
      <c r="AG34" s="30"/>
      <c r="AH34" s="30"/>
      <c r="AI34" s="30">
        <v>500</v>
      </c>
      <c r="AJ34" s="30">
        <v>570</v>
      </c>
      <c r="AK34" s="30">
        <f t="shared" ref="AK34:AK36" si="2">AI34*1.25</f>
        <v>625</v>
      </c>
      <c r="AL34" s="30"/>
      <c r="AM34" s="30"/>
      <c r="AN34" s="111">
        <v>38</v>
      </c>
      <c r="AO34" s="111">
        <v>45</v>
      </c>
      <c r="AP34" s="111">
        <v>56</v>
      </c>
      <c r="AQ34" s="111"/>
      <c r="AR34" s="30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IK34" s="119"/>
      <c r="IL34" s="119"/>
      <c r="IM34" s="119"/>
      <c r="IN34" s="119"/>
      <c r="IO34" s="119"/>
      <c r="IP34" s="119"/>
      <c r="IQ34" s="119"/>
    </row>
    <row r="35" s="1" customFormat="1" spans="1:251">
      <c r="A35" s="30">
        <v>32</v>
      </c>
      <c r="B35" s="30">
        <v>387</v>
      </c>
      <c r="C35" s="35" t="s">
        <v>166</v>
      </c>
      <c r="D35" s="33" t="s">
        <v>161</v>
      </c>
      <c r="E35" s="34">
        <v>2900</v>
      </c>
      <c r="F35" s="34">
        <v>3800</v>
      </c>
      <c r="G35" s="34">
        <v>4600</v>
      </c>
      <c r="H35" s="30"/>
      <c r="I35" s="30"/>
      <c r="J35" s="34">
        <v>14</v>
      </c>
      <c r="K35" s="34">
        <v>18</v>
      </c>
      <c r="L35" s="34">
        <v>22</v>
      </c>
      <c r="M35" s="30"/>
      <c r="N35" s="30"/>
      <c r="O35" s="30">
        <v>10</v>
      </c>
      <c r="P35" s="30">
        <v>12</v>
      </c>
      <c r="Q35" s="93">
        <v>16</v>
      </c>
      <c r="R35" s="93"/>
      <c r="S35" s="95"/>
      <c r="T35" s="94">
        <v>4</v>
      </c>
      <c r="U35" s="94">
        <v>6</v>
      </c>
      <c r="V35" s="94">
        <v>10</v>
      </c>
      <c r="W35" s="93"/>
      <c r="X35" s="95"/>
      <c r="Y35" s="30">
        <v>3075</v>
      </c>
      <c r="Z35" s="30">
        <v>3383</v>
      </c>
      <c r="AA35" s="30">
        <v>3690</v>
      </c>
      <c r="AB35" s="101"/>
      <c r="AC35" s="102"/>
      <c r="AD35" s="30">
        <v>38</v>
      </c>
      <c r="AE35" s="30">
        <v>43</v>
      </c>
      <c r="AF35" s="30">
        <v>48</v>
      </c>
      <c r="AG35" s="30"/>
      <c r="AH35" s="30"/>
      <c r="AI35" s="30">
        <v>240</v>
      </c>
      <c r="AJ35" s="30">
        <v>280</v>
      </c>
      <c r="AK35" s="30">
        <f t="shared" si="2"/>
        <v>300</v>
      </c>
      <c r="AL35" s="30"/>
      <c r="AM35" s="30"/>
      <c r="AN35" s="111">
        <v>33</v>
      </c>
      <c r="AO35" s="111">
        <v>42</v>
      </c>
      <c r="AP35" s="111">
        <v>53</v>
      </c>
      <c r="AQ35" s="111"/>
      <c r="AR35" s="30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IK35" s="19"/>
      <c r="IL35" s="19"/>
      <c r="IM35" s="19"/>
      <c r="IN35" s="19"/>
      <c r="IO35" s="19"/>
      <c r="IP35" s="19"/>
      <c r="IQ35" s="19"/>
    </row>
    <row r="36" s="1" customFormat="1" spans="1:251">
      <c r="A36" s="52">
        <v>33</v>
      </c>
      <c r="B36" s="52">
        <v>573</v>
      </c>
      <c r="C36" s="53" t="s">
        <v>167</v>
      </c>
      <c r="D36" s="54" t="s">
        <v>161</v>
      </c>
      <c r="E36" s="34">
        <v>1000</v>
      </c>
      <c r="F36" s="34">
        <v>1400</v>
      </c>
      <c r="G36" s="34">
        <v>1600</v>
      </c>
      <c r="H36" s="30"/>
      <c r="I36" s="30"/>
      <c r="J36" s="34">
        <v>6</v>
      </c>
      <c r="K36" s="34">
        <v>8</v>
      </c>
      <c r="L36" s="34">
        <v>10</v>
      </c>
      <c r="M36" s="30"/>
      <c r="N36" s="30"/>
      <c r="O36" s="30">
        <v>4</v>
      </c>
      <c r="P36" s="30">
        <v>5</v>
      </c>
      <c r="Q36" s="93">
        <v>6</v>
      </c>
      <c r="R36" s="93"/>
      <c r="S36" s="95"/>
      <c r="T36" s="94">
        <v>1</v>
      </c>
      <c r="U36" s="94">
        <v>2</v>
      </c>
      <c r="V36" s="94">
        <v>5</v>
      </c>
      <c r="W36" s="93"/>
      <c r="X36" s="95"/>
      <c r="Y36" s="30">
        <v>1125</v>
      </c>
      <c r="Z36" s="30">
        <v>1238</v>
      </c>
      <c r="AA36" s="30">
        <v>1350</v>
      </c>
      <c r="AB36" s="101"/>
      <c r="AC36" s="102"/>
      <c r="AD36" s="104">
        <v>15</v>
      </c>
      <c r="AE36" s="104">
        <v>17</v>
      </c>
      <c r="AF36" s="30">
        <v>19</v>
      </c>
      <c r="AG36" s="30"/>
      <c r="AH36" s="104"/>
      <c r="AI36" s="104">
        <v>80</v>
      </c>
      <c r="AJ36" s="104">
        <v>90</v>
      </c>
      <c r="AK36" s="30">
        <f t="shared" si="2"/>
        <v>100</v>
      </c>
      <c r="AL36" s="104"/>
      <c r="AM36" s="104"/>
      <c r="AN36" s="111">
        <v>12</v>
      </c>
      <c r="AO36" s="111">
        <v>15</v>
      </c>
      <c r="AP36" s="111">
        <v>19</v>
      </c>
      <c r="AQ36" s="111"/>
      <c r="AR36" s="104"/>
      <c r="IK36" s="19"/>
      <c r="IL36" s="19"/>
      <c r="IM36" s="19"/>
      <c r="IN36" s="19"/>
      <c r="IO36" s="19"/>
      <c r="IP36" s="19"/>
      <c r="IQ36" s="19"/>
    </row>
    <row r="37" s="1" customFormat="1" spans="1:44">
      <c r="A37" s="55">
        <v>34</v>
      </c>
      <c r="B37" s="55">
        <v>514</v>
      </c>
      <c r="C37" s="56" t="s">
        <v>168</v>
      </c>
      <c r="D37" s="57" t="s">
        <v>161</v>
      </c>
      <c r="E37" s="34">
        <v>2200</v>
      </c>
      <c r="F37" s="34">
        <v>2900</v>
      </c>
      <c r="G37" s="34">
        <v>3400</v>
      </c>
      <c r="H37" s="30"/>
      <c r="I37" s="30"/>
      <c r="J37" s="34">
        <v>12</v>
      </c>
      <c r="K37" s="34">
        <v>15</v>
      </c>
      <c r="L37" s="34">
        <v>17</v>
      </c>
      <c r="M37" s="30"/>
      <c r="N37" s="30"/>
      <c r="O37" s="30">
        <v>10</v>
      </c>
      <c r="P37" s="30">
        <v>11</v>
      </c>
      <c r="Q37" s="93">
        <v>15</v>
      </c>
      <c r="R37" s="93"/>
      <c r="S37" s="95"/>
      <c r="T37" s="94">
        <v>3</v>
      </c>
      <c r="U37" s="94">
        <v>4</v>
      </c>
      <c r="V37" s="94">
        <v>6</v>
      </c>
      <c r="W37" s="93"/>
      <c r="X37" s="95"/>
      <c r="Y37" s="30">
        <v>2175</v>
      </c>
      <c r="Z37" s="30">
        <v>2393</v>
      </c>
      <c r="AA37" s="30">
        <v>2610</v>
      </c>
      <c r="AB37" s="101"/>
      <c r="AC37" s="102"/>
      <c r="AD37" s="55">
        <v>30</v>
      </c>
      <c r="AE37" s="55">
        <v>35</v>
      </c>
      <c r="AF37" s="30">
        <v>39</v>
      </c>
      <c r="AG37" s="30"/>
      <c r="AH37" s="55"/>
      <c r="AI37" s="55">
        <v>326</v>
      </c>
      <c r="AJ37" s="55">
        <v>375</v>
      </c>
      <c r="AK37" s="30">
        <v>408</v>
      </c>
      <c r="AL37" s="55"/>
      <c r="AM37" s="55"/>
      <c r="AN37" s="111">
        <v>35</v>
      </c>
      <c r="AO37" s="111">
        <v>40</v>
      </c>
      <c r="AP37" s="111">
        <v>50</v>
      </c>
      <c r="AQ37" s="111"/>
      <c r="AR37" s="55"/>
    </row>
    <row r="38" s="1" customFormat="1" spans="1:44">
      <c r="A38" s="58">
        <v>35</v>
      </c>
      <c r="B38" s="58">
        <v>546</v>
      </c>
      <c r="C38" s="59" t="s">
        <v>169</v>
      </c>
      <c r="D38" s="60" t="s">
        <v>161</v>
      </c>
      <c r="E38" s="34">
        <v>900</v>
      </c>
      <c r="F38" s="34">
        <v>1100</v>
      </c>
      <c r="G38" s="34">
        <v>1400</v>
      </c>
      <c r="H38" s="30"/>
      <c r="I38" s="30"/>
      <c r="J38" s="34">
        <v>6</v>
      </c>
      <c r="K38" s="34">
        <v>8</v>
      </c>
      <c r="L38" s="34">
        <v>10</v>
      </c>
      <c r="M38" s="30"/>
      <c r="N38" s="30"/>
      <c r="O38" s="30">
        <v>6</v>
      </c>
      <c r="P38" s="30">
        <v>7</v>
      </c>
      <c r="Q38" s="93">
        <v>10</v>
      </c>
      <c r="R38" s="93"/>
      <c r="S38" s="95"/>
      <c r="T38" s="94">
        <v>2</v>
      </c>
      <c r="U38" s="94">
        <v>4</v>
      </c>
      <c r="V38" s="94">
        <v>6</v>
      </c>
      <c r="W38" s="93"/>
      <c r="X38" s="95"/>
      <c r="Y38" s="30">
        <v>1050</v>
      </c>
      <c r="Z38" s="30">
        <v>1155</v>
      </c>
      <c r="AA38" s="30">
        <v>1260</v>
      </c>
      <c r="AB38" s="95"/>
      <c r="AC38" s="102"/>
      <c r="AD38" s="105">
        <v>14</v>
      </c>
      <c r="AE38" s="105">
        <v>16</v>
      </c>
      <c r="AF38" s="30">
        <v>18</v>
      </c>
      <c r="AG38" s="30"/>
      <c r="AH38" s="105"/>
      <c r="AI38" s="105">
        <v>150</v>
      </c>
      <c r="AJ38" s="105">
        <v>173</v>
      </c>
      <c r="AK38" s="30">
        <v>188</v>
      </c>
      <c r="AL38" s="95"/>
      <c r="AM38" s="105"/>
      <c r="AN38" s="111">
        <v>14</v>
      </c>
      <c r="AO38" s="111">
        <v>17</v>
      </c>
      <c r="AP38" s="111">
        <v>21</v>
      </c>
      <c r="AQ38" s="111"/>
      <c r="AR38" s="105"/>
    </row>
    <row r="39" s="1" customFormat="1" spans="1:251">
      <c r="A39" s="61">
        <v>36</v>
      </c>
      <c r="B39" s="61">
        <v>737</v>
      </c>
      <c r="C39" s="62" t="s">
        <v>170</v>
      </c>
      <c r="D39" s="63" t="s">
        <v>161</v>
      </c>
      <c r="E39" s="34">
        <v>1000</v>
      </c>
      <c r="F39" s="34">
        <v>1200</v>
      </c>
      <c r="G39" s="34">
        <v>1500</v>
      </c>
      <c r="H39" s="30"/>
      <c r="I39" s="30"/>
      <c r="J39" s="34">
        <v>6</v>
      </c>
      <c r="K39" s="34">
        <v>8</v>
      </c>
      <c r="L39" s="34">
        <v>10</v>
      </c>
      <c r="M39" s="30"/>
      <c r="N39" s="30"/>
      <c r="O39" s="30">
        <v>4</v>
      </c>
      <c r="P39" s="30">
        <v>5</v>
      </c>
      <c r="Q39" s="93">
        <v>6</v>
      </c>
      <c r="R39" s="93"/>
      <c r="S39" s="95"/>
      <c r="T39" s="94">
        <v>2</v>
      </c>
      <c r="U39" s="94">
        <v>3</v>
      </c>
      <c r="V39" s="94">
        <v>6</v>
      </c>
      <c r="W39" s="93"/>
      <c r="X39" s="95"/>
      <c r="Y39" s="30">
        <v>975</v>
      </c>
      <c r="Z39" s="30">
        <v>1073</v>
      </c>
      <c r="AA39" s="30">
        <v>1170</v>
      </c>
      <c r="AB39" s="101"/>
      <c r="AC39" s="102"/>
      <c r="AD39" s="61">
        <v>13</v>
      </c>
      <c r="AE39" s="61">
        <v>15</v>
      </c>
      <c r="AF39" s="30">
        <v>17</v>
      </c>
      <c r="AG39" s="30"/>
      <c r="AH39" s="61"/>
      <c r="AI39" s="61">
        <v>126</v>
      </c>
      <c r="AJ39" s="61">
        <v>145</v>
      </c>
      <c r="AK39" s="30">
        <v>168</v>
      </c>
      <c r="AL39" s="61"/>
      <c r="AM39" s="61"/>
      <c r="AN39" s="111">
        <v>20</v>
      </c>
      <c r="AO39" s="111">
        <v>25</v>
      </c>
      <c r="AP39" s="111">
        <v>31</v>
      </c>
      <c r="AQ39" s="111"/>
      <c r="AR39" s="61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IK39" s="119"/>
      <c r="IL39" s="119"/>
      <c r="IM39" s="119"/>
      <c r="IN39" s="119"/>
      <c r="IO39" s="119"/>
      <c r="IP39" s="119"/>
      <c r="IQ39" s="119"/>
    </row>
    <row r="40" s="7" customFormat="1" spans="1:251">
      <c r="A40" s="64">
        <v>37</v>
      </c>
      <c r="B40" s="65">
        <v>399</v>
      </c>
      <c r="C40" s="66" t="s">
        <v>171</v>
      </c>
      <c r="D40" s="67" t="s">
        <v>161</v>
      </c>
      <c r="E40" s="34">
        <v>1300</v>
      </c>
      <c r="F40" s="34">
        <v>1700</v>
      </c>
      <c r="G40" s="34">
        <v>2100</v>
      </c>
      <c r="H40" s="30"/>
      <c r="I40" s="30"/>
      <c r="J40" s="34">
        <v>6</v>
      </c>
      <c r="K40" s="34">
        <v>8</v>
      </c>
      <c r="L40" s="34">
        <v>10</v>
      </c>
      <c r="M40" s="30"/>
      <c r="N40" s="30"/>
      <c r="O40" s="30">
        <v>4</v>
      </c>
      <c r="P40" s="30">
        <v>5</v>
      </c>
      <c r="Q40" s="93">
        <v>6</v>
      </c>
      <c r="R40" s="93"/>
      <c r="S40" s="93"/>
      <c r="T40" s="94">
        <v>4</v>
      </c>
      <c r="U40" s="94">
        <v>5</v>
      </c>
      <c r="V40" s="94">
        <v>6</v>
      </c>
      <c r="W40" s="93"/>
      <c r="X40" s="93"/>
      <c r="Y40" s="30">
        <v>1125</v>
      </c>
      <c r="Z40" s="30">
        <v>1238</v>
      </c>
      <c r="AA40" s="30">
        <v>1350</v>
      </c>
      <c r="AB40" s="93"/>
      <c r="AC40" s="30"/>
      <c r="AD40" s="64">
        <v>14</v>
      </c>
      <c r="AE40" s="64">
        <v>16</v>
      </c>
      <c r="AF40" s="30">
        <v>18</v>
      </c>
      <c r="AG40" s="30"/>
      <c r="AH40" s="64"/>
      <c r="AI40" s="64">
        <v>120</v>
      </c>
      <c r="AJ40" s="64">
        <v>130</v>
      </c>
      <c r="AK40" s="30">
        <f t="shared" ref="AK40:AK46" si="3">AI40*1.25</f>
        <v>150</v>
      </c>
      <c r="AL40" s="64"/>
      <c r="AM40" s="64"/>
      <c r="AN40" s="111">
        <v>20</v>
      </c>
      <c r="AO40" s="111">
        <v>25</v>
      </c>
      <c r="AP40" s="111">
        <v>31</v>
      </c>
      <c r="AQ40" s="111"/>
      <c r="AR40" s="64"/>
      <c r="IK40" s="19"/>
      <c r="IL40" s="19"/>
      <c r="IM40" s="19"/>
      <c r="IN40" s="19"/>
      <c r="IO40" s="19"/>
      <c r="IP40" s="19"/>
      <c r="IQ40" s="19"/>
    </row>
    <row r="41" s="1" customFormat="1" spans="1:44">
      <c r="A41" s="68">
        <v>38</v>
      </c>
      <c r="B41" s="69">
        <v>584</v>
      </c>
      <c r="C41" s="70" t="s">
        <v>172</v>
      </c>
      <c r="D41" s="71" t="s">
        <v>161</v>
      </c>
      <c r="E41" s="34">
        <v>1400</v>
      </c>
      <c r="F41" s="34">
        <v>1900</v>
      </c>
      <c r="G41" s="34">
        <v>2300</v>
      </c>
      <c r="H41" s="30"/>
      <c r="I41" s="30"/>
      <c r="J41" s="34">
        <v>7</v>
      </c>
      <c r="K41" s="34">
        <v>10</v>
      </c>
      <c r="L41" s="34">
        <v>13</v>
      </c>
      <c r="M41" s="30"/>
      <c r="N41" s="30"/>
      <c r="O41" s="30">
        <v>4</v>
      </c>
      <c r="P41" s="30">
        <v>5</v>
      </c>
      <c r="Q41" s="93">
        <v>6</v>
      </c>
      <c r="R41" s="93"/>
      <c r="S41" s="95"/>
      <c r="T41" s="94">
        <v>2</v>
      </c>
      <c r="U41" s="94">
        <v>3</v>
      </c>
      <c r="V41" s="94">
        <v>6</v>
      </c>
      <c r="W41" s="93"/>
      <c r="X41" s="95"/>
      <c r="Y41" s="30">
        <v>1500</v>
      </c>
      <c r="Z41" s="30">
        <v>1650</v>
      </c>
      <c r="AA41" s="30">
        <v>1800</v>
      </c>
      <c r="AB41" s="101"/>
      <c r="AC41" s="102"/>
      <c r="AD41" s="68">
        <v>19</v>
      </c>
      <c r="AE41" s="68">
        <v>22</v>
      </c>
      <c r="AF41" s="30">
        <v>25</v>
      </c>
      <c r="AG41" s="30"/>
      <c r="AH41" s="68"/>
      <c r="AI41" s="68">
        <v>97</v>
      </c>
      <c r="AJ41" s="68">
        <v>110</v>
      </c>
      <c r="AK41" s="30">
        <v>122</v>
      </c>
      <c r="AL41" s="68"/>
      <c r="AM41" s="68"/>
      <c r="AN41" s="111">
        <v>17</v>
      </c>
      <c r="AO41" s="111">
        <v>21</v>
      </c>
      <c r="AP41" s="111">
        <v>26</v>
      </c>
      <c r="AQ41" s="111"/>
      <c r="AR41" s="68"/>
    </row>
    <row r="42" s="1" customFormat="1" ht="12.75" spans="1:44">
      <c r="A42" s="30">
        <v>39</v>
      </c>
      <c r="B42" s="31">
        <v>355</v>
      </c>
      <c r="C42" s="32" t="s">
        <v>173</v>
      </c>
      <c r="D42" s="36" t="s">
        <v>174</v>
      </c>
      <c r="E42" s="34">
        <v>2900</v>
      </c>
      <c r="F42" s="34">
        <v>3800</v>
      </c>
      <c r="G42" s="34">
        <v>4600</v>
      </c>
      <c r="H42" s="30"/>
      <c r="I42" s="30"/>
      <c r="J42" s="34">
        <v>16</v>
      </c>
      <c r="K42" s="34">
        <v>20</v>
      </c>
      <c r="L42" s="34">
        <v>23</v>
      </c>
      <c r="M42" s="30"/>
      <c r="N42" s="30"/>
      <c r="O42" s="30">
        <v>10</v>
      </c>
      <c r="P42" s="30">
        <v>12</v>
      </c>
      <c r="Q42" s="93">
        <v>16</v>
      </c>
      <c r="R42" s="93"/>
      <c r="S42" s="95"/>
      <c r="T42" s="94">
        <v>8</v>
      </c>
      <c r="U42" s="94">
        <v>10</v>
      </c>
      <c r="V42" s="94">
        <v>15</v>
      </c>
      <c r="W42" s="93"/>
      <c r="X42" s="95"/>
      <c r="Y42" s="30">
        <v>2925</v>
      </c>
      <c r="Z42" s="30">
        <v>3218</v>
      </c>
      <c r="AA42" s="30">
        <v>3510</v>
      </c>
      <c r="AB42" s="101"/>
      <c r="AC42" s="102"/>
      <c r="AD42" s="30">
        <v>36</v>
      </c>
      <c r="AE42" s="30">
        <v>41</v>
      </c>
      <c r="AF42" s="30">
        <v>46</v>
      </c>
      <c r="AG42" s="30"/>
      <c r="AH42" s="30"/>
      <c r="AI42" s="30">
        <v>253</v>
      </c>
      <c r="AJ42" s="30">
        <v>291</v>
      </c>
      <c r="AK42" s="30">
        <v>317</v>
      </c>
      <c r="AL42" s="30"/>
      <c r="AM42" s="30"/>
      <c r="AN42" s="111">
        <v>32</v>
      </c>
      <c r="AO42" s="111">
        <v>39</v>
      </c>
      <c r="AP42" s="111">
        <v>49</v>
      </c>
      <c r="AQ42" s="111"/>
      <c r="AR42" s="30"/>
    </row>
    <row r="43" s="1" customFormat="1" ht="12.75" spans="1:44">
      <c r="A43" s="30">
        <v>40</v>
      </c>
      <c r="B43" s="31">
        <v>373</v>
      </c>
      <c r="C43" s="32" t="s">
        <v>175</v>
      </c>
      <c r="D43" s="36" t="s">
        <v>174</v>
      </c>
      <c r="E43" s="34">
        <v>1800</v>
      </c>
      <c r="F43" s="34">
        <v>2400</v>
      </c>
      <c r="G43" s="34">
        <v>2900</v>
      </c>
      <c r="H43" s="30"/>
      <c r="I43" s="30"/>
      <c r="J43" s="34">
        <v>11</v>
      </c>
      <c r="K43" s="34">
        <v>14</v>
      </c>
      <c r="L43" s="34">
        <v>17</v>
      </c>
      <c r="M43" s="30"/>
      <c r="N43" s="30"/>
      <c r="O43" s="30">
        <v>7</v>
      </c>
      <c r="P43" s="30">
        <v>8</v>
      </c>
      <c r="Q43" s="93">
        <v>11</v>
      </c>
      <c r="R43" s="93"/>
      <c r="S43" s="95"/>
      <c r="T43" s="94">
        <v>3</v>
      </c>
      <c r="U43" s="94">
        <v>4</v>
      </c>
      <c r="V43" s="94">
        <v>6</v>
      </c>
      <c r="W43" s="93"/>
      <c r="X43" s="95"/>
      <c r="Y43" s="30">
        <v>2100</v>
      </c>
      <c r="Z43" s="30">
        <v>2310</v>
      </c>
      <c r="AA43" s="30">
        <v>2520</v>
      </c>
      <c r="AB43" s="101"/>
      <c r="AC43" s="102"/>
      <c r="AD43" s="30">
        <v>27</v>
      </c>
      <c r="AE43" s="30">
        <v>31</v>
      </c>
      <c r="AF43" s="30">
        <v>35</v>
      </c>
      <c r="AG43" s="30"/>
      <c r="AH43" s="30"/>
      <c r="AI43" s="30">
        <v>180</v>
      </c>
      <c r="AJ43" s="30">
        <v>207</v>
      </c>
      <c r="AK43" s="30">
        <f t="shared" si="3"/>
        <v>225</v>
      </c>
      <c r="AL43" s="30"/>
      <c r="AM43" s="30"/>
      <c r="AN43" s="111">
        <v>23</v>
      </c>
      <c r="AO43" s="111">
        <v>28</v>
      </c>
      <c r="AP43" s="111">
        <v>35</v>
      </c>
      <c r="AQ43" s="111"/>
      <c r="AR43" s="30"/>
    </row>
    <row r="44" s="8" customFormat="1" ht="12.75" spans="1:251">
      <c r="A44" s="30">
        <v>41</v>
      </c>
      <c r="B44" s="31">
        <v>511</v>
      </c>
      <c r="C44" s="32" t="s">
        <v>176</v>
      </c>
      <c r="D44" s="36" t="s">
        <v>174</v>
      </c>
      <c r="E44" s="34">
        <v>1400</v>
      </c>
      <c r="F44" s="34">
        <v>1900</v>
      </c>
      <c r="G44" s="34">
        <v>2300</v>
      </c>
      <c r="H44" s="30"/>
      <c r="I44" s="30"/>
      <c r="J44" s="34">
        <v>8</v>
      </c>
      <c r="K44" s="34">
        <v>10</v>
      </c>
      <c r="L44" s="34">
        <v>12</v>
      </c>
      <c r="M44" s="30"/>
      <c r="N44" s="30"/>
      <c r="O44" s="30">
        <v>7</v>
      </c>
      <c r="P44" s="30">
        <v>8</v>
      </c>
      <c r="Q44" s="93">
        <v>11</v>
      </c>
      <c r="R44" s="93"/>
      <c r="S44" s="95"/>
      <c r="T44" s="94">
        <v>2</v>
      </c>
      <c r="U44" s="94">
        <v>3</v>
      </c>
      <c r="V44" s="94">
        <v>6</v>
      </c>
      <c r="W44" s="93"/>
      <c r="X44" s="95"/>
      <c r="Y44" s="30">
        <v>1650</v>
      </c>
      <c r="Z44" s="30">
        <v>1815</v>
      </c>
      <c r="AA44" s="30">
        <v>1980</v>
      </c>
      <c r="AB44" s="101"/>
      <c r="AC44" s="102"/>
      <c r="AD44" s="30">
        <v>21</v>
      </c>
      <c r="AE44" s="30">
        <v>24</v>
      </c>
      <c r="AF44" s="30">
        <v>27</v>
      </c>
      <c r="AG44" s="30"/>
      <c r="AH44" s="30"/>
      <c r="AI44" s="30">
        <v>180</v>
      </c>
      <c r="AJ44" s="30">
        <v>207</v>
      </c>
      <c r="AK44" s="30">
        <f t="shared" si="3"/>
        <v>225</v>
      </c>
      <c r="AL44" s="30"/>
      <c r="AM44" s="30"/>
      <c r="AN44" s="111">
        <v>18</v>
      </c>
      <c r="AO44" s="111">
        <v>22</v>
      </c>
      <c r="AP44" s="111">
        <v>28</v>
      </c>
      <c r="AQ44" s="111"/>
      <c r="AR44" s="30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9"/>
      <c r="IL44" s="19"/>
      <c r="IM44" s="19"/>
      <c r="IN44" s="19"/>
      <c r="IO44" s="19"/>
      <c r="IP44" s="19"/>
      <c r="IQ44" s="19"/>
    </row>
    <row r="45" s="1" customFormat="1" ht="12.75" spans="1:251">
      <c r="A45" s="30">
        <v>42</v>
      </c>
      <c r="B45" s="31">
        <v>515</v>
      </c>
      <c r="C45" s="32" t="s">
        <v>177</v>
      </c>
      <c r="D45" s="36" t="s">
        <v>174</v>
      </c>
      <c r="E45" s="34">
        <v>1800</v>
      </c>
      <c r="F45" s="34">
        <v>2400</v>
      </c>
      <c r="G45" s="34">
        <v>2900</v>
      </c>
      <c r="H45" s="30"/>
      <c r="I45" s="30"/>
      <c r="J45" s="34">
        <v>9</v>
      </c>
      <c r="K45" s="34">
        <v>11</v>
      </c>
      <c r="L45" s="34">
        <v>14</v>
      </c>
      <c r="M45" s="30"/>
      <c r="N45" s="30"/>
      <c r="O45" s="30">
        <v>7</v>
      </c>
      <c r="P45" s="30">
        <v>8</v>
      </c>
      <c r="Q45" s="93">
        <v>11</v>
      </c>
      <c r="R45" s="93"/>
      <c r="S45" s="95"/>
      <c r="T45" s="94">
        <v>3</v>
      </c>
      <c r="U45" s="94">
        <v>4</v>
      </c>
      <c r="V45" s="94">
        <v>6</v>
      </c>
      <c r="W45" s="93"/>
      <c r="X45" s="95"/>
      <c r="Y45" s="30">
        <v>1875</v>
      </c>
      <c r="Z45" s="30">
        <v>2063</v>
      </c>
      <c r="AA45" s="30">
        <v>2250</v>
      </c>
      <c r="AB45" s="101"/>
      <c r="AC45" s="102"/>
      <c r="AD45" s="30">
        <v>23</v>
      </c>
      <c r="AE45" s="30">
        <v>26</v>
      </c>
      <c r="AF45" s="30">
        <v>29</v>
      </c>
      <c r="AG45" s="30"/>
      <c r="AH45" s="30"/>
      <c r="AI45" s="30">
        <v>232</v>
      </c>
      <c r="AJ45" s="30">
        <v>267</v>
      </c>
      <c r="AK45" s="30">
        <f t="shared" si="3"/>
        <v>290</v>
      </c>
      <c r="AL45" s="30"/>
      <c r="AM45" s="30"/>
      <c r="AN45" s="111">
        <v>20</v>
      </c>
      <c r="AO45" s="111">
        <v>25</v>
      </c>
      <c r="AP45" s="111">
        <v>31</v>
      </c>
      <c r="AQ45" s="111"/>
      <c r="AR45" s="30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IK45" s="119"/>
      <c r="IL45" s="119"/>
      <c r="IM45" s="119"/>
      <c r="IN45" s="119"/>
      <c r="IO45" s="119"/>
      <c r="IP45" s="119"/>
      <c r="IQ45" s="119"/>
    </row>
    <row r="46" s="1" customFormat="1" ht="12.75" spans="1:44">
      <c r="A46" s="30">
        <v>43</v>
      </c>
      <c r="B46" s="31">
        <v>545</v>
      </c>
      <c r="C46" s="32" t="s">
        <v>178</v>
      </c>
      <c r="D46" s="36" t="s">
        <v>174</v>
      </c>
      <c r="E46" s="34">
        <v>1500</v>
      </c>
      <c r="F46" s="34">
        <v>2000</v>
      </c>
      <c r="G46" s="34">
        <v>2400</v>
      </c>
      <c r="H46" s="30"/>
      <c r="I46" s="30"/>
      <c r="J46" s="34">
        <v>8</v>
      </c>
      <c r="K46" s="34">
        <v>10</v>
      </c>
      <c r="L46" s="34">
        <v>12</v>
      </c>
      <c r="M46" s="30"/>
      <c r="N46" s="30"/>
      <c r="O46" s="30">
        <v>8</v>
      </c>
      <c r="P46" s="30">
        <v>9</v>
      </c>
      <c r="Q46" s="93">
        <v>14</v>
      </c>
      <c r="R46" s="93"/>
      <c r="S46" s="95"/>
      <c r="T46" s="94">
        <v>4</v>
      </c>
      <c r="U46" s="94">
        <v>6</v>
      </c>
      <c r="V46" s="94">
        <v>10</v>
      </c>
      <c r="W46" s="93"/>
      <c r="X46" s="95"/>
      <c r="Y46" s="30">
        <v>1650</v>
      </c>
      <c r="Z46" s="30">
        <v>1815</v>
      </c>
      <c r="AA46" s="30">
        <v>1980</v>
      </c>
      <c r="AB46" s="101"/>
      <c r="AC46" s="102"/>
      <c r="AD46" s="30">
        <v>20</v>
      </c>
      <c r="AE46" s="30">
        <v>23</v>
      </c>
      <c r="AF46" s="30">
        <v>26</v>
      </c>
      <c r="AG46" s="30"/>
      <c r="AH46" s="30"/>
      <c r="AI46" s="30">
        <v>200</v>
      </c>
      <c r="AJ46" s="30">
        <v>230</v>
      </c>
      <c r="AK46" s="30">
        <f t="shared" si="3"/>
        <v>250</v>
      </c>
      <c r="AL46" s="30"/>
      <c r="AM46" s="30"/>
      <c r="AN46" s="111">
        <v>18</v>
      </c>
      <c r="AO46" s="111">
        <v>22</v>
      </c>
      <c r="AP46" s="111">
        <v>28</v>
      </c>
      <c r="AQ46" s="111"/>
      <c r="AR46" s="30"/>
    </row>
    <row r="47" s="1" customFormat="1" ht="12.75" spans="1:44">
      <c r="A47" s="30">
        <v>44</v>
      </c>
      <c r="B47" s="31">
        <v>578</v>
      </c>
      <c r="C47" s="32" t="s">
        <v>179</v>
      </c>
      <c r="D47" s="36" t="s">
        <v>174</v>
      </c>
      <c r="E47" s="34">
        <v>1800</v>
      </c>
      <c r="F47" s="34">
        <v>2400</v>
      </c>
      <c r="G47" s="34">
        <v>2900</v>
      </c>
      <c r="H47" s="30"/>
      <c r="I47" s="30"/>
      <c r="J47" s="34">
        <v>11</v>
      </c>
      <c r="K47" s="34">
        <v>14</v>
      </c>
      <c r="L47" s="34">
        <v>17</v>
      </c>
      <c r="M47" s="30"/>
      <c r="N47" s="30"/>
      <c r="O47" s="30">
        <v>8</v>
      </c>
      <c r="P47" s="30">
        <v>9</v>
      </c>
      <c r="Q47" s="93">
        <v>14</v>
      </c>
      <c r="R47" s="93"/>
      <c r="S47" s="95"/>
      <c r="T47" s="94">
        <v>3</v>
      </c>
      <c r="U47" s="94">
        <v>4</v>
      </c>
      <c r="V47" s="94">
        <v>6</v>
      </c>
      <c r="W47" s="93"/>
      <c r="X47" s="95"/>
      <c r="Y47" s="30">
        <v>1950</v>
      </c>
      <c r="Z47" s="30">
        <v>2145</v>
      </c>
      <c r="AA47" s="30">
        <v>2340</v>
      </c>
      <c r="AB47" s="101"/>
      <c r="AC47" s="102"/>
      <c r="AD47" s="30">
        <v>27</v>
      </c>
      <c r="AE47" s="30">
        <v>31</v>
      </c>
      <c r="AF47" s="30">
        <v>35</v>
      </c>
      <c r="AG47" s="30"/>
      <c r="AH47" s="30"/>
      <c r="AI47" s="30">
        <v>263</v>
      </c>
      <c r="AJ47" s="30">
        <v>302</v>
      </c>
      <c r="AK47" s="30">
        <v>329</v>
      </c>
      <c r="AL47" s="30"/>
      <c r="AM47" s="30"/>
      <c r="AN47" s="111">
        <v>23</v>
      </c>
      <c r="AO47" s="111">
        <v>28</v>
      </c>
      <c r="AP47" s="111">
        <v>35</v>
      </c>
      <c r="AQ47" s="111"/>
      <c r="AR47" s="30"/>
    </row>
    <row r="48" s="9" customFormat="1" ht="13.5" spans="1:251">
      <c r="A48" s="49">
        <v>45</v>
      </c>
      <c r="B48" s="72">
        <v>598</v>
      </c>
      <c r="C48" s="73" t="s">
        <v>180</v>
      </c>
      <c r="D48" s="74" t="s">
        <v>174</v>
      </c>
      <c r="E48" s="34">
        <v>1100</v>
      </c>
      <c r="F48" s="34">
        <v>1500</v>
      </c>
      <c r="G48" s="34">
        <v>1800</v>
      </c>
      <c r="H48" s="30"/>
      <c r="I48" s="30"/>
      <c r="J48" s="34">
        <v>8</v>
      </c>
      <c r="K48" s="34">
        <v>10</v>
      </c>
      <c r="L48" s="34">
        <v>12</v>
      </c>
      <c r="M48" s="30"/>
      <c r="N48" s="30"/>
      <c r="O48" s="30">
        <v>6</v>
      </c>
      <c r="P48" s="30">
        <v>7</v>
      </c>
      <c r="Q48" s="93">
        <v>10</v>
      </c>
      <c r="R48" s="93"/>
      <c r="S48" s="93"/>
      <c r="T48" s="94">
        <v>2</v>
      </c>
      <c r="U48" s="94">
        <v>4</v>
      </c>
      <c r="V48" s="94">
        <v>6</v>
      </c>
      <c r="W48" s="93"/>
      <c r="X48" s="93"/>
      <c r="Y48" s="30">
        <v>1350</v>
      </c>
      <c r="Z48" s="30">
        <v>1485</v>
      </c>
      <c r="AA48" s="30">
        <v>1620</v>
      </c>
      <c r="AB48" s="93"/>
      <c r="AC48" s="30"/>
      <c r="AD48" s="49">
        <v>16</v>
      </c>
      <c r="AE48" s="49">
        <v>18</v>
      </c>
      <c r="AF48" s="30">
        <v>20</v>
      </c>
      <c r="AG48" s="30"/>
      <c r="AH48" s="49"/>
      <c r="AI48" s="49">
        <v>105</v>
      </c>
      <c r="AJ48" s="49">
        <v>121</v>
      </c>
      <c r="AK48" s="30">
        <v>132</v>
      </c>
      <c r="AL48" s="49"/>
      <c r="AM48" s="49"/>
      <c r="AN48" s="111">
        <v>15</v>
      </c>
      <c r="AO48" s="111">
        <v>18</v>
      </c>
      <c r="AP48" s="111">
        <v>23</v>
      </c>
      <c r="AQ48" s="111"/>
      <c r="AR48" s="49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="8" customFormat="1" ht="12.75" spans="1:251">
      <c r="A49" s="30">
        <v>46</v>
      </c>
      <c r="B49" s="31">
        <v>707</v>
      </c>
      <c r="C49" s="32" t="s">
        <v>181</v>
      </c>
      <c r="D49" s="36" t="s">
        <v>174</v>
      </c>
      <c r="E49" s="34">
        <v>2400</v>
      </c>
      <c r="F49" s="34">
        <v>3100</v>
      </c>
      <c r="G49" s="34">
        <v>3800</v>
      </c>
      <c r="H49" s="30"/>
      <c r="I49" s="30"/>
      <c r="J49" s="34">
        <v>14</v>
      </c>
      <c r="K49" s="34">
        <v>18</v>
      </c>
      <c r="L49" s="34">
        <v>21</v>
      </c>
      <c r="M49" s="30"/>
      <c r="N49" s="30"/>
      <c r="O49" s="30">
        <v>10</v>
      </c>
      <c r="P49" s="30">
        <v>11</v>
      </c>
      <c r="Q49" s="93">
        <v>15</v>
      </c>
      <c r="R49" s="93"/>
      <c r="S49" s="95"/>
      <c r="T49" s="94">
        <v>6</v>
      </c>
      <c r="U49" s="94">
        <v>8</v>
      </c>
      <c r="V49" s="94">
        <v>13</v>
      </c>
      <c r="W49" s="93"/>
      <c r="X49" s="95"/>
      <c r="Y49" s="30">
        <v>2625</v>
      </c>
      <c r="Z49" s="30">
        <v>2888</v>
      </c>
      <c r="AA49" s="30">
        <v>3150</v>
      </c>
      <c r="AB49" s="101"/>
      <c r="AC49" s="102"/>
      <c r="AD49" s="30">
        <v>37</v>
      </c>
      <c r="AE49" s="30">
        <v>42</v>
      </c>
      <c r="AF49" s="30">
        <v>47</v>
      </c>
      <c r="AG49" s="30"/>
      <c r="AH49" s="30"/>
      <c r="AI49" s="30">
        <v>263</v>
      </c>
      <c r="AJ49" s="30">
        <v>302</v>
      </c>
      <c r="AK49" s="30">
        <v>329</v>
      </c>
      <c r="AL49" s="30"/>
      <c r="AM49" s="30"/>
      <c r="AN49" s="111">
        <v>32</v>
      </c>
      <c r="AO49" s="111">
        <v>41</v>
      </c>
      <c r="AP49" s="111">
        <v>51</v>
      </c>
      <c r="AQ49" s="111"/>
      <c r="AR49" s="30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9"/>
      <c r="IL49" s="19"/>
      <c r="IM49" s="19"/>
      <c r="IN49" s="19"/>
      <c r="IO49" s="19"/>
      <c r="IP49" s="19"/>
      <c r="IQ49" s="19"/>
    </row>
    <row r="50" s="1" customFormat="1" ht="12.75" spans="1:44">
      <c r="A50" s="30">
        <v>47</v>
      </c>
      <c r="B50" s="31">
        <v>712</v>
      </c>
      <c r="C50" s="32" t="s">
        <v>182</v>
      </c>
      <c r="D50" s="36" t="s">
        <v>174</v>
      </c>
      <c r="E50" s="34">
        <v>4300</v>
      </c>
      <c r="F50" s="34">
        <v>5700</v>
      </c>
      <c r="G50" s="34">
        <v>6900</v>
      </c>
      <c r="H50" s="30"/>
      <c r="I50" s="30"/>
      <c r="J50" s="34">
        <v>18</v>
      </c>
      <c r="K50" s="34">
        <v>24</v>
      </c>
      <c r="L50" s="34">
        <v>28</v>
      </c>
      <c r="M50" s="30"/>
      <c r="N50" s="30"/>
      <c r="O50" s="30">
        <v>10</v>
      </c>
      <c r="P50" s="30">
        <v>12</v>
      </c>
      <c r="Q50" s="93">
        <v>16</v>
      </c>
      <c r="R50" s="93"/>
      <c r="S50" s="95"/>
      <c r="T50" s="94">
        <v>4</v>
      </c>
      <c r="U50" s="94">
        <v>6</v>
      </c>
      <c r="V50" s="94">
        <v>10</v>
      </c>
      <c r="W50" s="93"/>
      <c r="X50" s="95"/>
      <c r="Y50" s="30">
        <v>3900</v>
      </c>
      <c r="Z50" s="30">
        <v>4290</v>
      </c>
      <c r="AA50" s="30">
        <v>4680</v>
      </c>
      <c r="AB50" s="101"/>
      <c r="AC50" s="102"/>
      <c r="AD50" s="30">
        <v>50</v>
      </c>
      <c r="AE50" s="30">
        <v>55</v>
      </c>
      <c r="AF50" s="30">
        <v>60</v>
      </c>
      <c r="AG50" s="30"/>
      <c r="AH50" s="30"/>
      <c r="AI50" s="30">
        <v>758</v>
      </c>
      <c r="AJ50" s="30">
        <v>872</v>
      </c>
      <c r="AK50" s="30">
        <v>948</v>
      </c>
      <c r="AL50" s="30"/>
      <c r="AM50" s="30"/>
      <c r="AN50" s="111">
        <v>42</v>
      </c>
      <c r="AO50" s="111">
        <v>52</v>
      </c>
      <c r="AP50" s="111">
        <v>65</v>
      </c>
      <c r="AQ50" s="111"/>
      <c r="AR50" s="30"/>
    </row>
    <row r="51" s="1" customFormat="1" ht="12.75" spans="1:44">
      <c r="A51" s="30">
        <v>48</v>
      </c>
      <c r="B51" s="31">
        <v>718</v>
      </c>
      <c r="C51" s="32" t="s">
        <v>183</v>
      </c>
      <c r="D51" s="36" t="s">
        <v>174</v>
      </c>
      <c r="E51" s="34">
        <v>700</v>
      </c>
      <c r="F51" s="34">
        <v>1000</v>
      </c>
      <c r="G51" s="34">
        <v>1100</v>
      </c>
      <c r="H51" s="30"/>
      <c r="I51" s="30"/>
      <c r="J51" s="34">
        <v>4</v>
      </c>
      <c r="K51" s="34">
        <v>6</v>
      </c>
      <c r="L51" s="34">
        <v>8</v>
      </c>
      <c r="M51" s="30"/>
      <c r="N51" s="30"/>
      <c r="O51" s="30">
        <v>3</v>
      </c>
      <c r="P51" s="30">
        <v>4</v>
      </c>
      <c r="Q51" s="93">
        <v>5</v>
      </c>
      <c r="R51" s="93"/>
      <c r="S51" s="95"/>
      <c r="T51" s="94">
        <v>1</v>
      </c>
      <c r="U51" s="94">
        <v>2</v>
      </c>
      <c r="V51" s="94">
        <v>5</v>
      </c>
      <c r="W51" s="93"/>
      <c r="X51" s="95"/>
      <c r="Y51" s="30">
        <v>675</v>
      </c>
      <c r="Z51" s="30">
        <v>743</v>
      </c>
      <c r="AA51" s="30">
        <v>810</v>
      </c>
      <c r="AB51" s="101"/>
      <c r="AC51" s="102"/>
      <c r="AD51" s="30">
        <v>8</v>
      </c>
      <c r="AE51" s="30">
        <v>9</v>
      </c>
      <c r="AF51" s="30">
        <v>10</v>
      </c>
      <c r="AG51" s="30"/>
      <c r="AH51" s="30"/>
      <c r="AI51" s="30">
        <v>65</v>
      </c>
      <c r="AJ51" s="30">
        <v>72</v>
      </c>
      <c r="AK51" s="30">
        <v>82</v>
      </c>
      <c r="AL51" s="30"/>
      <c r="AM51" s="30"/>
      <c r="AN51" s="111">
        <v>8</v>
      </c>
      <c r="AO51" s="111">
        <v>10</v>
      </c>
      <c r="AP51" s="111">
        <v>13</v>
      </c>
      <c r="AQ51" s="111"/>
      <c r="AR51" s="30"/>
    </row>
    <row r="52" s="10" customFormat="1" ht="12.75" spans="1:251">
      <c r="A52" s="30">
        <v>49</v>
      </c>
      <c r="B52" s="31">
        <v>723</v>
      </c>
      <c r="C52" s="32" t="s">
        <v>184</v>
      </c>
      <c r="D52" s="36" t="s">
        <v>174</v>
      </c>
      <c r="E52" s="34">
        <v>900</v>
      </c>
      <c r="F52" s="34">
        <v>1100</v>
      </c>
      <c r="G52" s="34">
        <v>1400</v>
      </c>
      <c r="H52" s="30"/>
      <c r="I52" s="30"/>
      <c r="J52" s="34">
        <v>6</v>
      </c>
      <c r="K52" s="34">
        <v>8</v>
      </c>
      <c r="L52" s="34">
        <v>10</v>
      </c>
      <c r="M52" s="30"/>
      <c r="N52" s="85"/>
      <c r="O52" s="30">
        <v>4</v>
      </c>
      <c r="P52" s="30">
        <v>5</v>
      </c>
      <c r="Q52" s="93">
        <v>6</v>
      </c>
      <c r="R52" s="93"/>
      <c r="S52" s="95"/>
      <c r="T52" s="94">
        <v>2</v>
      </c>
      <c r="U52" s="94">
        <v>3</v>
      </c>
      <c r="V52" s="94">
        <v>6</v>
      </c>
      <c r="W52" s="93"/>
      <c r="X52" s="95"/>
      <c r="Y52" s="30">
        <v>1125</v>
      </c>
      <c r="Z52" s="30">
        <v>1238</v>
      </c>
      <c r="AA52" s="30">
        <v>1350</v>
      </c>
      <c r="AB52" s="106"/>
      <c r="AC52" s="85"/>
      <c r="AD52" s="30">
        <v>14</v>
      </c>
      <c r="AE52" s="30">
        <v>16</v>
      </c>
      <c r="AF52" s="30">
        <v>18</v>
      </c>
      <c r="AG52" s="30"/>
      <c r="AH52" s="30"/>
      <c r="AI52" s="30">
        <v>180</v>
      </c>
      <c r="AJ52" s="30">
        <v>200</v>
      </c>
      <c r="AK52" s="30">
        <f t="shared" ref="AK52:AK57" si="4">AI52*1.25</f>
        <v>225</v>
      </c>
      <c r="AL52" s="30"/>
      <c r="AM52" s="30"/>
      <c r="AN52" s="111">
        <v>12</v>
      </c>
      <c r="AO52" s="111">
        <v>14</v>
      </c>
      <c r="AP52" s="111">
        <v>18</v>
      </c>
      <c r="AQ52" s="111"/>
      <c r="AR52" s="30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5"/>
      <c r="IP52" s="115"/>
      <c r="IQ52" s="115"/>
    </row>
    <row r="53" s="1" customFormat="1" ht="12.75" spans="1:251">
      <c r="A53" s="30">
        <v>50</v>
      </c>
      <c r="B53" s="31">
        <v>724</v>
      </c>
      <c r="C53" s="32" t="s">
        <v>185</v>
      </c>
      <c r="D53" s="36" t="s">
        <v>174</v>
      </c>
      <c r="E53" s="34">
        <v>1800</v>
      </c>
      <c r="F53" s="34">
        <v>2400</v>
      </c>
      <c r="G53" s="34">
        <v>2900</v>
      </c>
      <c r="H53" s="30"/>
      <c r="I53" s="30"/>
      <c r="J53" s="34">
        <v>10</v>
      </c>
      <c r="K53" s="34">
        <v>13</v>
      </c>
      <c r="L53" s="34">
        <v>15</v>
      </c>
      <c r="M53" s="30"/>
      <c r="N53" s="30"/>
      <c r="O53" s="30">
        <v>7</v>
      </c>
      <c r="P53" s="30">
        <v>8</v>
      </c>
      <c r="Q53" s="93">
        <v>11</v>
      </c>
      <c r="R53" s="93"/>
      <c r="S53" s="95"/>
      <c r="T53" s="94">
        <v>2</v>
      </c>
      <c r="U53" s="94">
        <v>3</v>
      </c>
      <c r="V53" s="94">
        <v>6</v>
      </c>
      <c r="W53" s="93"/>
      <c r="X53" s="95"/>
      <c r="Y53" s="30">
        <v>1950</v>
      </c>
      <c r="Z53" s="30">
        <v>2145</v>
      </c>
      <c r="AA53" s="30">
        <v>2340</v>
      </c>
      <c r="AB53" s="101"/>
      <c r="AC53" s="102"/>
      <c r="AD53" s="30">
        <v>24</v>
      </c>
      <c r="AE53" s="30">
        <v>27</v>
      </c>
      <c r="AF53" s="30">
        <v>30</v>
      </c>
      <c r="AG53" s="30"/>
      <c r="AH53" s="30"/>
      <c r="AI53" s="30">
        <v>180</v>
      </c>
      <c r="AJ53" s="30">
        <v>200</v>
      </c>
      <c r="AK53" s="30">
        <f t="shared" si="4"/>
        <v>225</v>
      </c>
      <c r="AL53" s="30"/>
      <c r="AM53" s="30"/>
      <c r="AN53" s="111">
        <v>21</v>
      </c>
      <c r="AO53" s="111">
        <v>27</v>
      </c>
      <c r="AP53" s="111">
        <v>34</v>
      </c>
      <c r="AQ53" s="111"/>
      <c r="AR53" s="30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IK53" s="119"/>
      <c r="IL53" s="119"/>
      <c r="IM53" s="119"/>
      <c r="IN53" s="119"/>
      <c r="IO53" s="119"/>
      <c r="IP53" s="119"/>
      <c r="IQ53" s="119"/>
    </row>
    <row r="54" s="1" customFormat="1" ht="12.75" spans="1:44">
      <c r="A54" s="30">
        <v>51</v>
      </c>
      <c r="B54" s="31">
        <v>740</v>
      </c>
      <c r="C54" s="32" t="s">
        <v>186</v>
      </c>
      <c r="D54" s="36" t="s">
        <v>174</v>
      </c>
      <c r="E54" s="34">
        <v>900</v>
      </c>
      <c r="F54" s="34">
        <v>1100</v>
      </c>
      <c r="G54" s="34">
        <v>1400</v>
      </c>
      <c r="H54" s="30"/>
      <c r="I54" s="30"/>
      <c r="J54" s="34">
        <v>4</v>
      </c>
      <c r="K54" s="34">
        <v>6</v>
      </c>
      <c r="L54" s="34">
        <v>8</v>
      </c>
      <c r="M54" s="30"/>
      <c r="N54" s="30"/>
      <c r="O54" s="30">
        <v>6</v>
      </c>
      <c r="P54" s="30">
        <v>7</v>
      </c>
      <c r="Q54" s="93">
        <v>10</v>
      </c>
      <c r="R54" s="93"/>
      <c r="S54" s="93"/>
      <c r="T54" s="94">
        <v>1</v>
      </c>
      <c r="U54" s="94">
        <v>2</v>
      </c>
      <c r="V54" s="94">
        <v>5</v>
      </c>
      <c r="W54" s="93"/>
      <c r="X54" s="93"/>
      <c r="Y54" s="30">
        <v>863</v>
      </c>
      <c r="Z54" s="30">
        <v>949</v>
      </c>
      <c r="AA54" s="30">
        <v>1035</v>
      </c>
      <c r="AB54" s="101"/>
      <c r="AC54" s="102"/>
      <c r="AD54" s="30">
        <v>10</v>
      </c>
      <c r="AE54" s="30">
        <v>11</v>
      </c>
      <c r="AF54" s="30">
        <v>12</v>
      </c>
      <c r="AG54" s="30"/>
      <c r="AH54" s="30"/>
      <c r="AI54" s="30">
        <v>95</v>
      </c>
      <c r="AJ54" s="30">
        <v>110</v>
      </c>
      <c r="AK54" s="30">
        <v>120</v>
      </c>
      <c r="AL54" s="30"/>
      <c r="AM54" s="30"/>
      <c r="AN54" s="111">
        <v>9</v>
      </c>
      <c r="AO54" s="111">
        <v>11</v>
      </c>
      <c r="AP54" s="111">
        <v>14</v>
      </c>
      <c r="AQ54" s="111"/>
      <c r="AR54" s="30"/>
    </row>
    <row r="55" s="1" customFormat="1" ht="12.75" spans="1:251">
      <c r="A55" s="75">
        <v>52</v>
      </c>
      <c r="B55" s="76">
        <v>743</v>
      </c>
      <c r="C55" s="77" t="s">
        <v>187</v>
      </c>
      <c r="D55" s="78" t="s">
        <v>174</v>
      </c>
      <c r="E55" s="34">
        <v>600</v>
      </c>
      <c r="F55" s="34">
        <v>800</v>
      </c>
      <c r="G55" s="34">
        <v>900</v>
      </c>
      <c r="H55" s="30"/>
      <c r="I55" s="30"/>
      <c r="J55" s="34">
        <v>4</v>
      </c>
      <c r="K55" s="34">
        <v>6</v>
      </c>
      <c r="L55" s="34">
        <v>8</v>
      </c>
      <c r="M55" s="30"/>
      <c r="N55" s="30"/>
      <c r="O55" s="30">
        <v>4</v>
      </c>
      <c r="P55" s="30">
        <v>5</v>
      </c>
      <c r="Q55" s="93">
        <v>6</v>
      </c>
      <c r="R55" s="93"/>
      <c r="S55" s="93"/>
      <c r="T55" s="94">
        <v>1</v>
      </c>
      <c r="U55" s="94">
        <v>2</v>
      </c>
      <c r="V55" s="94">
        <v>3</v>
      </c>
      <c r="W55" s="93"/>
      <c r="X55" s="93"/>
      <c r="Y55" s="75">
        <v>563</v>
      </c>
      <c r="Z55" s="75">
        <v>619</v>
      </c>
      <c r="AA55" s="75">
        <v>675</v>
      </c>
      <c r="AB55" s="107"/>
      <c r="AC55" s="108"/>
      <c r="AD55" s="30">
        <v>7</v>
      </c>
      <c r="AE55" s="30">
        <v>8</v>
      </c>
      <c r="AF55" s="30">
        <v>9</v>
      </c>
      <c r="AG55" s="30"/>
      <c r="AH55" s="30"/>
      <c r="AI55" s="30">
        <v>95</v>
      </c>
      <c r="AJ55" s="30">
        <v>120</v>
      </c>
      <c r="AK55" s="30">
        <v>120</v>
      </c>
      <c r="AL55" s="30"/>
      <c r="AM55" s="30"/>
      <c r="AN55" s="111">
        <v>6</v>
      </c>
      <c r="AO55" s="111">
        <v>7</v>
      </c>
      <c r="AP55" s="111">
        <v>9</v>
      </c>
      <c r="AQ55" s="111"/>
      <c r="AR55" s="30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IK55" s="122"/>
      <c r="IL55" s="122"/>
      <c r="IM55" s="122"/>
      <c r="IN55" s="122"/>
      <c r="IO55" s="122"/>
      <c r="IP55" s="122"/>
      <c r="IQ55" s="122"/>
    </row>
    <row r="56" s="1" customFormat="1" spans="1:251">
      <c r="A56" s="30">
        <v>69</v>
      </c>
      <c r="B56" s="30">
        <v>572</v>
      </c>
      <c r="C56" s="32" t="s">
        <v>188</v>
      </c>
      <c r="D56" s="32" t="s">
        <v>189</v>
      </c>
      <c r="E56" s="34">
        <v>1100</v>
      </c>
      <c r="F56" s="34">
        <v>1400</v>
      </c>
      <c r="G56" s="34">
        <v>1700</v>
      </c>
      <c r="H56" s="30"/>
      <c r="I56" s="30"/>
      <c r="J56" s="34">
        <v>5</v>
      </c>
      <c r="K56" s="34">
        <v>7</v>
      </c>
      <c r="L56" s="34">
        <v>9</v>
      </c>
      <c r="M56" s="30"/>
      <c r="N56" s="30"/>
      <c r="O56" s="30">
        <v>4</v>
      </c>
      <c r="P56" s="30">
        <v>5</v>
      </c>
      <c r="Q56" s="93">
        <v>6</v>
      </c>
      <c r="R56" s="93"/>
      <c r="S56" s="95"/>
      <c r="T56" s="94">
        <v>1</v>
      </c>
      <c r="U56" s="94">
        <v>2</v>
      </c>
      <c r="V56" s="94">
        <v>4</v>
      </c>
      <c r="W56" s="93"/>
      <c r="X56" s="95"/>
      <c r="Y56" s="30">
        <v>900</v>
      </c>
      <c r="Z56" s="30">
        <v>990</v>
      </c>
      <c r="AA56" s="30">
        <v>1080</v>
      </c>
      <c r="AB56" s="102"/>
      <c r="AC56" s="102"/>
      <c r="AD56" s="30">
        <v>19</v>
      </c>
      <c r="AE56" s="30">
        <v>22</v>
      </c>
      <c r="AF56" s="30">
        <v>25</v>
      </c>
      <c r="AG56" s="30"/>
      <c r="AH56" s="30"/>
      <c r="AI56" s="30">
        <v>72</v>
      </c>
      <c r="AJ56" s="30">
        <v>80</v>
      </c>
      <c r="AK56" s="30">
        <f t="shared" si="4"/>
        <v>90</v>
      </c>
      <c r="AL56" s="30"/>
      <c r="AM56" s="30"/>
      <c r="AN56" s="111">
        <v>9</v>
      </c>
      <c r="AO56" s="111">
        <v>13</v>
      </c>
      <c r="AP56" s="111">
        <v>16</v>
      </c>
      <c r="AQ56" s="111"/>
      <c r="AR56" s="30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IK56" s="119"/>
      <c r="IL56" s="119"/>
      <c r="IM56" s="119"/>
      <c r="IN56" s="119"/>
      <c r="IO56" s="119"/>
      <c r="IP56" s="119"/>
      <c r="IQ56" s="119"/>
    </row>
    <row r="57" s="11" customFormat="1" ht="12.95" customHeight="1" spans="1:251">
      <c r="A57" s="79">
        <v>1</v>
      </c>
      <c r="B57" s="79">
        <v>591</v>
      </c>
      <c r="C57" s="80" t="s">
        <v>190</v>
      </c>
      <c r="D57" s="81" t="s">
        <v>191</v>
      </c>
      <c r="E57" s="34">
        <v>1400</v>
      </c>
      <c r="F57" s="34">
        <v>1900</v>
      </c>
      <c r="G57" s="34">
        <v>2300</v>
      </c>
      <c r="H57" s="30"/>
      <c r="I57" s="30"/>
      <c r="J57" s="34">
        <v>9</v>
      </c>
      <c r="K57" s="34">
        <v>11</v>
      </c>
      <c r="L57" s="34">
        <v>14</v>
      </c>
      <c r="M57" s="30"/>
      <c r="N57" s="30"/>
      <c r="O57" s="30">
        <v>6</v>
      </c>
      <c r="P57" s="30">
        <v>7</v>
      </c>
      <c r="Q57" s="93">
        <v>10</v>
      </c>
      <c r="R57" s="93"/>
      <c r="S57" s="93"/>
      <c r="T57" s="94">
        <v>2</v>
      </c>
      <c r="U57" s="94">
        <v>3</v>
      </c>
      <c r="V57" s="94">
        <v>6</v>
      </c>
      <c r="W57" s="93"/>
      <c r="X57" s="93"/>
      <c r="Y57" s="79">
        <v>1770</v>
      </c>
      <c r="Z57" s="79">
        <v>1947</v>
      </c>
      <c r="AA57" s="79">
        <v>2124</v>
      </c>
      <c r="AB57" s="109"/>
      <c r="AC57" s="110"/>
      <c r="AD57" s="30">
        <v>14</v>
      </c>
      <c r="AE57" s="30">
        <v>16</v>
      </c>
      <c r="AF57" s="30">
        <v>18</v>
      </c>
      <c r="AG57" s="30"/>
      <c r="AH57" s="30"/>
      <c r="AI57" s="30">
        <v>168</v>
      </c>
      <c r="AJ57" s="30">
        <v>193</v>
      </c>
      <c r="AK57" s="30">
        <f t="shared" si="4"/>
        <v>210</v>
      </c>
      <c r="AL57" s="30"/>
      <c r="AM57" s="30"/>
      <c r="AN57" s="111">
        <v>20</v>
      </c>
      <c r="AO57" s="111">
        <v>24</v>
      </c>
      <c r="AP57" s="111">
        <v>30</v>
      </c>
      <c r="AQ57" s="111"/>
      <c r="AR57" s="30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</row>
    <row r="58" s="11" customFormat="1" ht="12.95" customHeight="1" spans="1:251">
      <c r="A58" s="30">
        <v>2</v>
      </c>
      <c r="B58" s="30">
        <v>721</v>
      </c>
      <c r="C58" s="32" t="s">
        <v>192</v>
      </c>
      <c r="D58" s="36" t="s">
        <v>191</v>
      </c>
      <c r="E58" s="34">
        <v>1100</v>
      </c>
      <c r="F58" s="34">
        <v>1400</v>
      </c>
      <c r="G58" s="34">
        <v>1700</v>
      </c>
      <c r="H58" s="30"/>
      <c r="I58" s="30"/>
      <c r="J58" s="34">
        <v>7</v>
      </c>
      <c r="K58" s="34">
        <v>10</v>
      </c>
      <c r="L58" s="34">
        <v>13</v>
      </c>
      <c r="M58" s="30"/>
      <c r="N58" s="30"/>
      <c r="O58" s="30">
        <v>6</v>
      </c>
      <c r="P58" s="30">
        <v>7</v>
      </c>
      <c r="Q58" s="93">
        <v>10</v>
      </c>
      <c r="R58" s="93"/>
      <c r="S58" s="93"/>
      <c r="T58" s="94">
        <v>4</v>
      </c>
      <c r="U58" s="94">
        <v>5</v>
      </c>
      <c r="V58" s="94">
        <v>6</v>
      </c>
      <c r="W58" s="93"/>
      <c r="X58" s="93"/>
      <c r="Y58" s="30">
        <v>1200</v>
      </c>
      <c r="Z58" s="30">
        <v>1320</v>
      </c>
      <c r="AA58" s="30">
        <v>1440</v>
      </c>
      <c r="AB58" s="101"/>
      <c r="AC58" s="102"/>
      <c r="AD58" s="30">
        <v>28</v>
      </c>
      <c r="AE58" s="30">
        <v>32</v>
      </c>
      <c r="AF58" s="30">
        <v>36</v>
      </c>
      <c r="AG58" s="30"/>
      <c r="AH58" s="30"/>
      <c r="AI58" s="30">
        <v>221</v>
      </c>
      <c r="AJ58" s="30">
        <v>254</v>
      </c>
      <c r="AK58" s="30">
        <v>277</v>
      </c>
      <c r="AL58" s="30"/>
      <c r="AM58" s="30"/>
      <c r="AN58" s="111">
        <v>14</v>
      </c>
      <c r="AO58" s="111">
        <v>15</v>
      </c>
      <c r="AP58" s="111">
        <v>19</v>
      </c>
      <c r="AQ58" s="111"/>
      <c r="AR58" s="30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</row>
    <row r="59" s="11" customFormat="1" ht="12.95" customHeight="1" spans="1:251">
      <c r="A59" s="30">
        <v>3</v>
      </c>
      <c r="B59" s="30">
        <v>719</v>
      </c>
      <c r="C59" s="32" t="s">
        <v>193</v>
      </c>
      <c r="D59" s="36" t="s">
        <v>191</v>
      </c>
      <c r="E59" s="34">
        <v>2400</v>
      </c>
      <c r="F59" s="34">
        <v>3100</v>
      </c>
      <c r="G59" s="34">
        <v>3800</v>
      </c>
      <c r="H59" s="30"/>
      <c r="I59" s="30"/>
      <c r="J59" s="34">
        <v>10</v>
      </c>
      <c r="K59" s="34">
        <v>14</v>
      </c>
      <c r="L59" s="34">
        <v>16</v>
      </c>
      <c r="M59" s="30"/>
      <c r="N59" s="30"/>
      <c r="O59" s="30">
        <v>8</v>
      </c>
      <c r="P59" s="30">
        <v>9</v>
      </c>
      <c r="Q59" s="93">
        <v>14</v>
      </c>
      <c r="R59" s="93"/>
      <c r="S59" s="93"/>
      <c r="T59" s="94">
        <v>3</v>
      </c>
      <c r="U59" s="94">
        <v>4</v>
      </c>
      <c r="V59" s="94">
        <v>6</v>
      </c>
      <c r="W59" s="93"/>
      <c r="X59" s="93"/>
      <c r="Y59" s="30">
        <v>2250</v>
      </c>
      <c r="Z59" s="30">
        <v>2475</v>
      </c>
      <c r="AA59" s="30">
        <v>2700</v>
      </c>
      <c r="AB59" s="101"/>
      <c r="AC59" s="102"/>
      <c r="AD59" s="30">
        <v>21</v>
      </c>
      <c r="AE59" s="30">
        <v>24</v>
      </c>
      <c r="AF59" s="30">
        <v>27</v>
      </c>
      <c r="AG59" s="30"/>
      <c r="AH59" s="30"/>
      <c r="AI59" s="30">
        <v>350</v>
      </c>
      <c r="AJ59" s="30">
        <v>400</v>
      </c>
      <c r="AK59" s="30">
        <v>438</v>
      </c>
      <c r="AL59" s="30"/>
      <c r="AM59" s="30"/>
      <c r="AN59" s="111">
        <v>24</v>
      </c>
      <c r="AO59" s="111">
        <v>29</v>
      </c>
      <c r="AP59" s="111">
        <v>36</v>
      </c>
      <c r="AQ59" s="111"/>
      <c r="AR59" s="30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</row>
    <row r="60" s="11" customFormat="1" ht="12.95" customHeight="1" spans="1:251">
      <c r="A60" s="30">
        <v>4</v>
      </c>
      <c r="B60" s="30">
        <v>341</v>
      </c>
      <c r="C60" s="32" t="s">
        <v>194</v>
      </c>
      <c r="D60" s="36" t="s">
        <v>191</v>
      </c>
      <c r="E60" s="34">
        <v>5800</v>
      </c>
      <c r="F60" s="34">
        <v>7700</v>
      </c>
      <c r="G60" s="34">
        <v>9200</v>
      </c>
      <c r="H60" s="30"/>
      <c r="I60" s="30"/>
      <c r="J60" s="34">
        <v>25</v>
      </c>
      <c r="K60" s="34">
        <v>32</v>
      </c>
      <c r="L60" s="34">
        <v>38</v>
      </c>
      <c r="M60" s="30"/>
      <c r="N60" s="30"/>
      <c r="O60" s="30">
        <v>19</v>
      </c>
      <c r="P60" s="30">
        <v>21</v>
      </c>
      <c r="Q60" s="93">
        <v>27</v>
      </c>
      <c r="R60" s="93"/>
      <c r="S60" s="93"/>
      <c r="T60" s="94">
        <v>8</v>
      </c>
      <c r="U60" s="94">
        <v>10</v>
      </c>
      <c r="V60" s="94">
        <v>13</v>
      </c>
      <c r="W60" s="93"/>
      <c r="X60" s="93"/>
      <c r="Y60" s="30">
        <v>7500</v>
      </c>
      <c r="Z60" s="30">
        <v>8250</v>
      </c>
      <c r="AA60" s="30">
        <v>9000</v>
      </c>
      <c r="AB60" s="101"/>
      <c r="AC60" s="102"/>
      <c r="AD60" s="30">
        <v>65</v>
      </c>
      <c r="AE60" s="30">
        <v>74</v>
      </c>
      <c r="AF60" s="30">
        <v>83</v>
      </c>
      <c r="AG60" s="30"/>
      <c r="AH60" s="30"/>
      <c r="AI60" s="30">
        <v>684</v>
      </c>
      <c r="AJ60" s="30">
        <v>787</v>
      </c>
      <c r="AK60" s="30">
        <f t="shared" ref="AK60:AK63" si="5">AI60*1.25</f>
        <v>855</v>
      </c>
      <c r="AL60" s="30"/>
      <c r="AM60" s="30"/>
      <c r="AN60" s="111">
        <v>56</v>
      </c>
      <c r="AO60" s="111">
        <v>69</v>
      </c>
      <c r="AP60" s="111">
        <v>86</v>
      </c>
      <c r="AQ60" s="111"/>
      <c r="AR60" s="30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</row>
    <row r="61" s="11" customFormat="1" ht="12.95" customHeight="1" spans="1:251">
      <c r="A61" s="30">
        <v>5</v>
      </c>
      <c r="B61" s="30">
        <v>717</v>
      </c>
      <c r="C61" s="32" t="s">
        <v>195</v>
      </c>
      <c r="D61" s="36" t="s">
        <v>191</v>
      </c>
      <c r="E61" s="34">
        <v>1800</v>
      </c>
      <c r="F61" s="34">
        <v>2300</v>
      </c>
      <c r="G61" s="34">
        <v>2700</v>
      </c>
      <c r="H61" s="30"/>
      <c r="I61" s="30"/>
      <c r="J61" s="34">
        <v>8</v>
      </c>
      <c r="K61" s="34">
        <v>10</v>
      </c>
      <c r="L61" s="34">
        <v>12</v>
      </c>
      <c r="M61" s="30"/>
      <c r="N61" s="30"/>
      <c r="O61" s="30">
        <v>7</v>
      </c>
      <c r="P61" s="30">
        <v>8</v>
      </c>
      <c r="Q61" s="93">
        <v>11</v>
      </c>
      <c r="R61" s="93"/>
      <c r="S61" s="93"/>
      <c r="T61" s="94">
        <v>2</v>
      </c>
      <c r="U61" s="94">
        <v>4</v>
      </c>
      <c r="V61" s="94">
        <v>6</v>
      </c>
      <c r="W61" s="93"/>
      <c r="X61" s="93"/>
      <c r="Y61" s="30">
        <v>1725</v>
      </c>
      <c r="Z61" s="30">
        <v>1898</v>
      </c>
      <c r="AA61" s="30">
        <v>2070</v>
      </c>
      <c r="AB61" s="101"/>
      <c r="AC61" s="102"/>
      <c r="AD61" s="30">
        <v>10</v>
      </c>
      <c r="AE61" s="30">
        <v>11</v>
      </c>
      <c r="AF61" s="30">
        <v>12</v>
      </c>
      <c r="AG61" s="30"/>
      <c r="AH61" s="30"/>
      <c r="AI61" s="30">
        <v>169</v>
      </c>
      <c r="AJ61" s="30">
        <v>180</v>
      </c>
      <c r="AK61" s="30">
        <v>211</v>
      </c>
      <c r="AL61" s="113"/>
      <c r="AM61" s="30"/>
      <c r="AN61" s="111">
        <v>18</v>
      </c>
      <c r="AO61" s="111">
        <v>22</v>
      </c>
      <c r="AP61" s="111">
        <v>28</v>
      </c>
      <c r="AQ61" s="111"/>
      <c r="AR61" s="30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</row>
    <row r="62" s="11" customFormat="1" ht="12.95" customHeight="1" spans="1:251">
      <c r="A62" s="30">
        <v>6</v>
      </c>
      <c r="B62" s="30">
        <v>716</v>
      </c>
      <c r="C62" s="32" t="s">
        <v>196</v>
      </c>
      <c r="D62" s="36" t="s">
        <v>191</v>
      </c>
      <c r="E62" s="34">
        <v>1000</v>
      </c>
      <c r="F62" s="34">
        <v>1200</v>
      </c>
      <c r="G62" s="34">
        <v>1500</v>
      </c>
      <c r="H62" s="30"/>
      <c r="I62" s="30"/>
      <c r="J62" s="34">
        <v>6</v>
      </c>
      <c r="K62" s="34">
        <v>8</v>
      </c>
      <c r="L62" s="34">
        <v>10</v>
      </c>
      <c r="M62" s="30"/>
      <c r="N62" s="30"/>
      <c r="O62" s="30">
        <v>6</v>
      </c>
      <c r="P62" s="30">
        <v>7</v>
      </c>
      <c r="Q62" s="93">
        <v>10</v>
      </c>
      <c r="R62" s="93"/>
      <c r="S62" s="93"/>
      <c r="T62" s="94">
        <v>3</v>
      </c>
      <c r="U62" s="94">
        <v>4</v>
      </c>
      <c r="V62" s="94">
        <v>6</v>
      </c>
      <c r="W62" s="93"/>
      <c r="X62" s="93"/>
      <c r="Y62" s="30">
        <v>1763</v>
      </c>
      <c r="Z62" s="30">
        <v>1939</v>
      </c>
      <c r="AA62" s="30">
        <v>2115</v>
      </c>
      <c r="AB62" s="101"/>
      <c r="AC62" s="102"/>
      <c r="AD62" s="30">
        <v>12</v>
      </c>
      <c r="AE62" s="30">
        <v>14</v>
      </c>
      <c r="AF62" s="30">
        <v>16</v>
      </c>
      <c r="AG62" s="30"/>
      <c r="AH62" s="30"/>
      <c r="AI62" s="30">
        <v>160</v>
      </c>
      <c r="AJ62" s="30">
        <v>180</v>
      </c>
      <c r="AK62" s="30">
        <f t="shared" si="5"/>
        <v>200</v>
      </c>
      <c r="AL62" s="30"/>
      <c r="AM62" s="30"/>
      <c r="AN62" s="111">
        <v>15</v>
      </c>
      <c r="AO62" s="111">
        <v>17</v>
      </c>
      <c r="AP62" s="111">
        <v>21</v>
      </c>
      <c r="AQ62" s="111"/>
      <c r="AR62" s="30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</row>
    <row r="63" s="11" customFormat="1" ht="12.95" customHeight="1" spans="1:251">
      <c r="A63" s="30">
        <v>7</v>
      </c>
      <c r="B63" s="30">
        <v>539</v>
      </c>
      <c r="C63" s="32" t="s">
        <v>197</v>
      </c>
      <c r="D63" s="36" t="s">
        <v>191</v>
      </c>
      <c r="E63" s="34">
        <v>1300</v>
      </c>
      <c r="F63" s="34">
        <v>1700</v>
      </c>
      <c r="G63" s="34">
        <v>2100</v>
      </c>
      <c r="H63" s="30"/>
      <c r="I63" s="30"/>
      <c r="J63" s="34">
        <v>6</v>
      </c>
      <c r="K63" s="34">
        <v>8</v>
      </c>
      <c r="L63" s="34">
        <v>10</v>
      </c>
      <c r="M63" s="30"/>
      <c r="N63" s="30"/>
      <c r="O63" s="30">
        <v>4</v>
      </c>
      <c r="P63" s="30">
        <v>5</v>
      </c>
      <c r="Q63" s="93">
        <v>6</v>
      </c>
      <c r="R63" s="93"/>
      <c r="S63" s="93"/>
      <c r="T63" s="94">
        <v>3</v>
      </c>
      <c r="U63" s="94">
        <v>4</v>
      </c>
      <c r="V63" s="94">
        <v>6</v>
      </c>
      <c r="W63" s="93"/>
      <c r="X63" s="93"/>
      <c r="Y63" s="30">
        <v>1125</v>
      </c>
      <c r="Z63" s="30">
        <v>1238</v>
      </c>
      <c r="AA63" s="30">
        <v>1350</v>
      </c>
      <c r="AB63" s="101"/>
      <c r="AC63" s="102"/>
      <c r="AD63" s="30">
        <v>24</v>
      </c>
      <c r="AE63" s="30">
        <v>27</v>
      </c>
      <c r="AF63" s="30">
        <v>30</v>
      </c>
      <c r="AG63" s="30"/>
      <c r="AH63" s="30"/>
      <c r="AI63" s="30">
        <v>48</v>
      </c>
      <c r="AJ63" s="30">
        <v>55</v>
      </c>
      <c r="AK63" s="30">
        <f t="shared" si="5"/>
        <v>60</v>
      </c>
      <c r="AL63" s="30"/>
      <c r="AM63" s="30"/>
      <c r="AN63" s="111">
        <v>12</v>
      </c>
      <c r="AO63" s="111">
        <v>14</v>
      </c>
      <c r="AP63" s="111">
        <v>18</v>
      </c>
      <c r="AQ63" s="111"/>
      <c r="AR63" s="30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</row>
    <row r="64" s="12" customFormat="1" ht="14.25" spans="1:251">
      <c r="A64" s="30">
        <v>8</v>
      </c>
      <c r="B64" s="30">
        <v>594</v>
      </c>
      <c r="C64" s="32" t="s">
        <v>198</v>
      </c>
      <c r="D64" s="36" t="s">
        <v>191</v>
      </c>
      <c r="E64" s="34">
        <v>1800</v>
      </c>
      <c r="F64" s="34">
        <v>2400</v>
      </c>
      <c r="G64" s="34">
        <v>2900</v>
      </c>
      <c r="H64" s="30"/>
      <c r="I64" s="30"/>
      <c r="J64" s="34">
        <v>10</v>
      </c>
      <c r="K64" s="34">
        <v>13</v>
      </c>
      <c r="L64" s="34">
        <v>15</v>
      </c>
      <c r="M64" s="30"/>
      <c r="N64" s="30"/>
      <c r="O64" s="30">
        <v>6</v>
      </c>
      <c r="P64" s="30">
        <v>7</v>
      </c>
      <c r="Q64" s="93">
        <v>10</v>
      </c>
      <c r="R64" s="93"/>
      <c r="S64" s="93"/>
      <c r="T64" s="94">
        <v>4</v>
      </c>
      <c r="U64" s="94">
        <v>6</v>
      </c>
      <c r="V64" s="94">
        <v>7</v>
      </c>
      <c r="W64" s="93"/>
      <c r="X64" s="93"/>
      <c r="Y64" s="30">
        <v>1950</v>
      </c>
      <c r="Z64" s="30">
        <v>2145</v>
      </c>
      <c r="AA64" s="30">
        <v>2340</v>
      </c>
      <c r="AB64" s="101"/>
      <c r="AC64" s="102"/>
      <c r="AD64" s="30">
        <v>22</v>
      </c>
      <c r="AE64" s="30">
        <v>25</v>
      </c>
      <c r="AF64" s="30">
        <v>28</v>
      </c>
      <c r="AG64" s="30"/>
      <c r="AH64" s="30"/>
      <c r="AI64" s="30">
        <v>295</v>
      </c>
      <c r="AJ64" s="30">
        <v>339</v>
      </c>
      <c r="AK64" s="30">
        <v>369</v>
      </c>
      <c r="AL64" s="30"/>
      <c r="AM64" s="30"/>
      <c r="AN64" s="111">
        <v>21</v>
      </c>
      <c r="AO64" s="111">
        <v>27</v>
      </c>
      <c r="AP64" s="111">
        <v>34</v>
      </c>
      <c r="AQ64" s="111"/>
      <c r="AR64" s="30"/>
      <c r="AS64" s="1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6"/>
      <c r="DQ64" s="116"/>
      <c r="DR64" s="116"/>
      <c r="DS64" s="116"/>
      <c r="DT64" s="116"/>
      <c r="DU64" s="116"/>
      <c r="DV64" s="116"/>
      <c r="DW64" s="116"/>
      <c r="DX64" s="116"/>
      <c r="DY64" s="116"/>
      <c r="DZ64" s="116"/>
      <c r="EA64" s="116"/>
      <c r="EB64" s="116"/>
      <c r="EC64" s="116"/>
      <c r="ED64" s="116"/>
      <c r="EE64" s="116"/>
      <c r="EF64" s="116"/>
      <c r="EG64" s="116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6"/>
      <c r="FD64" s="116"/>
      <c r="FE64" s="116"/>
      <c r="FF64" s="116"/>
      <c r="FG64" s="116"/>
      <c r="FH64" s="116"/>
      <c r="FI64" s="116"/>
      <c r="FJ64" s="116"/>
      <c r="FK64" s="116"/>
      <c r="FL64" s="116"/>
      <c r="FM64" s="116"/>
      <c r="FN64" s="116"/>
      <c r="FO64" s="116"/>
      <c r="FP64" s="116"/>
      <c r="FQ64" s="116"/>
      <c r="FR64" s="116"/>
      <c r="FS64" s="116"/>
      <c r="FT64" s="116"/>
      <c r="FU64" s="116"/>
      <c r="FV64" s="116"/>
      <c r="FW64" s="116"/>
      <c r="FX64" s="116"/>
      <c r="FY64" s="116"/>
      <c r="FZ64" s="116"/>
      <c r="GA64" s="116"/>
      <c r="GB64" s="116"/>
      <c r="GC64" s="116"/>
      <c r="GD64" s="116"/>
      <c r="GE64" s="116"/>
      <c r="GF64" s="116"/>
      <c r="GG64" s="116"/>
      <c r="GH64" s="116"/>
      <c r="GI64" s="116"/>
      <c r="GJ64" s="116"/>
      <c r="GK64" s="116"/>
      <c r="GL64" s="116"/>
      <c r="GM64" s="116"/>
      <c r="GN64" s="116"/>
      <c r="GO64" s="116"/>
      <c r="GP64" s="116"/>
      <c r="GQ64" s="116"/>
      <c r="GR64" s="116"/>
      <c r="GS64" s="116"/>
      <c r="GT64" s="116"/>
      <c r="GU64" s="116"/>
      <c r="GV64" s="116"/>
      <c r="GW64" s="116"/>
      <c r="GX64" s="116"/>
      <c r="GY64" s="116"/>
      <c r="GZ64" s="116"/>
      <c r="HA64" s="116"/>
      <c r="HB64" s="116"/>
      <c r="HC64" s="116"/>
      <c r="HD64" s="116"/>
      <c r="HE64" s="116"/>
      <c r="HF64" s="116"/>
      <c r="HG64" s="116"/>
      <c r="HH64" s="116"/>
      <c r="HI64" s="116"/>
      <c r="HJ64" s="116"/>
      <c r="HK64" s="116"/>
      <c r="HL64" s="116"/>
      <c r="HM64" s="116"/>
      <c r="HN64" s="116"/>
      <c r="HO64" s="116"/>
      <c r="HP64" s="116"/>
      <c r="HQ64" s="116"/>
      <c r="HR64" s="116"/>
      <c r="HS64" s="116"/>
      <c r="HT64" s="116"/>
      <c r="HU64" s="116"/>
      <c r="HV64" s="116"/>
      <c r="HW64" s="116"/>
      <c r="HX64" s="116"/>
      <c r="HY64" s="116"/>
      <c r="HZ64" s="116"/>
      <c r="IA64" s="116"/>
      <c r="IB64" s="116"/>
      <c r="IC64" s="116"/>
      <c r="ID64" s="116"/>
      <c r="IE64" s="116"/>
      <c r="IF64" s="116"/>
      <c r="IG64" s="116"/>
      <c r="IH64" s="116"/>
      <c r="II64" s="116"/>
      <c r="IJ64" s="116"/>
      <c r="IK64" s="116"/>
      <c r="IL64" s="116"/>
      <c r="IM64" s="116"/>
      <c r="IN64" s="116"/>
      <c r="IO64" s="116"/>
      <c r="IP64" s="116"/>
      <c r="IQ64" s="116"/>
    </row>
    <row r="65" s="11" customFormat="1" ht="12.95" customHeight="1" spans="1:251">
      <c r="A65" s="30">
        <v>9</v>
      </c>
      <c r="B65" s="30">
        <v>732</v>
      </c>
      <c r="C65" s="32" t="s">
        <v>199</v>
      </c>
      <c r="D65" s="36" t="s">
        <v>191</v>
      </c>
      <c r="E65" s="34">
        <v>800</v>
      </c>
      <c r="F65" s="34">
        <v>1000</v>
      </c>
      <c r="G65" s="34">
        <v>1300</v>
      </c>
      <c r="H65" s="30"/>
      <c r="I65" s="30"/>
      <c r="J65" s="34">
        <v>4</v>
      </c>
      <c r="K65" s="34">
        <v>6</v>
      </c>
      <c r="L65" s="34">
        <v>8</v>
      </c>
      <c r="M65" s="30"/>
      <c r="N65" s="30"/>
      <c r="O65" s="30">
        <v>4</v>
      </c>
      <c r="P65" s="30">
        <v>5</v>
      </c>
      <c r="Q65" s="93">
        <v>6</v>
      </c>
      <c r="R65" s="93"/>
      <c r="S65" s="93"/>
      <c r="T65" s="94">
        <v>1</v>
      </c>
      <c r="U65" s="94">
        <v>2</v>
      </c>
      <c r="V65" s="94">
        <v>5</v>
      </c>
      <c r="W65" s="93"/>
      <c r="X65" s="93"/>
      <c r="Y65" s="30">
        <v>750</v>
      </c>
      <c r="Z65" s="30">
        <v>825</v>
      </c>
      <c r="AA65" s="30">
        <v>900</v>
      </c>
      <c r="AB65" s="101"/>
      <c r="AC65" s="102"/>
      <c r="AD65" s="30">
        <v>14</v>
      </c>
      <c r="AE65" s="30">
        <v>16</v>
      </c>
      <c r="AF65" s="30">
        <v>18</v>
      </c>
      <c r="AG65" s="30"/>
      <c r="AH65" s="30"/>
      <c r="AI65" s="30">
        <v>200</v>
      </c>
      <c r="AJ65" s="30">
        <v>230</v>
      </c>
      <c r="AK65" s="30">
        <f>AI65*1.25</f>
        <v>250</v>
      </c>
      <c r="AL65" s="30"/>
      <c r="AM65" s="30"/>
      <c r="AN65" s="111">
        <v>10</v>
      </c>
      <c r="AO65" s="111">
        <v>12</v>
      </c>
      <c r="AP65" s="111">
        <v>15</v>
      </c>
      <c r="AQ65" s="111"/>
      <c r="AR65" s="30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</row>
    <row r="66" s="11" customFormat="1" ht="12.95" customHeight="1" spans="1:251">
      <c r="A66" s="30">
        <v>10</v>
      </c>
      <c r="B66" s="30">
        <v>549</v>
      </c>
      <c r="C66" s="32" t="s">
        <v>200</v>
      </c>
      <c r="D66" s="36" t="s">
        <v>191</v>
      </c>
      <c r="E66" s="34">
        <v>1100</v>
      </c>
      <c r="F66" s="34">
        <v>1400</v>
      </c>
      <c r="G66" s="34">
        <v>1700</v>
      </c>
      <c r="H66" s="30"/>
      <c r="I66" s="30"/>
      <c r="J66" s="34">
        <v>6</v>
      </c>
      <c r="K66" s="34">
        <v>8</v>
      </c>
      <c r="L66" s="34">
        <v>10</v>
      </c>
      <c r="M66" s="30"/>
      <c r="N66" s="30"/>
      <c r="O66" s="30">
        <v>6</v>
      </c>
      <c r="P66" s="30">
        <v>7</v>
      </c>
      <c r="Q66" s="93">
        <v>10</v>
      </c>
      <c r="R66" s="93"/>
      <c r="S66" s="93"/>
      <c r="T66" s="94">
        <v>2</v>
      </c>
      <c r="U66" s="94">
        <v>4</v>
      </c>
      <c r="V66" s="94">
        <v>6</v>
      </c>
      <c r="W66" s="93"/>
      <c r="X66" s="93"/>
      <c r="Y66" s="30">
        <v>1125</v>
      </c>
      <c r="Z66" s="30">
        <v>1238</v>
      </c>
      <c r="AA66" s="30">
        <v>1350</v>
      </c>
      <c r="AB66" s="101"/>
      <c r="AC66" s="102"/>
      <c r="AD66" s="30">
        <v>15</v>
      </c>
      <c r="AE66" s="30">
        <v>17</v>
      </c>
      <c r="AF66" s="30">
        <v>19</v>
      </c>
      <c r="AG66" s="30"/>
      <c r="AH66" s="30"/>
      <c r="AI66" s="30">
        <v>53</v>
      </c>
      <c r="AJ66" s="30">
        <v>61</v>
      </c>
      <c r="AK66" s="30">
        <v>67</v>
      </c>
      <c r="AL66" s="30"/>
      <c r="AM66" s="30"/>
      <c r="AN66" s="111">
        <v>12</v>
      </c>
      <c r="AO66" s="111">
        <v>15</v>
      </c>
      <c r="AP66" s="111">
        <v>19</v>
      </c>
      <c r="AQ66" s="111"/>
      <c r="AR66" s="30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</row>
    <row r="67" s="11" customFormat="1" ht="12.95" customHeight="1" spans="1:251">
      <c r="A67" s="75">
        <v>11</v>
      </c>
      <c r="B67" s="75">
        <v>720</v>
      </c>
      <c r="C67" s="77" t="s">
        <v>201</v>
      </c>
      <c r="D67" s="78" t="s">
        <v>191</v>
      </c>
      <c r="E67" s="34">
        <v>1100</v>
      </c>
      <c r="F67" s="34">
        <v>1400</v>
      </c>
      <c r="G67" s="34">
        <v>1700</v>
      </c>
      <c r="H67" s="30"/>
      <c r="I67" s="30"/>
      <c r="J67" s="34">
        <v>6</v>
      </c>
      <c r="K67" s="34">
        <v>8</v>
      </c>
      <c r="L67" s="34">
        <v>10</v>
      </c>
      <c r="M67" s="30"/>
      <c r="N67" s="30"/>
      <c r="O67" s="30">
        <v>4</v>
      </c>
      <c r="P67" s="30">
        <v>5</v>
      </c>
      <c r="Q67" s="93">
        <v>6</v>
      </c>
      <c r="R67" s="93"/>
      <c r="S67" s="93"/>
      <c r="T67" s="94">
        <v>3</v>
      </c>
      <c r="U67" s="94">
        <v>4</v>
      </c>
      <c r="V67" s="94">
        <v>6</v>
      </c>
      <c r="W67" s="93"/>
      <c r="X67" s="93"/>
      <c r="Y67" s="75">
        <v>1125</v>
      </c>
      <c r="Z67" s="75">
        <v>1238</v>
      </c>
      <c r="AA67" s="75">
        <v>1350</v>
      </c>
      <c r="AB67" s="107"/>
      <c r="AC67" s="108"/>
      <c r="AD67" s="30">
        <v>14</v>
      </c>
      <c r="AE67" s="30">
        <v>16</v>
      </c>
      <c r="AF67" s="30">
        <v>18</v>
      </c>
      <c r="AG67" s="30"/>
      <c r="AH67" s="30"/>
      <c r="AI67" s="30">
        <v>158</v>
      </c>
      <c r="AJ67" s="30">
        <v>182</v>
      </c>
      <c r="AK67" s="30">
        <v>198</v>
      </c>
      <c r="AL67" s="30"/>
      <c r="AM67" s="30"/>
      <c r="AN67" s="111">
        <v>12</v>
      </c>
      <c r="AO67" s="111">
        <v>15</v>
      </c>
      <c r="AP67" s="111">
        <v>19</v>
      </c>
      <c r="AQ67" s="111"/>
      <c r="AR67" s="30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</row>
    <row r="68" s="13" customFormat="1" spans="1:251">
      <c r="A68" s="30">
        <v>64</v>
      </c>
      <c r="B68" s="30">
        <v>52</v>
      </c>
      <c r="C68" s="32" t="s">
        <v>202</v>
      </c>
      <c r="D68" s="32" t="s">
        <v>189</v>
      </c>
      <c r="E68" s="34">
        <v>2800</v>
      </c>
      <c r="F68" s="34">
        <v>3700</v>
      </c>
      <c r="G68" s="34">
        <v>4500</v>
      </c>
      <c r="H68" s="30"/>
      <c r="I68" s="30"/>
      <c r="J68" s="34">
        <v>12</v>
      </c>
      <c r="K68" s="34">
        <v>16</v>
      </c>
      <c r="L68" s="34">
        <v>19</v>
      </c>
      <c r="M68" s="30"/>
      <c r="N68" s="30"/>
      <c r="O68" s="30">
        <v>7</v>
      </c>
      <c r="P68" s="30">
        <v>8</v>
      </c>
      <c r="Q68" s="93">
        <v>11</v>
      </c>
      <c r="R68" s="93"/>
      <c r="S68" s="95"/>
      <c r="T68" s="94">
        <v>4</v>
      </c>
      <c r="U68" s="94">
        <v>6</v>
      </c>
      <c r="V68" s="94">
        <v>10</v>
      </c>
      <c r="W68" s="93"/>
      <c r="X68" s="95"/>
      <c r="Y68" s="30">
        <v>2475</v>
      </c>
      <c r="Z68" s="30">
        <v>2723</v>
      </c>
      <c r="AA68" s="30">
        <v>2970</v>
      </c>
      <c r="AB68" s="30"/>
      <c r="AC68" s="30"/>
      <c r="AD68" s="30">
        <v>31</v>
      </c>
      <c r="AE68" s="30">
        <v>35</v>
      </c>
      <c r="AF68" s="30">
        <v>39</v>
      </c>
      <c r="AG68" s="30"/>
      <c r="AH68" s="30"/>
      <c r="AI68" s="30">
        <v>510</v>
      </c>
      <c r="AJ68" s="30">
        <v>606</v>
      </c>
      <c r="AK68" s="30">
        <v>638</v>
      </c>
      <c r="AL68" s="30"/>
      <c r="AM68" s="30"/>
      <c r="AN68" s="111">
        <v>27</v>
      </c>
      <c r="AO68" s="111">
        <v>34</v>
      </c>
      <c r="AP68" s="111">
        <v>43</v>
      </c>
      <c r="AQ68" s="111"/>
      <c r="AR68" s="30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</row>
    <row r="69" s="13" customFormat="1" spans="1:251">
      <c r="A69" s="30">
        <v>65</v>
      </c>
      <c r="B69" s="30">
        <v>54</v>
      </c>
      <c r="C69" s="32" t="s">
        <v>203</v>
      </c>
      <c r="D69" s="32" t="s">
        <v>189</v>
      </c>
      <c r="E69" s="34">
        <v>2600</v>
      </c>
      <c r="F69" s="34">
        <v>3400</v>
      </c>
      <c r="G69" s="34">
        <v>4000</v>
      </c>
      <c r="H69" s="30"/>
      <c r="I69" s="30"/>
      <c r="J69" s="34">
        <v>12</v>
      </c>
      <c r="K69" s="34">
        <v>16</v>
      </c>
      <c r="L69" s="34">
        <v>19</v>
      </c>
      <c r="M69" s="30"/>
      <c r="N69" s="30"/>
      <c r="O69" s="30">
        <v>10</v>
      </c>
      <c r="P69" s="30">
        <v>12</v>
      </c>
      <c r="Q69" s="93">
        <v>16</v>
      </c>
      <c r="R69" s="93"/>
      <c r="S69" s="93"/>
      <c r="T69" s="94">
        <v>8</v>
      </c>
      <c r="U69" s="94">
        <v>10</v>
      </c>
      <c r="V69" s="94">
        <v>13</v>
      </c>
      <c r="W69" s="93"/>
      <c r="X69" s="93"/>
      <c r="Y69" s="30">
        <v>2325</v>
      </c>
      <c r="Z69" s="30">
        <v>2558</v>
      </c>
      <c r="AA69" s="30">
        <v>2790</v>
      </c>
      <c r="AB69" s="30"/>
      <c r="AC69" s="30"/>
      <c r="AD69" s="30">
        <v>31</v>
      </c>
      <c r="AE69" s="30">
        <v>35</v>
      </c>
      <c r="AF69" s="30">
        <v>39</v>
      </c>
      <c r="AG69" s="30"/>
      <c r="AH69" s="30"/>
      <c r="AI69" s="30">
        <v>320</v>
      </c>
      <c r="AJ69" s="30">
        <v>363</v>
      </c>
      <c r="AK69" s="30">
        <f>AI69*1.25</f>
        <v>400</v>
      </c>
      <c r="AL69" s="30"/>
      <c r="AM69" s="30"/>
      <c r="AN69" s="111">
        <v>26</v>
      </c>
      <c r="AO69" s="111">
        <v>31</v>
      </c>
      <c r="AP69" s="111">
        <v>39</v>
      </c>
      <c r="AQ69" s="111"/>
      <c r="AR69" s="11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</row>
    <row r="70" s="13" customFormat="1" spans="1:251">
      <c r="A70" s="30">
        <v>66</v>
      </c>
      <c r="B70" s="30">
        <v>56</v>
      </c>
      <c r="C70" s="32" t="s">
        <v>204</v>
      </c>
      <c r="D70" s="32" t="s">
        <v>189</v>
      </c>
      <c r="E70" s="34">
        <v>1900</v>
      </c>
      <c r="F70" s="34">
        <v>2600</v>
      </c>
      <c r="G70" s="34">
        <v>3000</v>
      </c>
      <c r="H70" s="30"/>
      <c r="I70" s="30"/>
      <c r="J70" s="34">
        <v>6</v>
      </c>
      <c r="K70" s="34">
        <v>8</v>
      </c>
      <c r="L70" s="34">
        <v>10</v>
      </c>
      <c r="M70" s="30"/>
      <c r="N70" s="30"/>
      <c r="O70" s="30">
        <v>7</v>
      </c>
      <c r="P70" s="30">
        <v>8</v>
      </c>
      <c r="Q70" s="93">
        <v>11</v>
      </c>
      <c r="R70" s="93"/>
      <c r="S70" s="95"/>
      <c r="T70" s="94">
        <v>3</v>
      </c>
      <c r="U70" s="94">
        <v>4</v>
      </c>
      <c r="V70" s="94">
        <v>6</v>
      </c>
      <c r="W70" s="93"/>
      <c r="X70" s="95"/>
      <c r="Y70" s="30">
        <v>2250</v>
      </c>
      <c r="Z70" s="30">
        <v>2475</v>
      </c>
      <c r="AA70" s="30">
        <v>2700</v>
      </c>
      <c r="AB70" s="30"/>
      <c r="AC70" s="30"/>
      <c r="AD70" s="30">
        <v>29</v>
      </c>
      <c r="AE70" s="30">
        <v>33</v>
      </c>
      <c r="AF70" s="30">
        <v>37</v>
      </c>
      <c r="AG70" s="30"/>
      <c r="AH70" s="30"/>
      <c r="AI70" s="30">
        <v>190</v>
      </c>
      <c r="AJ70" s="30">
        <v>219</v>
      </c>
      <c r="AK70" s="30">
        <v>238</v>
      </c>
      <c r="AL70" s="30"/>
      <c r="AM70" s="30"/>
      <c r="AN70" s="111">
        <v>14</v>
      </c>
      <c r="AO70" s="111">
        <v>17</v>
      </c>
      <c r="AP70" s="111">
        <v>21</v>
      </c>
      <c r="AQ70" s="111"/>
      <c r="AR70" s="30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</row>
    <row r="71" s="13" customFormat="1" ht="12.95" customHeight="1" spans="1:251">
      <c r="A71" s="30">
        <v>67</v>
      </c>
      <c r="B71" s="30">
        <v>351</v>
      </c>
      <c r="C71" s="32" t="s">
        <v>205</v>
      </c>
      <c r="D71" s="32" t="s">
        <v>189</v>
      </c>
      <c r="E71" s="34">
        <v>1800</v>
      </c>
      <c r="F71" s="34">
        <v>2500</v>
      </c>
      <c r="G71" s="34">
        <v>3000</v>
      </c>
      <c r="H71" s="30"/>
      <c r="I71" s="30"/>
      <c r="J71" s="34">
        <v>7</v>
      </c>
      <c r="K71" s="34">
        <v>10</v>
      </c>
      <c r="L71" s="34">
        <v>13</v>
      </c>
      <c r="M71" s="30"/>
      <c r="N71" s="30"/>
      <c r="O71" s="30">
        <v>8</v>
      </c>
      <c r="P71" s="30">
        <v>9</v>
      </c>
      <c r="Q71" s="93">
        <v>14</v>
      </c>
      <c r="R71" s="93"/>
      <c r="S71" s="95"/>
      <c r="T71" s="94">
        <v>8</v>
      </c>
      <c r="U71" s="94">
        <v>10</v>
      </c>
      <c r="V71" s="94">
        <v>13</v>
      </c>
      <c r="W71" s="93"/>
      <c r="X71" s="95"/>
      <c r="Y71" s="30">
        <v>1538</v>
      </c>
      <c r="Z71" s="30">
        <v>1691</v>
      </c>
      <c r="AA71" s="30">
        <v>1845</v>
      </c>
      <c r="AB71" s="30"/>
      <c r="AC71" s="30"/>
      <c r="AD71" s="30">
        <v>14</v>
      </c>
      <c r="AE71" s="30">
        <v>16</v>
      </c>
      <c r="AF71" s="30">
        <v>18</v>
      </c>
      <c r="AG71" s="30"/>
      <c r="AH71" s="30"/>
      <c r="AI71" s="30">
        <v>137</v>
      </c>
      <c r="AJ71" s="30">
        <v>158</v>
      </c>
      <c r="AK71" s="30">
        <v>172</v>
      </c>
      <c r="AL71" s="30"/>
      <c r="AM71" s="30"/>
      <c r="AN71" s="111">
        <v>17</v>
      </c>
      <c r="AO71" s="111">
        <v>20</v>
      </c>
      <c r="AP71" s="111">
        <v>25</v>
      </c>
      <c r="AQ71" s="111"/>
      <c r="AR71" s="30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</row>
    <row r="72" s="13" customFormat="1" spans="1:251">
      <c r="A72" s="30">
        <v>68</v>
      </c>
      <c r="B72" s="30">
        <v>367</v>
      </c>
      <c r="C72" s="32" t="s">
        <v>206</v>
      </c>
      <c r="D72" s="32" t="s">
        <v>189</v>
      </c>
      <c r="E72" s="34">
        <v>1900</v>
      </c>
      <c r="F72" s="34">
        <v>2600</v>
      </c>
      <c r="G72" s="34">
        <v>3000</v>
      </c>
      <c r="H72" s="30"/>
      <c r="I72" s="30"/>
      <c r="J72" s="34">
        <v>7</v>
      </c>
      <c r="K72" s="34">
        <v>10</v>
      </c>
      <c r="L72" s="34">
        <v>13</v>
      </c>
      <c r="M72" s="30"/>
      <c r="N72" s="30"/>
      <c r="O72" s="30">
        <v>7</v>
      </c>
      <c r="P72" s="30">
        <v>8</v>
      </c>
      <c r="Q72" s="93">
        <v>9</v>
      </c>
      <c r="R72" s="93"/>
      <c r="S72" s="95"/>
      <c r="T72" s="94">
        <v>3</v>
      </c>
      <c r="U72" s="94">
        <v>4</v>
      </c>
      <c r="V72" s="94">
        <v>6</v>
      </c>
      <c r="W72" s="93"/>
      <c r="X72" s="95"/>
      <c r="Y72" s="30">
        <v>1500</v>
      </c>
      <c r="Z72" s="30">
        <v>1650</v>
      </c>
      <c r="AA72" s="30">
        <v>1800</v>
      </c>
      <c r="AB72" s="30"/>
      <c r="AC72" s="30"/>
      <c r="AD72" s="30">
        <v>19</v>
      </c>
      <c r="AE72" s="30">
        <v>22</v>
      </c>
      <c r="AF72" s="30">
        <v>25</v>
      </c>
      <c r="AG72" s="30"/>
      <c r="AH72" s="30"/>
      <c r="AI72" s="30">
        <v>190</v>
      </c>
      <c r="AJ72" s="30">
        <v>219</v>
      </c>
      <c r="AK72" s="30">
        <v>238</v>
      </c>
      <c r="AL72" s="30"/>
      <c r="AM72" s="30"/>
      <c r="AN72" s="111">
        <v>17</v>
      </c>
      <c r="AO72" s="111">
        <v>20</v>
      </c>
      <c r="AP72" s="111">
        <v>25</v>
      </c>
      <c r="AQ72" s="111"/>
      <c r="AR72" s="30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</row>
    <row r="73" s="13" customFormat="1" spans="1:251">
      <c r="A73" s="30">
        <v>70</v>
      </c>
      <c r="B73" s="30">
        <v>587</v>
      </c>
      <c r="C73" s="32" t="s">
        <v>207</v>
      </c>
      <c r="D73" s="32" t="s">
        <v>189</v>
      </c>
      <c r="E73" s="34">
        <v>1100</v>
      </c>
      <c r="F73" s="34">
        <v>1500</v>
      </c>
      <c r="G73" s="34">
        <v>1800</v>
      </c>
      <c r="H73" s="30"/>
      <c r="I73" s="30"/>
      <c r="J73" s="34">
        <v>7</v>
      </c>
      <c r="K73" s="34">
        <v>10</v>
      </c>
      <c r="L73" s="34">
        <v>13</v>
      </c>
      <c r="M73" s="30"/>
      <c r="N73" s="30"/>
      <c r="O73" s="30">
        <v>6</v>
      </c>
      <c r="P73" s="30">
        <v>7</v>
      </c>
      <c r="Q73" s="93">
        <v>10</v>
      </c>
      <c r="R73" s="93"/>
      <c r="S73" s="95"/>
      <c r="T73" s="94">
        <v>2</v>
      </c>
      <c r="U73" s="94">
        <v>4</v>
      </c>
      <c r="V73" s="94">
        <v>6</v>
      </c>
      <c r="W73" s="93"/>
      <c r="X73" s="95"/>
      <c r="Y73" s="30">
        <v>1238</v>
      </c>
      <c r="Z73" s="30">
        <v>1361</v>
      </c>
      <c r="AA73" s="30">
        <v>1485</v>
      </c>
      <c r="AB73" s="30"/>
      <c r="AC73" s="30"/>
      <c r="AD73" s="30">
        <v>16</v>
      </c>
      <c r="AE73" s="30">
        <v>18</v>
      </c>
      <c r="AF73" s="30">
        <v>20</v>
      </c>
      <c r="AG73" s="30"/>
      <c r="AH73" s="30"/>
      <c r="AI73" s="30">
        <v>100</v>
      </c>
      <c r="AJ73" s="30">
        <v>115</v>
      </c>
      <c r="AK73" s="30">
        <v>130</v>
      </c>
      <c r="AL73" s="30"/>
      <c r="AM73" s="30"/>
      <c r="AN73" s="111">
        <v>17</v>
      </c>
      <c r="AO73" s="111">
        <v>19</v>
      </c>
      <c r="AP73" s="111">
        <v>24</v>
      </c>
      <c r="AQ73" s="111"/>
      <c r="AR73" s="30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</row>
    <row r="74" s="13" customFormat="1" spans="1:251">
      <c r="A74" s="30">
        <v>71</v>
      </c>
      <c r="B74" s="30">
        <v>704</v>
      </c>
      <c r="C74" s="32" t="s">
        <v>208</v>
      </c>
      <c r="D74" s="32" t="s">
        <v>189</v>
      </c>
      <c r="E74" s="34">
        <v>1400</v>
      </c>
      <c r="F74" s="34">
        <v>1900</v>
      </c>
      <c r="G74" s="34">
        <v>2300</v>
      </c>
      <c r="H74" s="30"/>
      <c r="I74" s="30"/>
      <c r="J74" s="34">
        <v>6</v>
      </c>
      <c r="K74" s="34">
        <v>8</v>
      </c>
      <c r="L74" s="34">
        <v>10</v>
      </c>
      <c r="M74" s="30"/>
      <c r="N74" s="30"/>
      <c r="O74" s="30">
        <v>6</v>
      </c>
      <c r="P74" s="30">
        <v>7</v>
      </c>
      <c r="Q74" s="93">
        <v>10</v>
      </c>
      <c r="R74" s="93"/>
      <c r="S74" s="93"/>
      <c r="T74" s="94">
        <v>3</v>
      </c>
      <c r="U74" s="94">
        <v>4</v>
      </c>
      <c r="V74" s="94">
        <v>6</v>
      </c>
      <c r="W74" s="93"/>
      <c r="X74" s="93"/>
      <c r="Y74" s="30">
        <v>1088</v>
      </c>
      <c r="Z74" s="30">
        <v>1196</v>
      </c>
      <c r="AA74" s="30">
        <v>1305</v>
      </c>
      <c r="AB74" s="30"/>
      <c r="AC74" s="30"/>
      <c r="AD74" s="30">
        <v>14</v>
      </c>
      <c r="AE74" s="30">
        <v>16</v>
      </c>
      <c r="AF74" s="30">
        <v>18</v>
      </c>
      <c r="AG74" s="30"/>
      <c r="AH74" s="30"/>
      <c r="AI74" s="30">
        <v>53</v>
      </c>
      <c r="AJ74" s="30">
        <v>61</v>
      </c>
      <c r="AK74" s="30">
        <v>67</v>
      </c>
      <c r="AL74" s="30"/>
      <c r="AM74" s="30"/>
      <c r="AN74" s="111">
        <v>13</v>
      </c>
      <c r="AO74" s="111">
        <v>16</v>
      </c>
      <c r="AP74" s="111">
        <v>20</v>
      </c>
      <c r="AQ74" s="111"/>
      <c r="AR74" s="30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</row>
    <row r="75" s="13" customFormat="1" ht="15" customHeight="1" spans="1:251">
      <c r="A75" s="30">
        <v>72</v>
      </c>
      <c r="B75" s="30">
        <v>706</v>
      </c>
      <c r="C75" s="32" t="s">
        <v>209</v>
      </c>
      <c r="D75" s="32" t="s">
        <v>189</v>
      </c>
      <c r="E75" s="34">
        <v>1200</v>
      </c>
      <c r="F75" s="34">
        <v>1600</v>
      </c>
      <c r="G75" s="34">
        <v>1900</v>
      </c>
      <c r="H75" s="30"/>
      <c r="I75" s="30"/>
      <c r="J75" s="34">
        <v>6</v>
      </c>
      <c r="K75" s="34">
        <v>8</v>
      </c>
      <c r="L75" s="34">
        <v>10</v>
      </c>
      <c r="M75" s="30"/>
      <c r="N75" s="30"/>
      <c r="O75" s="30">
        <v>6</v>
      </c>
      <c r="P75" s="30">
        <v>7</v>
      </c>
      <c r="Q75" s="93">
        <v>8</v>
      </c>
      <c r="R75" s="93"/>
      <c r="S75" s="93"/>
      <c r="T75" s="94">
        <v>1</v>
      </c>
      <c r="U75" s="94">
        <v>2</v>
      </c>
      <c r="V75" s="94">
        <v>4</v>
      </c>
      <c r="W75" s="93"/>
      <c r="X75" s="93"/>
      <c r="Y75" s="30">
        <v>1013</v>
      </c>
      <c r="Z75" s="30">
        <v>1114</v>
      </c>
      <c r="AA75" s="30">
        <v>1215</v>
      </c>
      <c r="AB75" s="30"/>
      <c r="AC75" s="30"/>
      <c r="AD75" s="30">
        <v>13</v>
      </c>
      <c r="AE75" s="30">
        <v>15</v>
      </c>
      <c r="AF75" s="30">
        <v>17</v>
      </c>
      <c r="AG75" s="30"/>
      <c r="AH75" s="30"/>
      <c r="AI75" s="30">
        <v>97</v>
      </c>
      <c r="AJ75" s="30">
        <v>105</v>
      </c>
      <c r="AK75" s="30">
        <v>120</v>
      </c>
      <c r="AL75" s="30"/>
      <c r="AM75" s="30"/>
      <c r="AN75" s="111">
        <v>17</v>
      </c>
      <c r="AO75" s="111">
        <v>20</v>
      </c>
      <c r="AP75" s="111">
        <v>25</v>
      </c>
      <c r="AQ75" s="111"/>
      <c r="AR75" s="30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</row>
    <row r="76" s="13" customFormat="1" spans="1:251">
      <c r="A76" s="75">
        <v>73</v>
      </c>
      <c r="B76" s="75">
        <v>710</v>
      </c>
      <c r="C76" s="77" t="s">
        <v>210</v>
      </c>
      <c r="D76" s="77" t="s">
        <v>189</v>
      </c>
      <c r="E76" s="34">
        <v>1000</v>
      </c>
      <c r="F76" s="34">
        <v>1200</v>
      </c>
      <c r="G76" s="34">
        <v>1500</v>
      </c>
      <c r="H76" s="30"/>
      <c r="I76" s="75"/>
      <c r="J76" s="34">
        <v>6</v>
      </c>
      <c r="K76" s="34">
        <v>8</v>
      </c>
      <c r="L76" s="34">
        <v>10</v>
      </c>
      <c r="M76" s="30"/>
      <c r="N76" s="75"/>
      <c r="O76" s="75">
        <v>4</v>
      </c>
      <c r="P76" s="75">
        <v>5</v>
      </c>
      <c r="Q76" s="124">
        <v>6</v>
      </c>
      <c r="R76" s="93"/>
      <c r="S76" s="125"/>
      <c r="T76" s="94">
        <v>1</v>
      </c>
      <c r="U76" s="94">
        <v>2</v>
      </c>
      <c r="V76" s="94">
        <v>4</v>
      </c>
      <c r="W76" s="93"/>
      <c r="X76" s="125"/>
      <c r="Y76" s="75">
        <v>975</v>
      </c>
      <c r="Z76" s="75">
        <v>1073</v>
      </c>
      <c r="AA76" s="75">
        <v>1170</v>
      </c>
      <c r="AB76" s="75"/>
      <c r="AC76" s="75"/>
      <c r="AD76" s="75">
        <v>13</v>
      </c>
      <c r="AE76" s="75">
        <v>15</v>
      </c>
      <c r="AF76" s="30">
        <v>17</v>
      </c>
      <c r="AG76" s="30"/>
      <c r="AH76" s="75"/>
      <c r="AI76" s="30">
        <v>100</v>
      </c>
      <c r="AJ76" s="30">
        <v>115</v>
      </c>
      <c r="AK76" s="30">
        <v>130</v>
      </c>
      <c r="AL76" s="75"/>
      <c r="AM76" s="75"/>
      <c r="AN76" s="111">
        <v>17</v>
      </c>
      <c r="AO76" s="111">
        <v>20</v>
      </c>
      <c r="AP76" s="111">
        <v>25</v>
      </c>
      <c r="AQ76" s="111"/>
      <c r="AR76" s="75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</row>
    <row r="77" s="13" customFormat="1" spans="1:251">
      <c r="A77" s="30">
        <v>74</v>
      </c>
      <c r="B77" s="30">
        <v>713</v>
      </c>
      <c r="C77" s="32" t="s">
        <v>211</v>
      </c>
      <c r="D77" s="32" t="s">
        <v>189</v>
      </c>
      <c r="E77" s="34">
        <v>900</v>
      </c>
      <c r="F77" s="34">
        <v>1100</v>
      </c>
      <c r="G77" s="34">
        <v>1400</v>
      </c>
      <c r="H77" s="30"/>
      <c r="I77" s="30"/>
      <c r="J77" s="34">
        <v>4</v>
      </c>
      <c r="K77" s="34">
        <v>6</v>
      </c>
      <c r="L77" s="34">
        <v>8</v>
      </c>
      <c r="M77" s="30"/>
      <c r="N77" s="30"/>
      <c r="O77" s="30">
        <v>7</v>
      </c>
      <c r="P77" s="30">
        <v>8</v>
      </c>
      <c r="Q77" s="30">
        <v>11</v>
      </c>
      <c r="R77" s="93"/>
      <c r="S77" s="30"/>
      <c r="T77" s="94">
        <v>2</v>
      </c>
      <c r="U77" s="94">
        <v>3</v>
      </c>
      <c r="V77" s="94">
        <v>6</v>
      </c>
      <c r="W77" s="93"/>
      <c r="X77" s="30"/>
      <c r="Y77" s="30">
        <v>750</v>
      </c>
      <c r="Z77" s="30">
        <v>825</v>
      </c>
      <c r="AA77" s="30">
        <v>900</v>
      </c>
      <c r="AB77" s="30"/>
      <c r="AC77" s="30"/>
      <c r="AD77" s="30">
        <v>10</v>
      </c>
      <c r="AE77" s="30">
        <v>11</v>
      </c>
      <c r="AF77" s="30">
        <v>12</v>
      </c>
      <c r="AG77" s="30"/>
      <c r="AH77" s="30"/>
      <c r="AI77" s="30">
        <v>80</v>
      </c>
      <c r="AJ77" s="30">
        <v>100</v>
      </c>
      <c r="AK77" s="30">
        <v>120</v>
      </c>
      <c r="AL77" s="30"/>
      <c r="AM77" s="30"/>
      <c r="AN77" s="111">
        <v>8</v>
      </c>
      <c r="AO77" s="111">
        <v>10</v>
      </c>
      <c r="AP77" s="111">
        <v>13</v>
      </c>
      <c r="AQ77" s="111"/>
      <c r="AR77" s="30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</row>
    <row r="78" s="13" customFormat="1" spans="1:251">
      <c r="A78" s="30">
        <v>75</v>
      </c>
      <c r="B78" s="30">
        <v>738</v>
      </c>
      <c r="C78" s="32" t="s">
        <v>212</v>
      </c>
      <c r="D78" s="32" t="s">
        <v>189</v>
      </c>
      <c r="E78" s="34">
        <v>1100</v>
      </c>
      <c r="F78" s="34">
        <v>1500</v>
      </c>
      <c r="G78" s="34">
        <v>1800</v>
      </c>
      <c r="H78" s="30"/>
      <c r="I78" s="30"/>
      <c r="J78" s="34">
        <v>5</v>
      </c>
      <c r="K78" s="34">
        <v>7</v>
      </c>
      <c r="L78" s="34">
        <v>9</v>
      </c>
      <c r="M78" s="30"/>
      <c r="N78" s="30"/>
      <c r="O78" s="30">
        <v>6</v>
      </c>
      <c r="P78" s="30">
        <v>7</v>
      </c>
      <c r="Q78" s="30">
        <v>10</v>
      </c>
      <c r="R78" s="93"/>
      <c r="S78" s="30"/>
      <c r="T78" s="94">
        <v>1</v>
      </c>
      <c r="U78" s="94">
        <v>2</v>
      </c>
      <c r="V78" s="94">
        <v>5</v>
      </c>
      <c r="W78" s="93"/>
      <c r="X78" s="30"/>
      <c r="Y78" s="30">
        <v>1013</v>
      </c>
      <c r="Z78" s="30">
        <v>1114</v>
      </c>
      <c r="AA78" s="30">
        <v>1215</v>
      </c>
      <c r="AB78" s="30"/>
      <c r="AC78" s="30"/>
      <c r="AD78" s="30">
        <v>13</v>
      </c>
      <c r="AE78" s="30">
        <v>15</v>
      </c>
      <c r="AF78" s="30">
        <v>17</v>
      </c>
      <c r="AG78" s="30"/>
      <c r="AH78" s="30"/>
      <c r="AI78" s="30">
        <v>121</v>
      </c>
      <c r="AJ78" s="30">
        <v>139</v>
      </c>
      <c r="AK78" s="30">
        <v>152</v>
      </c>
      <c r="AL78" s="30"/>
      <c r="AM78" s="30"/>
      <c r="AN78" s="111">
        <v>15</v>
      </c>
      <c r="AO78" s="111">
        <v>18</v>
      </c>
      <c r="AP78" s="111">
        <v>23</v>
      </c>
      <c r="AQ78" s="111"/>
      <c r="AR78" s="30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</row>
    <row r="79" s="1" customFormat="1" spans="1:44">
      <c r="A79" s="30">
        <v>76</v>
      </c>
      <c r="B79" s="30">
        <v>307</v>
      </c>
      <c r="C79" s="35" t="s">
        <v>213</v>
      </c>
      <c r="D79" s="35" t="s">
        <v>214</v>
      </c>
      <c r="E79" s="123">
        <v>19800</v>
      </c>
      <c r="F79" s="123">
        <v>26200</v>
      </c>
      <c r="G79" s="123">
        <v>31400</v>
      </c>
      <c r="H79" s="30">
        <v>1</v>
      </c>
      <c r="I79" s="30">
        <v>19800</v>
      </c>
      <c r="J79" s="34">
        <v>77</v>
      </c>
      <c r="K79" s="34">
        <v>100</v>
      </c>
      <c r="L79" s="34">
        <v>120</v>
      </c>
      <c r="M79" s="30">
        <v>2</v>
      </c>
      <c r="N79" s="30">
        <v>100</v>
      </c>
      <c r="O79" s="30">
        <v>73</v>
      </c>
      <c r="P79" s="30">
        <v>81</v>
      </c>
      <c r="Q79" s="30">
        <v>106</v>
      </c>
      <c r="R79" s="93">
        <v>1</v>
      </c>
      <c r="S79" s="30">
        <v>73</v>
      </c>
      <c r="T79" s="94">
        <v>42</v>
      </c>
      <c r="U79" s="94">
        <v>58</v>
      </c>
      <c r="V79" s="94">
        <v>79</v>
      </c>
      <c r="W79" s="93">
        <v>1</v>
      </c>
      <c r="X79" s="30">
        <v>42</v>
      </c>
      <c r="Y79" s="30">
        <v>15750</v>
      </c>
      <c r="Z79" s="30">
        <v>17325</v>
      </c>
      <c r="AA79" s="30">
        <v>18900</v>
      </c>
      <c r="AB79" s="102">
        <v>1</v>
      </c>
      <c r="AC79" s="102">
        <v>15750</v>
      </c>
      <c r="AD79" s="30">
        <v>180</v>
      </c>
      <c r="AE79" s="30">
        <v>200</v>
      </c>
      <c r="AF79" s="30">
        <v>220</v>
      </c>
      <c r="AG79" s="30">
        <v>1</v>
      </c>
      <c r="AH79" s="30">
        <v>180</v>
      </c>
      <c r="AI79" s="30">
        <v>960</v>
      </c>
      <c r="AJ79" s="30">
        <v>1160</v>
      </c>
      <c r="AK79" s="30">
        <f>AI79*1.25</f>
        <v>1200</v>
      </c>
      <c r="AL79" s="30">
        <v>1</v>
      </c>
      <c r="AM79" s="30">
        <v>960</v>
      </c>
      <c r="AN79" s="127">
        <v>112</v>
      </c>
      <c r="AO79" s="127">
        <v>152</v>
      </c>
      <c r="AP79" s="111">
        <v>190</v>
      </c>
      <c r="AQ79" s="111">
        <v>1</v>
      </c>
      <c r="AR79" s="30">
        <v>113</v>
      </c>
    </row>
    <row r="80" s="14" customFormat="1" ht="14.25" spans="1:253">
      <c r="A80" s="20" t="s">
        <v>215</v>
      </c>
      <c r="B80" s="20"/>
      <c r="C80" s="21"/>
      <c r="D80" s="21"/>
      <c r="E80" s="20">
        <f t="shared" ref="E80:G80" si="6">SUM(E4:E79)</f>
        <v>167200</v>
      </c>
      <c r="F80" s="20">
        <f t="shared" si="6"/>
        <v>220300</v>
      </c>
      <c r="G80" s="20">
        <f t="shared" si="6"/>
        <v>265300</v>
      </c>
      <c r="H80" s="30"/>
      <c r="I80" s="20"/>
      <c r="J80" s="20">
        <f t="shared" ref="J80:L80" si="7">SUM(J4:J79)</f>
        <v>858</v>
      </c>
      <c r="K80" s="20">
        <f t="shared" si="7"/>
        <v>1118</v>
      </c>
      <c r="L80" s="20">
        <f t="shared" si="7"/>
        <v>1346</v>
      </c>
      <c r="M80" s="30"/>
      <c r="N80" s="20"/>
      <c r="O80" s="20">
        <f t="shared" ref="O80:Q80" si="8">SUM(O4:O79)</f>
        <v>632</v>
      </c>
      <c r="P80" s="20">
        <f t="shared" si="8"/>
        <v>728</v>
      </c>
      <c r="Q80" s="20">
        <f t="shared" si="8"/>
        <v>980</v>
      </c>
      <c r="R80" s="93"/>
      <c r="S80" s="20"/>
      <c r="T80" s="20">
        <f t="shared" ref="T80:V80" si="9">SUM(T4:T79)</f>
        <v>302</v>
      </c>
      <c r="U80" s="20">
        <f t="shared" si="9"/>
        <v>425</v>
      </c>
      <c r="V80" s="20">
        <f t="shared" si="9"/>
        <v>642</v>
      </c>
      <c r="W80" s="93"/>
      <c r="X80" s="20"/>
      <c r="Y80" s="20">
        <f t="shared" ref="Y80:AA80" si="10">SUM(Y4:Y79)</f>
        <v>170826</v>
      </c>
      <c r="Z80" s="20">
        <f t="shared" si="10"/>
        <v>187917</v>
      </c>
      <c r="AA80" s="20">
        <f t="shared" si="10"/>
        <v>204984</v>
      </c>
      <c r="AB80" s="126"/>
      <c r="AC80" s="20"/>
      <c r="AD80" s="20">
        <f t="shared" ref="AD80:AF80" si="11">SUM(AD4:AD79)</f>
        <v>2161</v>
      </c>
      <c r="AE80" s="20">
        <f t="shared" si="11"/>
        <v>2467</v>
      </c>
      <c r="AF80" s="20">
        <f t="shared" si="11"/>
        <v>2772</v>
      </c>
      <c r="AG80" s="20"/>
      <c r="AH80" s="20"/>
      <c r="AI80" s="20">
        <f t="shared" ref="AI80:AK80" si="12">SUM(AI4:AI79)</f>
        <v>19694</v>
      </c>
      <c r="AJ80" s="20">
        <f t="shared" si="12"/>
        <v>22558</v>
      </c>
      <c r="AK80" s="20">
        <f t="shared" si="12"/>
        <v>24719</v>
      </c>
      <c r="AL80" s="20"/>
      <c r="AM80" s="20"/>
      <c r="AN80" s="20">
        <f t="shared" ref="AN80:AP80" si="13">SUM(AN4:AN79)</f>
        <v>1809</v>
      </c>
      <c r="AO80" s="20">
        <f t="shared" si="13"/>
        <v>2222</v>
      </c>
      <c r="AP80" s="20">
        <f t="shared" si="13"/>
        <v>2788</v>
      </c>
      <c r="AQ80" s="20"/>
      <c r="AR80" s="20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  <c r="BI80" s="114"/>
      <c r="BJ80" s="114"/>
      <c r="BK80" s="114"/>
      <c r="BL80" s="114"/>
      <c r="BM80" s="114"/>
      <c r="BN80" s="114"/>
      <c r="BO80" s="114"/>
      <c r="BP80" s="114"/>
      <c r="BQ80" s="114"/>
      <c r="BR80" s="114"/>
      <c r="BS80" s="114"/>
      <c r="BT80" s="114"/>
      <c r="BU80" s="114"/>
      <c r="BV80" s="114"/>
      <c r="BW80" s="114"/>
      <c r="BX80" s="114"/>
      <c r="BY80" s="114"/>
      <c r="BZ80" s="114"/>
      <c r="CA80" s="114"/>
      <c r="CB80" s="114"/>
      <c r="CC80" s="114"/>
      <c r="CD80" s="114"/>
      <c r="CE80" s="114"/>
      <c r="CF80" s="114"/>
      <c r="CG80" s="114"/>
      <c r="CH80" s="114"/>
      <c r="CI80" s="114"/>
      <c r="CJ80" s="114"/>
      <c r="CK80" s="114"/>
      <c r="CL80" s="114"/>
      <c r="CM80" s="114"/>
      <c r="CN80" s="114"/>
      <c r="CO80" s="114"/>
      <c r="CP80" s="114"/>
      <c r="CQ80" s="114"/>
      <c r="CR80" s="114"/>
      <c r="CS80" s="114"/>
      <c r="CT80" s="114"/>
      <c r="CU80" s="114"/>
      <c r="CV80" s="114"/>
      <c r="CW80" s="114"/>
      <c r="CX80" s="114"/>
      <c r="CY80" s="114"/>
      <c r="CZ80" s="114"/>
      <c r="DA80" s="114"/>
      <c r="DB80" s="114"/>
      <c r="DC80" s="114"/>
      <c r="DD80" s="114"/>
      <c r="DE80" s="114"/>
      <c r="DF80" s="114"/>
      <c r="DG80" s="114"/>
      <c r="DH80" s="114"/>
      <c r="DI80" s="114"/>
      <c r="DJ80" s="114"/>
      <c r="DK80" s="114"/>
      <c r="DL80" s="114"/>
      <c r="DM80" s="114"/>
      <c r="DN80" s="114"/>
      <c r="DO80" s="114"/>
      <c r="DP80" s="114"/>
      <c r="DQ80" s="114"/>
      <c r="DR80" s="114"/>
      <c r="DS80" s="114"/>
      <c r="DT80" s="114"/>
      <c r="DU80" s="114"/>
      <c r="DV80" s="114"/>
      <c r="DW80" s="114"/>
      <c r="DX80" s="114"/>
      <c r="DY80" s="114"/>
      <c r="DZ80" s="114"/>
      <c r="EA80" s="114"/>
      <c r="EB80" s="114"/>
      <c r="EC80" s="114"/>
      <c r="ED80" s="114"/>
      <c r="EE80" s="114"/>
      <c r="EF80" s="114"/>
      <c r="EG80" s="114"/>
      <c r="EH80" s="114"/>
      <c r="EI80" s="114"/>
      <c r="EJ80" s="114"/>
      <c r="EK80" s="114"/>
      <c r="EL80" s="114"/>
      <c r="EM80" s="114"/>
      <c r="EN80" s="114"/>
      <c r="EO80" s="114"/>
      <c r="EP80" s="114"/>
      <c r="EQ80" s="114"/>
      <c r="ER80" s="114"/>
      <c r="ES80" s="114"/>
      <c r="ET80" s="114"/>
      <c r="EU80" s="114"/>
      <c r="EV80" s="114"/>
      <c r="EW80" s="114"/>
      <c r="EX80" s="114"/>
      <c r="EY80" s="114"/>
      <c r="EZ80" s="114"/>
      <c r="FA80" s="114"/>
      <c r="FB80" s="114"/>
      <c r="FC80" s="114"/>
      <c r="FD80" s="114"/>
      <c r="FE80" s="114"/>
      <c r="FF80" s="114"/>
      <c r="FG80" s="114"/>
      <c r="FH80" s="114"/>
      <c r="FI80" s="114"/>
      <c r="FJ80" s="114"/>
      <c r="FK80" s="114"/>
      <c r="FL80" s="114"/>
      <c r="FM80" s="114"/>
      <c r="FN80" s="114"/>
      <c r="FO80" s="114"/>
      <c r="FP80" s="114"/>
      <c r="FQ80" s="114"/>
      <c r="FR80" s="114"/>
      <c r="FS80" s="114"/>
      <c r="FT80" s="114"/>
      <c r="FU80" s="114"/>
      <c r="FV80" s="114"/>
      <c r="FW80" s="114"/>
      <c r="FX80" s="114"/>
      <c r="FY80" s="114"/>
      <c r="FZ80" s="114"/>
      <c r="GA80" s="114"/>
      <c r="GB80" s="114"/>
      <c r="GC80" s="114"/>
      <c r="GD80" s="114"/>
      <c r="GE80" s="114"/>
      <c r="GF80" s="114"/>
      <c r="GG80" s="114"/>
      <c r="GH80" s="114"/>
      <c r="GI80" s="114"/>
      <c r="GJ80" s="114"/>
      <c r="GK80" s="114"/>
      <c r="GL80" s="114"/>
      <c r="GM80" s="114"/>
      <c r="GN80" s="114"/>
      <c r="GO80" s="114"/>
      <c r="GP80" s="114"/>
      <c r="GQ80" s="114"/>
      <c r="GR80" s="114"/>
      <c r="GS80" s="114"/>
      <c r="GT80" s="114"/>
      <c r="GU80" s="114"/>
      <c r="GV80" s="114"/>
      <c r="GW80" s="114"/>
      <c r="GX80" s="114"/>
      <c r="GY80" s="114"/>
      <c r="GZ80" s="114"/>
      <c r="HA80" s="114"/>
      <c r="HB80" s="114"/>
      <c r="HC80" s="114"/>
      <c r="HD80" s="114"/>
      <c r="HE80" s="114"/>
      <c r="HF80" s="114"/>
      <c r="HG80" s="114"/>
      <c r="HH80" s="114"/>
      <c r="HI80" s="114"/>
      <c r="HJ80" s="114"/>
      <c r="HK80" s="114"/>
      <c r="HL80" s="114"/>
      <c r="HM80" s="114"/>
      <c r="HN80" s="114"/>
      <c r="HO80" s="114"/>
      <c r="HP80" s="114"/>
      <c r="HQ80" s="114"/>
      <c r="HR80" s="114"/>
      <c r="HS80" s="114"/>
      <c r="HT80" s="114"/>
      <c r="HU80" s="114"/>
      <c r="HV80" s="114"/>
      <c r="HW80" s="114"/>
      <c r="HX80" s="114"/>
      <c r="HY80" s="114"/>
      <c r="HZ80" s="114"/>
      <c r="IA80" s="114"/>
      <c r="IB80" s="114"/>
      <c r="IC80" s="114"/>
      <c r="ID80" s="114"/>
      <c r="IE80" s="114"/>
      <c r="IF80" s="114"/>
      <c r="IG80" s="114"/>
      <c r="IH80" s="114"/>
      <c r="II80" s="114"/>
      <c r="IJ80" s="114"/>
      <c r="IK80" s="128"/>
      <c r="IL80" s="128"/>
      <c r="IM80" s="128"/>
      <c r="IN80" s="128"/>
      <c r="IO80" s="128"/>
      <c r="IP80" s="128"/>
      <c r="IQ80" s="128"/>
      <c r="IR80" s="118"/>
      <c r="IS80" s="118"/>
    </row>
  </sheetData>
  <mergeCells count="13">
    <mergeCell ref="E1:I1"/>
    <mergeCell ref="J1:N1"/>
    <mergeCell ref="O1:S1"/>
    <mergeCell ref="T1:X1"/>
    <mergeCell ref="Y1:AC1"/>
    <mergeCell ref="AD1:AH1"/>
    <mergeCell ref="AI1:AM1"/>
    <mergeCell ref="AN1:AQ1"/>
    <mergeCell ref="A80:D80"/>
    <mergeCell ref="A1:A2"/>
    <mergeCell ref="B1:B2"/>
    <mergeCell ref="C1:C2"/>
    <mergeCell ref="D1:D2"/>
  </mergeCells>
  <pageMargins left="0.75" right="0.75" top="1" bottom="1" header="0.509722222222222" footer="0.509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品种明细表</vt:lpstr>
      <vt:lpstr>奖励政策及处罚</vt:lpstr>
      <vt:lpstr>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created xsi:type="dcterms:W3CDTF">2016-06-02T09:11:37Z</dcterms:created>
  <dcterms:modified xsi:type="dcterms:W3CDTF">2016-08-05T03:16:43Z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