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<sst xmlns="http://schemas.openxmlformats.org/spreadsheetml/2006/main" count="30">
  <si>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</si>
  <si>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</si>
  <si>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</si>
  <si>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</si>
  <si>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</si>
  <si>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</si>
  <si>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</si>
  <si>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</si>
  <si>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</si>
  <si>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</si>
  <si>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</si>
  <si>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</si>
  <si>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</si>
  <si>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</si>
  <si>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</si>
  <si>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</si>
  <si>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</si>
  <si>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</si>
  <si>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</si>
  <si>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合并存款11613</t>
  </si>
  <si>
    <t>备注：</t>
  </si>
  <si>
    <t>0.34 金双歧下账90</t>
  </si>
  <si>
    <t>2天一起存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</si>
  <si>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</si>
  <si>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</si>
  <si>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t>补存15年欠款77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</si>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</sst>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17" fillId="30" borderId="11" applyNumberFormat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5" borderId="1" xfId="0" applyNumberFormat="1" applyFill="1" applyBorder="1">
      <alignment vertical="center"/>
    </xf>
    <xf numFmtId="176" fontId="0" fillId="5" borderId="1" xfId="0" applyNumberFormat="1" applyFont="1" applyFill="1" applyBorder="1" applyAlignment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176" fontId="0" fillId="7" borderId="1" xfId="0" applyNumberFormat="1" applyFill="1" applyBorder="1">
      <alignment vertical="center"/>
    </xf>
    <xf numFmtId="176" fontId="0" fillId="7" borderId="1" xfId="0" applyNumberFormat="1" applyFont="1" applyFill="1" applyBorder="1" applyAlignment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4" xfId="0" applyNumberFormat="1" applyBorder="1">
      <alignment vertical="center"/>
    </xf>
    <xf numFmtId="0" fontId="0" fillId="4" borderId="5" xfId="0" applyFill="1" applyBorder="1">
      <alignment vertical="center"/>
    </xf>
    <xf numFmtId="0" fontId="0" fillId="0" borderId="5" xfId="0" applyBorder="1">
      <alignment vertical="center"/>
    </xf>
    <xf numFmtId="0" fontId="0" fillId="6" borderId="5" xfId="0" applyFill="1" applyBorder="1">
      <alignment vertical="center"/>
    </xf>
    <xf numFmtId="0" fontId="0" fillId="0" borderId="0" xfId="0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4" borderId="5" xfId="0" applyNumberFormat="1" applyFill="1" applyBorder="1" applyAlignment="1">
      <alignment vertical="center"/>
    </xf>
    <xf numFmtId="0" fontId="3" fillId="4" borderId="6" xfId="0" applyNumberFormat="1" applyFill="1" applyBorder="1" applyAlignment="1">
      <alignment vertical="center"/>
    </xf>
    <xf numFmtId="0" fontId="0" fillId="4" borderId="5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3"/>
  <sheetViews>
    <sheetView tabSelected="1" workbookViewId="0">
      <pane xSplit="1" ySplit="1" topLeftCell="AC2" activePane="bottomRight" state="frozen"/>
      <selection/>
      <selection pane="topRight"/>
      <selection pane="bottomLeft"/>
      <selection pane="bottomRight" activeCell="AK24" sqref="AK24"/>
    </sheetView>
  </sheetViews>
  <sheetFormatPr defaultColWidth="9" defaultRowHeight="14.25"/>
  <cols>
    <col min="1" max="1" width="22" customWidth="1"/>
    <col min="2" max="6" width="9.375"/>
    <col min="7" max="7" width="17.75" customWidth="1"/>
    <col min="8" max="23" width="9.375"/>
    <col min="24" max="24" width="15.625" customWidth="1"/>
    <col min="25" max="37" width="9.375"/>
  </cols>
  <sheetData>
    <row r="1" spans="1:37">
      <c r="A1" s="1"/>
      <c r="B1" s="2">
        <v>42516</v>
      </c>
      <c r="C1" s="2">
        <v>42517</v>
      </c>
      <c r="D1" s="2">
        <v>42518</v>
      </c>
      <c r="E1" s="2">
        <v>42519</v>
      </c>
      <c r="F1" s="2">
        <v>42520</v>
      </c>
      <c r="G1" s="2">
        <v>42521</v>
      </c>
      <c r="H1" s="2">
        <v>42522</v>
      </c>
      <c r="I1" s="2">
        <v>42523</v>
      </c>
      <c r="J1" s="2">
        <v>42524</v>
      </c>
      <c r="K1" s="2">
        <v>42525</v>
      </c>
      <c r="L1" s="23">
        <v>42526</v>
      </c>
      <c r="M1" s="23">
        <v>42527</v>
      </c>
      <c r="N1" s="23">
        <v>42528</v>
      </c>
      <c r="O1" s="23">
        <v>42529</v>
      </c>
      <c r="P1" s="23">
        <v>42530</v>
      </c>
      <c r="Q1" s="23">
        <v>42531</v>
      </c>
      <c r="R1" s="23">
        <v>42532</v>
      </c>
      <c r="S1" s="23">
        <v>42533</v>
      </c>
      <c r="T1" s="23">
        <v>42534</v>
      </c>
      <c r="U1" s="23">
        <v>42535</v>
      </c>
      <c r="V1" s="23">
        <v>42536</v>
      </c>
      <c r="W1" s="23">
        <v>42537</v>
      </c>
      <c r="X1" s="23">
        <v>42538</v>
      </c>
      <c r="Y1" s="23">
        <v>42539</v>
      </c>
      <c r="Z1" s="23">
        <v>42540</v>
      </c>
      <c r="AA1" s="23">
        <v>42541</v>
      </c>
      <c r="AB1" s="23">
        <v>42542</v>
      </c>
      <c r="AC1" s="23">
        <v>42571</v>
      </c>
      <c r="AD1" s="23">
        <v>42572</v>
      </c>
      <c r="AE1" s="23">
        <v>42573</v>
      </c>
      <c r="AF1" s="23">
        <v>42574</v>
      </c>
      <c r="AG1" s="23">
        <v>42575</v>
      </c>
      <c r="AH1" s="23">
        <v>42576</v>
      </c>
      <c r="AI1" s="23"/>
      <c r="AJ1" s="23"/>
      <c r="AK1" s="23"/>
    </row>
    <row r="2" spans="1:37">
      <c r="A2" s="3" t="s">
        <v>0</v>
      </c>
      <c r="B2" s="4">
        <v>7616.1</v>
      </c>
      <c r="C2" s="4">
        <v>5256.2</v>
      </c>
      <c r="D2" s="4">
        <v>6431.1</v>
      </c>
      <c r="E2" s="5">
        <v>7975.1</v>
      </c>
      <c r="F2" s="4">
        <v>7217.2</v>
      </c>
      <c r="G2" s="4">
        <v>5765.3</v>
      </c>
      <c r="H2" s="6">
        <v>5624</v>
      </c>
      <c r="I2" s="6">
        <v>5289.6</v>
      </c>
      <c r="J2" s="6">
        <v>3329.11</v>
      </c>
      <c r="K2" s="24">
        <v>4601.2</v>
      </c>
      <c r="L2" s="6">
        <v>4603.7</v>
      </c>
      <c r="M2" s="6">
        <v>4819.08</v>
      </c>
      <c r="N2" s="6">
        <v>4897.7</v>
      </c>
      <c r="O2" s="6">
        <v>5514.3</v>
      </c>
      <c r="P2" s="6">
        <v>4147.1</v>
      </c>
      <c r="Q2" s="6">
        <v>8066</v>
      </c>
      <c r="R2" s="6">
        <v>3903</v>
      </c>
      <c r="S2" s="6">
        <v>6144.9</v>
      </c>
      <c r="T2" s="6">
        <v>4332.01</v>
      </c>
      <c r="U2" s="6">
        <v>3788</v>
      </c>
      <c r="V2" s="6">
        <v>5628.9</v>
      </c>
      <c r="W2" s="6">
        <v>4394.3</v>
      </c>
      <c r="X2" s="6">
        <v>7765.2</v>
      </c>
      <c r="Y2" s="6">
        <v>7794.93</v>
      </c>
      <c r="Z2" s="6">
        <v>5708.9</v>
      </c>
      <c r="AA2" s="6">
        <v>6823.8</v>
      </c>
      <c r="AB2" s="6">
        <v>5082.5</v>
      </c>
      <c r="AC2" s="6">
        <v>6514</v>
      </c>
      <c r="AD2" s="6">
        <v>4967.4</v>
      </c>
      <c r="AE2" s="6">
        <v>3399.9</v>
      </c>
      <c r="AF2" s="6">
        <v>10478.62</v>
      </c>
      <c r="AG2" s="6">
        <v>7895.43</v>
      </c>
      <c r="AH2" s="6">
        <v>7933.4</v>
      </c>
      <c r="AI2" s="6"/>
      <c r="AJ2" s="6"/>
      <c r="AK2" s="6"/>
    </row>
    <row r="3" spans="1:37">
      <c r="A3" s="7" t="s">
        <v>1</v>
      </c>
      <c r="B3" s="8">
        <v>7616.1</v>
      </c>
      <c r="C3" s="8">
        <v>5256.2</v>
      </c>
      <c r="D3" s="8">
        <v>6431.1</v>
      </c>
      <c r="E3" s="9">
        <v>7975.1</v>
      </c>
      <c r="F3" s="8">
        <v>7217.2</v>
      </c>
      <c r="G3" s="8">
        <v>5765.3</v>
      </c>
      <c r="H3" s="1">
        <v>5624</v>
      </c>
      <c r="I3" s="1">
        <v>5289.6</v>
      </c>
      <c r="J3" s="1">
        <v>3329.11</v>
      </c>
      <c r="K3" s="25">
        <v>4601.2</v>
      </c>
      <c r="L3" s="1">
        <v>4603.7</v>
      </c>
      <c r="M3" s="1">
        <v>4819.08</v>
      </c>
      <c r="N3" s="1">
        <v>4897.7</v>
      </c>
      <c r="O3" s="1">
        <v>5514.3</v>
      </c>
      <c r="P3" s="1">
        <v>4147.1</v>
      </c>
      <c r="Q3" s="1">
        <v>8066</v>
      </c>
      <c r="R3" s="1">
        <v>3903</v>
      </c>
      <c r="S3" s="1">
        <v>6144.9</v>
      </c>
      <c r="T3" s="1">
        <v>4332.01</v>
      </c>
      <c r="U3" s="1">
        <v>3788</v>
      </c>
      <c r="V3" s="1">
        <v>5628.9</v>
      </c>
      <c r="W3" s="1">
        <v>4394.3</v>
      </c>
      <c r="X3" s="1">
        <v>7765.2</v>
      </c>
      <c r="Y3" s="1">
        <v>7794.93</v>
      </c>
      <c r="Z3" s="1">
        <v>5708.9</v>
      </c>
      <c r="AA3" s="1">
        <v>6823.8</v>
      </c>
      <c r="AB3" s="1">
        <v>5082.5</v>
      </c>
      <c r="AC3" s="1">
        <v>6514</v>
      </c>
      <c r="AD3" s="1">
        <v>4967.4</v>
      </c>
      <c r="AE3" s="1">
        <v>3399.9</v>
      </c>
      <c r="AF3" s="1">
        <v>10478.62</v>
      </c>
      <c r="AG3" s="1">
        <v>7895.43</v>
      </c>
      <c r="AH3" s="1">
        <v>7933.4</v>
      </c>
      <c r="AI3" s="1"/>
      <c r="AJ3" s="1"/>
      <c r="AK3" s="1"/>
    </row>
    <row r="4" spans="1:37">
      <c r="A4" s="7" t="s">
        <v>2</v>
      </c>
      <c r="B4" s="8"/>
      <c r="C4" s="8"/>
      <c r="D4" s="8"/>
      <c r="E4" s="9"/>
      <c r="F4" s="8"/>
      <c r="G4" s="8"/>
      <c r="H4" s="1"/>
      <c r="I4" s="1"/>
      <c r="J4" s="1"/>
      <c r="K4" s="2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7" t="s">
        <v>3</v>
      </c>
      <c r="B5" s="8"/>
      <c r="C5" s="8"/>
      <c r="D5" s="8"/>
      <c r="E5" s="9"/>
      <c r="F5" s="8"/>
      <c r="G5" s="8"/>
      <c r="H5" s="1"/>
      <c r="I5" s="1"/>
      <c r="J5" s="1"/>
      <c r="K5" s="2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7" t="s">
        <v>4</v>
      </c>
      <c r="B6" s="8"/>
      <c r="C6" s="8"/>
      <c r="D6" s="8"/>
      <c r="E6" s="9"/>
      <c r="F6" s="8"/>
      <c r="G6" s="8"/>
      <c r="H6" s="1"/>
      <c r="I6" s="1"/>
      <c r="J6" s="1"/>
      <c r="K6" s="2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1" t="s">
        <v>5</v>
      </c>
      <c r="B7" s="8">
        <v>121.6</v>
      </c>
      <c r="C7" s="8"/>
      <c r="D7" s="8"/>
      <c r="E7" s="9"/>
      <c r="F7" s="8">
        <v>51.9</v>
      </c>
      <c r="G7" s="8"/>
      <c r="H7" s="1">
        <v>48</v>
      </c>
      <c r="I7" s="1"/>
      <c r="J7" s="1">
        <v>87.6</v>
      </c>
      <c r="K7" s="25"/>
      <c r="L7" s="1">
        <v>14</v>
      </c>
      <c r="M7" s="1"/>
      <c r="N7" s="1">
        <v>107.1</v>
      </c>
      <c r="O7" s="1"/>
      <c r="P7" s="1">
        <v>148</v>
      </c>
      <c r="Q7" s="1">
        <v>155</v>
      </c>
      <c r="R7" s="1">
        <v>181.8</v>
      </c>
      <c r="S7" s="1"/>
      <c r="T7" s="1"/>
      <c r="U7" s="1"/>
      <c r="V7" s="1"/>
      <c r="W7" s="1"/>
      <c r="X7" s="1"/>
      <c r="Y7" s="1">
        <v>57.2</v>
      </c>
      <c r="Z7" s="1">
        <v>159.6</v>
      </c>
      <c r="AA7" s="1">
        <v>116</v>
      </c>
      <c r="AB7" s="1"/>
      <c r="AC7" s="1"/>
      <c r="AD7" s="1"/>
      <c r="AE7" s="1"/>
      <c r="AF7" s="1"/>
      <c r="AG7" s="1"/>
      <c r="AH7" s="1">
        <v>4.5</v>
      </c>
      <c r="AI7" s="1"/>
      <c r="AJ7" s="1"/>
      <c r="AK7" s="1"/>
    </row>
    <row r="8" spans="1:37">
      <c r="A8" s="1" t="s">
        <v>6</v>
      </c>
      <c r="B8" s="8">
        <v>54.9</v>
      </c>
      <c r="C8" s="8">
        <v>31</v>
      </c>
      <c r="D8" s="8"/>
      <c r="E8" s="9">
        <v>22</v>
      </c>
      <c r="F8" s="8">
        <v>45.2</v>
      </c>
      <c r="G8" s="8">
        <v>66.5</v>
      </c>
      <c r="H8" s="1"/>
      <c r="I8" s="1">
        <v>116.9</v>
      </c>
      <c r="J8" s="1">
        <v>47.5</v>
      </c>
      <c r="K8" s="25">
        <v>173.6</v>
      </c>
      <c r="L8" s="1">
        <v>22.7</v>
      </c>
      <c r="M8" s="1">
        <v>15</v>
      </c>
      <c r="N8" s="1"/>
      <c r="O8" s="1"/>
      <c r="P8" s="1"/>
      <c r="Q8" s="1"/>
      <c r="R8" s="1">
        <v>25</v>
      </c>
      <c r="S8" s="1">
        <v>593.8</v>
      </c>
      <c r="T8" s="1">
        <v>21</v>
      </c>
      <c r="U8" s="1">
        <v>60</v>
      </c>
      <c r="V8" s="1"/>
      <c r="W8" s="1"/>
      <c r="X8" s="1"/>
      <c r="Y8" s="1"/>
      <c r="Z8" s="1"/>
      <c r="AA8" s="1">
        <v>80.7</v>
      </c>
      <c r="AB8" s="1">
        <v>50</v>
      </c>
      <c r="AC8" s="1">
        <v>10</v>
      </c>
      <c r="AD8" s="1">
        <v>10</v>
      </c>
      <c r="AE8" s="1">
        <v>161.6</v>
      </c>
      <c r="AF8" s="1">
        <v>259.6</v>
      </c>
      <c r="AG8" s="1"/>
      <c r="AH8" s="1">
        <v>25</v>
      </c>
      <c r="AI8" s="1"/>
      <c r="AJ8" s="1"/>
      <c r="AK8" s="1"/>
    </row>
    <row r="9" spans="1:37">
      <c r="A9" s="1" t="s">
        <v>7</v>
      </c>
      <c r="B9" s="8"/>
      <c r="C9" s="8"/>
      <c r="D9" s="8"/>
      <c r="E9" s="9"/>
      <c r="F9" s="8"/>
      <c r="G9" s="8"/>
      <c r="H9" s="1"/>
      <c r="I9" s="1"/>
      <c r="J9" s="1"/>
      <c r="K9" s="2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1" t="s">
        <v>8</v>
      </c>
      <c r="B10" s="8"/>
      <c r="C10" s="8"/>
      <c r="D10" s="8"/>
      <c r="E10" s="9"/>
      <c r="F10" s="8"/>
      <c r="G10" s="8"/>
      <c r="H10" s="1"/>
      <c r="I10" s="1"/>
      <c r="J10" s="1"/>
      <c r="K10" s="25"/>
      <c r="L10" s="1">
        <v>112.9</v>
      </c>
      <c r="M10" s="1"/>
      <c r="N10" s="1">
        <v>52.1</v>
      </c>
      <c r="O10" s="1"/>
      <c r="P10" s="1"/>
      <c r="Q10" s="1"/>
      <c r="R10" s="1"/>
      <c r="S10" s="1">
        <v>17.5</v>
      </c>
      <c r="T10" s="1"/>
      <c r="U10" s="1"/>
      <c r="V10" s="1"/>
      <c r="W10" s="1"/>
      <c r="X10" s="1">
        <v>3</v>
      </c>
      <c r="Y10" s="1"/>
      <c r="Z10" s="1"/>
      <c r="AA10" s="1">
        <v>50.5</v>
      </c>
      <c r="AB10" s="1"/>
      <c r="AC10" s="1"/>
      <c r="AD10" s="1">
        <v>15.1</v>
      </c>
      <c r="AE10" s="1"/>
      <c r="AF10" s="1"/>
      <c r="AG10" s="1"/>
      <c r="AH10" s="1"/>
      <c r="AI10" s="1"/>
      <c r="AJ10" s="1"/>
      <c r="AK10" s="1"/>
    </row>
    <row r="11" spans="1:37">
      <c r="A11" s="1" t="s">
        <v>9</v>
      </c>
      <c r="B11" s="8"/>
      <c r="C11" s="8"/>
      <c r="D11" s="8"/>
      <c r="E11" s="9"/>
      <c r="F11" s="8"/>
      <c r="G11" s="8"/>
      <c r="H11" s="1"/>
      <c r="I11" s="1"/>
      <c r="J11" s="1"/>
      <c r="K11" s="2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 t="s">
        <v>10</v>
      </c>
      <c r="B12" s="8"/>
      <c r="C12" s="8"/>
      <c r="D12" s="8"/>
      <c r="E12" s="9"/>
      <c r="F12" s="8"/>
      <c r="G12" s="8"/>
      <c r="H12" s="1"/>
      <c r="I12" s="1"/>
      <c r="J12" s="1"/>
      <c r="K12" s="25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50.2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 t="s">
        <v>11</v>
      </c>
      <c r="B13" s="8"/>
      <c r="C13" s="8"/>
      <c r="D13" s="8"/>
      <c r="E13" s="9"/>
      <c r="F13" s="8"/>
      <c r="G13" s="8"/>
      <c r="H13" s="1"/>
      <c r="I13" s="1"/>
      <c r="J13" s="1"/>
      <c r="K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>
        <v>501.66</v>
      </c>
      <c r="AG13" s="1"/>
      <c r="AH13" s="1"/>
      <c r="AI13" s="1"/>
      <c r="AJ13" s="1"/>
      <c r="AK13" s="1"/>
    </row>
    <row r="14" spans="1:37">
      <c r="A14" s="1" t="s">
        <v>12</v>
      </c>
      <c r="B14" s="8"/>
      <c r="C14" s="8"/>
      <c r="D14" s="8"/>
      <c r="E14" s="9"/>
      <c r="F14" s="8"/>
      <c r="G14" s="8">
        <v>86</v>
      </c>
      <c r="H14" s="1"/>
      <c r="I14" s="1"/>
      <c r="J14" s="1"/>
      <c r="K14" s="2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 t="s">
        <v>13</v>
      </c>
      <c r="B15" s="8"/>
      <c r="C15" s="8"/>
      <c r="D15" s="8"/>
      <c r="E15" s="9"/>
      <c r="F15" s="8"/>
      <c r="G15" s="8"/>
      <c r="H15" s="1"/>
      <c r="I15" s="1"/>
      <c r="J15" s="1"/>
      <c r="K15" s="2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20</v>
      </c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 t="s">
        <v>14</v>
      </c>
      <c r="B16" s="8">
        <v>8237.6</v>
      </c>
      <c r="C16" s="8">
        <v>7000.39</v>
      </c>
      <c r="D16" s="8">
        <v>10175.9</v>
      </c>
      <c r="E16" s="9">
        <v>7302.28</v>
      </c>
      <c r="F16" s="8">
        <v>6688.2</v>
      </c>
      <c r="G16" s="8">
        <v>6439.66</v>
      </c>
      <c r="H16" s="1">
        <v>7491.7</v>
      </c>
      <c r="I16" s="1">
        <v>4630.9</v>
      </c>
      <c r="J16" s="1">
        <v>6766.6</v>
      </c>
      <c r="K16" s="25">
        <v>7887.8</v>
      </c>
      <c r="L16" s="1">
        <v>6584.4</v>
      </c>
      <c r="M16" s="1">
        <v>4591.2</v>
      </c>
      <c r="N16" s="1">
        <v>6957.41</v>
      </c>
      <c r="O16" s="1">
        <v>4666</v>
      </c>
      <c r="P16" s="1">
        <v>5581.56</v>
      </c>
      <c r="Q16" s="1">
        <v>6333.19</v>
      </c>
      <c r="R16" s="1">
        <v>6959.5</v>
      </c>
      <c r="S16" s="1">
        <v>8030.7</v>
      </c>
      <c r="T16" s="1">
        <v>5802.64</v>
      </c>
      <c r="U16" s="1">
        <v>6070.82</v>
      </c>
      <c r="V16" s="1">
        <v>7369.41</v>
      </c>
      <c r="W16" s="1">
        <v>4834.77</v>
      </c>
      <c r="X16" s="1">
        <v>5622.8</v>
      </c>
      <c r="Y16" s="1">
        <v>7737.35</v>
      </c>
      <c r="Z16" s="1">
        <v>6236.08</v>
      </c>
      <c r="AA16" s="1">
        <v>8122.39</v>
      </c>
      <c r="AB16" s="1">
        <v>5227.15</v>
      </c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 t="s">
        <v>15</v>
      </c>
      <c r="B17" s="8">
        <v>602.2</v>
      </c>
      <c r="C17" s="8">
        <v>843</v>
      </c>
      <c r="D17" s="8">
        <v>702.3</v>
      </c>
      <c r="E17" s="9">
        <v>255</v>
      </c>
      <c r="F17" s="8">
        <v>800</v>
      </c>
      <c r="G17" s="8">
        <v>100</v>
      </c>
      <c r="H17" s="1">
        <v>310.6</v>
      </c>
      <c r="I17" s="1">
        <v>1756.3</v>
      </c>
      <c r="J17" s="1">
        <v>997</v>
      </c>
      <c r="K17" s="25">
        <v>612.4</v>
      </c>
      <c r="L17" s="1">
        <v>250</v>
      </c>
      <c r="M17" s="1">
        <v>190</v>
      </c>
      <c r="N17" s="1">
        <v>178.6</v>
      </c>
      <c r="O17" s="1">
        <v>796.6</v>
      </c>
      <c r="P17" s="1">
        <v>138</v>
      </c>
      <c r="Q17" s="1">
        <v>513</v>
      </c>
      <c r="R17" s="1">
        <v>118</v>
      </c>
      <c r="S17" s="1">
        <v>1311</v>
      </c>
      <c r="T17" s="1">
        <v>127.3</v>
      </c>
      <c r="U17" s="1"/>
      <c r="V17" s="1">
        <v>509.4</v>
      </c>
      <c r="W17" s="1">
        <v>5600</v>
      </c>
      <c r="X17" s="1"/>
      <c r="Y17" s="1">
        <v>1394.4</v>
      </c>
      <c r="Z17" s="1">
        <v>356</v>
      </c>
      <c r="AA17" s="1">
        <v>500.2</v>
      </c>
      <c r="AB17" s="1">
        <v>922.7</v>
      </c>
      <c r="AC17" s="1">
        <v>316.3</v>
      </c>
      <c r="AD17" s="1"/>
      <c r="AE17" s="1">
        <v>900</v>
      </c>
      <c r="AF17" s="1">
        <v>795.7</v>
      </c>
      <c r="AG17" s="1">
        <v>959.6</v>
      </c>
      <c r="AH17" s="1">
        <v>874</v>
      </c>
      <c r="AI17" s="1"/>
      <c r="AJ17" s="1"/>
      <c r="AK17" s="1"/>
    </row>
    <row r="18" spans="1:37">
      <c r="A18" s="3" t="s">
        <v>16</v>
      </c>
      <c r="B18" s="10">
        <v>16632.4</v>
      </c>
      <c r="C18" s="10">
        <v>13130.59</v>
      </c>
      <c r="D18" s="10">
        <v>17309.26</v>
      </c>
      <c r="E18" s="11">
        <v>15554.38</v>
      </c>
      <c r="F18" s="10">
        <v>14802.54</v>
      </c>
      <c r="G18" s="10">
        <v>12547.46</v>
      </c>
      <c r="H18" s="12">
        <v>13474.33</v>
      </c>
      <c r="I18" s="12">
        <v>11793.88</v>
      </c>
      <c r="J18" s="12">
        <v>11227.77</v>
      </c>
      <c r="K18" s="26">
        <v>13275.02</v>
      </c>
      <c r="L18" s="12">
        <v>11587.79</v>
      </c>
      <c r="M18" s="12">
        <v>9615.34</v>
      </c>
      <c r="N18" s="12">
        <v>12192.91</v>
      </c>
      <c r="O18" s="12">
        <v>10976.83</v>
      </c>
      <c r="P18" s="12">
        <v>10014.66</v>
      </c>
      <c r="Q18" s="12">
        <v>15067.19</v>
      </c>
      <c r="R18" s="12">
        <v>11187.3</v>
      </c>
      <c r="S18" s="12">
        <v>16097.89</v>
      </c>
      <c r="T18" s="12">
        <v>10282.95</v>
      </c>
      <c r="U18" s="12">
        <v>9918.82</v>
      </c>
      <c r="V18" s="12">
        <v>13557.91</v>
      </c>
      <c r="W18" s="12">
        <v>14829.07</v>
      </c>
      <c r="X18" s="12">
        <v>13390.99</v>
      </c>
      <c r="Y18" s="12">
        <v>16983.88</v>
      </c>
      <c r="Z18" s="12">
        <v>12460.58</v>
      </c>
      <c r="AA18" s="12">
        <v>15693.59</v>
      </c>
      <c r="AB18" s="12">
        <v>11302.35</v>
      </c>
      <c r="AC18" s="12">
        <v>10641.4</v>
      </c>
      <c r="AD18" s="12">
        <v>13739.53</v>
      </c>
      <c r="AE18" s="12">
        <v>7327.37</v>
      </c>
      <c r="AF18" s="12">
        <v>24486.11</v>
      </c>
      <c r="AG18" s="12">
        <v>29542.31</v>
      </c>
      <c r="AH18" s="12">
        <v>14721.52</v>
      </c>
      <c r="AI18" s="12"/>
      <c r="AJ18" s="12"/>
      <c r="AK18" s="12"/>
    </row>
    <row r="19" spans="1:37">
      <c r="A19" s="13"/>
      <c r="B19" s="14"/>
      <c r="C19" s="14"/>
      <c r="D19" s="14"/>
      <c r="E19" s="15"/>
      <c r="F19" s="14"/>
      <c r="G19" s="14"/>
      <c r="H19" s="1"/>
      <c r="I19" s="1"/>
      <c r="J19" s="1"/>
      <c r="K19" s="2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7" t="s">
        <v>17</v>
      </c>
      <c r="B20" s="4">
        <v>8237.6</v>
      </c>
      <c r="C20" s="4">
        <v>7000.5</v>
      </c>
      <c r="D20" s="4">
        <v>10176</v>
      </c>
      <c r="E20" s="5">
        <v>7302.3</v>
      </c>
      <c r="F20" s="4">
        <v>6688.2</v>
      </c>
      <c r="G20" s="4">
        <v>6440</v>
      </c>
      <c r="H20" s="6">
        <v>7491.7</v>
      </c>
      <c r="I20" s="6">
        <v>4630.9</v>
      </c>
      <c r="J20" s="6">
        <v>6766.6</v>
      </c>
      <c r="K20" s="24">
        <v>7887.5</v>
      </c>
      <c r="L20" s="6">
        <v>6584.5</v>
      </c>
      <c r="M20" s="6">
        <v>4591.2</v>
      </c>
      <c r="N20" s="6">
        <v>6957.4</v>
      </c>
      <c r="O20" s="6">
        <v>4666</v>
      </c>
      <c r="P20" s="6">
        <v>5581.6</v>
      </c>
      <c r="Q20" s="6">
        <v>6333.2</v>
      </c>
      <c r="R20" s="6">
        <v>6959.5</v>
      </c>
      <c r="S20" s="6">
        <v>8030.7</v>
      </c>
      <c r="T20" s="28">
        <v>11873.5</v>
      </c>
      <c r="U20" s="29"/>
      <c r="V20" s="6">
        <v>7369.4</v>
      </c>
      <c r="W20" s="6">
        <v>4834.8</v>
      </c>
      <c r="X20" s="6">
        <v>5622.8</v>
      </c>
      <c r="Y20" s="6">
        <v>7737.5</v>
      </c>
      <c r="Z20" s="6">
        <v>6236.1</v>
      </c>
      <c r="AA20" s="6">
        <v>8122.4</v>
      </c>
      <c r="AB20" s="6">
        <v>5227.2</v>
      </c>
      <c r="AC20" s="6">
        <f>AC18-AC17-AC7-AC8-AC3</f>
        <v>3801.1</v>
      </c>
      <c r="AD20" s="6">
        <f>AD18-AD17-AD7-AD8-AD3-AD10</f>
        <v>8747.03</v>
      </c>
      <c r="AE20" s="6">
        <f>AE18-AE17-AE7-AE8-AE3-AE10</f>
        <v>2865.87</v>
      </c>
      <c r="AF20" s="6">
        <f>AF18-AF17-AF7-AF8-AF3-AF10-AF13</f>
        <v>12450.53</v>
      </c>
      <c r="AG20" s="6">
        <f>AG18-AG17-AG7-AG8-AG3-AG10</f>
        <v>20687.28</v>
      </c>
      <c r="AH20" s="6">
        <f>AH18-AH17-AH7-AH8-AH3-AH10</f>
        <v>5884.62</v>
      </c>
      <c r="AI20" s="6"/>
      <c r="AJ20" s="6"/>
      <c r="AK20" s="6"/>
    </row>
    <row r="21" spans="1:37">
      <c r="A21" s="7" t="s">
        <v>18</v>
      </c>
      <c r="B21" s="4">
        <v>8237.6</v>
      </c>
      <c r="C21" s="4">
        <v>7000.5</v>
      </c>
      <c r="D21" s="4">
        <v>10176</v>
      </c>
      <c r="E21" s="5">
        <v>7302.3</v>
      </c>
      <c r="F21" s="4">
        <v>6688.2</v>
      </c>
      <c r="G21" s="4">
        <v>6440</v>
      </c>
      <c r="H21" s="6">
        <v>7491.7</v>
      </c>
      <c r="I21" s="6">
        <v>4630.9</v>
      </c>
      <c r="J21" s="6">
        <v>6766.6</v>
      </c>
      <c r="K21" s="24">
        <v>7887.5</v>
      </c>
      <c r="L21" s="6"/>
      <c r="M21" s="6">
        <v>4591.2</v>
      </c>
      <c r="N21" s="6">
        <v>6957.4</v>
      </c>
      <c r="O21" s="6">
        <v>4666</v>
      </c>
      <c r="P21" s="6">
        <v>5581.6</v>
      </c>
      <c r="Q21" s="6">
        <v>6333.2</v>
      </c>
      <c r="R21" s="6">
        <v>6959.5</v>
      </c>
      <c r="S21" s="6">
        <v>8030.7</v>
      </c>
      <c r="T21" s="30">
        <v>11873.5</v>
      </c>
      <c r="U21" s="30"/>
      <c r="V21" s="6">
        <v>7369.4</v>
      </c>
      <c r="W21" s="6">
        <v>4834.8</v>
      </c>
      <c r="X21" s="6">
        <v>5622.8</v>
      </c>
      <c r="Y21" s="6">
        <v>7737.5</v>
      </c>
      <c r="Z21" s="6">
        <v>6236.1</v>
      </c>
      <c r="AA21" s="6">
        <v>8122.4</v>
      </c>
      <c r="AB21" s="6">
        <v>5227.2</v>
      </c>
      <c r="AC21" s="6">
        <v>3801.1</v>
      </c>
      <c r="AD21" s="34" t="s">
        <v>19</v>
      </c>
      <c r="AE21" s="35"/>
      <c r="AF21" s="36">
        <v>12450.5</v>
      </c>
      <c r="AG21" s="37">
        <v>20687.3</v>
      </c>
      <c r="AH21" s="6">
        <v>5884.6</v>
      </c>
      <c r="AI21" s="6"/>
      <c r="AJ21" s="6"/>
      <c r="AK21" s="6"/>
    </row>
    <row r="22" spans="1:37">
      <c r="A22" s="16" t="s">
        <v>20</v>
      </c>
      <c r="B22" s="10"/>
      <c r="C22" s="10">
        <v>0.11</v>
      </c>
      <c r="D22" s="10">
        <v>0.1</v>
      </c>
      <c r="E22" s="11">
        <v>0.02</v>
      </c>
      <c r="F22" s="10">
        <v>-0.04</v>
      </c>
      <c r="G22" s="17" t="s">
        <v>21</v>
      </c>
      <c r="H22" s="12">
        <v>0.02</v>
      </c>
      <c r="I22" s="12">
        <v>0.02</v>
      </c>
      <c r="J22" s="12"/>
      <c r="K22" s="26">
        <v>-0.3</v>
      </c>
      <c r="L22" s="12"/>
      <c r="M22" s="12">
        <v>0.1</v>
      </c>
      <c r="N22" s="12">
        <v>-0.01</v>
      </c>
      <c r="O22" s="12"/>
      <c r="P22" s="12">
        <v>0.04</v>
      </c>
      <c r="Q22" s="12">
        <v>0.01</v>
      </c>
      <c r="R22" s="12"/>
      <c r="S22" s="12">
        <v>0.01</v>
      </c>
      <c r="T22" s="31" t="s">
        <v>22</v>
      </c>
      <c r="U22" s="32"/>
      <c r="V22" s="12">
        <v>-0.01</v>
      </c>
      <c r="W22" s="12">
        <v>0.03</v>
      </c>
      <c r="X22" s="12"/>
      <c r="Y22" s="12">
        <v>0.15</v>
      </c>
      <c r="Z22" s="12">
        <v>0.02</v>
      </c>
      <c r="AA22" s="12">
        <v>0.01</v>
      </c>
      <c r="AB22" s="12">
        <v>0.05</v>
      </c>
      <c r="AC22" s="12"/>
      <c r="AD22" s="12"/>
      <c r="AE22" s="12"/>
      <c r="AF22" s="31"/>
      <c r="AG22" s="32"/>
      <c r="AH22" s="12"/>
      <c r="AI22" s="12"/>
      <c r="AJ22" s="12"/>
      <c r="AK22" s="12"/>
    </row>
    <row r="23" spans="1:24">
      <c r="A23" s="18" t="s">
        <v>23</v>
      </c>
      <c r="B23" s="19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/>
      <c r="P23" s="27"/>
      <c r="T23" s="21">
        <v>0.04</v>
      </c>
      <c r="U23" s="21"/>
      <c r="X23" s="33" t="s">
        <v>25</v>
      </c>
    </row>
    <row r="24" spans="2:16">
      <c r="B24" s="21" t="s">
        <v>26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</row>
    <row r="25" spans="2:16">
      <c r="B25" s="21" t="s">
        <v>27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2"/>
    </row>
    <row r="26" spans="2:16">
      <c r="B26" s="21" t="s">
        <v>28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2"/>
    </row>
    <row r="27" spans="2:16">
      <c r="B27" s="21" t="s">
        <v>29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22"/>
    </row>
    <row r="28" spans="2:1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2:1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2:1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2:1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2:1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2:1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11">
    <mergeCell ref="T20:U20"/>
    <mergeCell ref="T21:U21"/>
    <mergeCell ref="AD21:AE21"/>
    <mergeCell ref="T22:U22"/>
    <mergeCell ref="AF22:AG22"/>
    <mergeCell ref="B23:N23"/>
    <mergeCell ref="T23:U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2016-07-31T05:54:25Z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