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5"/>
  </bookViews>
  <sheets>
    <sheet name="1月" sheetId="1" r:id="rId1"/>
    <sheet name="2月" sheetId="2" r:id="rId2"/>
    <sheet name="4月" sheetId="3" r:id="rId3"/>
    <sheet name="5月" sheetId="4" r:id="rId4"/>
    <sheet name="3月" sheetId="5" r:id="rId5"/>
    <sheet name="6月" sheetId="6" r:id="rId6"/>
  </sheets>
  <calcPr calcId="144525"/>
</workbook>
</file>

<file path=xl/sharedStrings.xml><?xml version="1.0" encoding="utf-8"?>
<sst xmlns="http://schemas.openxmlformats.org/spreadsheetml/2006/main" count="59">
  <si>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</si>
  <si>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</si>
  <si>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</si>
  <si>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</si>
  <si>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</si>
  <si>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</si>
  <si>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</si>
  <si>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</si>
  <si>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</si>
  <si>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</si>
  <si>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</si>
  <si>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</si>
  <si>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</si>
  <si>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</si>
  <si>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</si>
  <si>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</si>
  <si>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</si>
  <si>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</si>
  <si>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工商银行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</si>
  <si>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</si>
  <si>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</si>
  <si>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1.5-1.6共2390.5</t>
  </si>
  <si>
    <t>8-10共4466.99</t>
  </si>
  <si>
    <t>13-14共3598.35</t>
  </si>
  <si>
    <t>15-17共4478.2</t>
  </si>
  <si>
    <t>18-19共3452.2</t>
  </si>
  <si>
    <t>22-24共5144.1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</si>
  <si>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</si>
  <si>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</si>
  <si>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</si>
  <si>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</si>
  <si>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</si>
  <si>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</si>
  <si>
    <t>1.2共存2315.7</t>
  </si>
  <si>
    <t>3.4共存5149</t>
  </si>
  <si>
    <t>5.6.7共存3200元</t>
  </si>
  <si>
    <t>8.9共存1100</t>
  </si>
  <si>
    <t>10存400</t>
  </si>
  <si>
    <t>13.14共存2046.2</t>
  </si>
  <si>
    <t>15.16共存3794.74</t>
  </si>
  <si>
    <t>17.18共存3326.7</t>
  </si>
  <si>
    <t>19-22共存6879.2</t>
  </si>
  <si>
    <t>988..58</t>
  </si>
  <si>
    <t>28-30共4324.9</t>
  </si>
  <si>
    <t>共7963.84</t>
  </si>
  <si>
    <t>共计：11685.86</t>
  </si>
  <si>
    <t>对公帐户：5075元为5月11日兴川装饰工程公司到交通银行太极对公帐户共计5075元</t>
  </si>
  <si>
    <t>太极水为2016年5月15日POS机刷3000元</t>
  </si>
  <si>
    <t>26.27.28共存4980.7</t>
  </si>
  <si>
    <t>3.4-3.6共6286.01</t>
  </si>
  <si>
    <t>14-15共4276.8</t>
  </si>
  <si>
    <t>16-20共7256</t>
  </si>
  <si>
    <t>21-24共8783.03</t>
  </si>
  <si>
    <t>刷卡退现188元，市卡</t>
  </si>
  <si>
    <t>市卡刷卡退现65元</t>
  </si>
  <si>
    <t>省卡刷卡退现225元</t>
  </si>
  <si>
    <t>藿香正气液5075元对公存款（交通银行）</t>
  </si>
  <si>
    <t>市卡刷卡退现38.2</t>
  </si>
  <si>
    <t>市卡刷卡退现670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</si>
</sst>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  <numFmt numFmtId="178" formatCode="0.00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1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0" fillId="4" borderId="1" xfId="0" applyNumberForma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C2" sqref="C2:C22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v>644.3</v>
      </c>
      <c r="D2" s="4">
        <v>1274.07</v>
      </c>
      <c r="E2" s="4">
        <f t="shared" ref="E2:Z2" si="0">E3+E4+E5+E6</f>
        <v>2015</v>
      </c>
      <c r="F2" s="4">
        <f t="shared" si="0"/>
        <v>1335.12</v>
      </c>
      <c r="G2" s="4">
        <f t="shared" si="0"/>
        <v>2334.45</v>
      </c>
      <c r="H2" s="4">
        <f t="shared" si="0"/>
        <v>432.54</v>
      </c>
      <c r="I2" s="4">
        <f t="shared" si="0"/>
        <v>1033.34</v>
      </c>
      <c r="J2" s="4">
        <f t="shared" si="0"/>
        <v>2372.98</v>
      </c>
      <c r="K2" s="4">
        <f t="shared" si="0"/>
        <v>3031.47</v>
      </c>
      <c r="L2" s="4">
        <f t="shared" si="0"/>
        <v>1080.2</v>
      </c>
      <c r="M2" s="4">
        <f t="shared" si="0"/>
        <v>1874.5</v>
      </c>
      <c r="N2" s="4">
        <f t="shared" si="0"/>
        <v>1434.7</v>
      </c>
      <c r="O2" s="4">
        <f t="shared" si="0"/>
        <v>1712.57</v>
      </c>
      <c r="P2" s="4">
        <f t="shared" si="0"/>
        <v>2808.84</v>
      </c>
      <c r="Q2" s="4">
        <f t="shared" si="0"/>
        <v>1936.93</v>
      </c>
      <c r="R2" s="4">
        <f t="shared" si="0"/>
        <v>1497.5</v>
      </c>
      <c r="S2" s="4">
        <f t="shared" si="0"/>
        <v>1463.3</v>
      </c>
      <c r="T2" s="4">
        <f t="shared" si="0"/>
        <v>1801.01</v>
      </c>
      <c r="U2" s="4">
        <f t="shared" si="0"/>
        <v>1316.97</v>
      </c>
      <c r="V2" s="4">
        <f t="shared" si="0"/>
        <v>2163.3</v>
      </c>
      <c r="W2" s="4">
        <f t="shared" si="0"/>
        <v>616.3</v>
      </c>
      <c r="X2" s="4">
        <f t="shared" si="0"/>
        <v>2883.74</v>
      </c>
      <c r="Y2" s="4">
        <f t="shared" si="0"/>
        <v>2705.82</v>
      </c>
      <c r="Z2" s="4">
        <f t="shared" si="0"/>
        <v>1555.38</v>
      </c>
    </row>
    <row r="3" spans="1:26">
      <c r="A3" s="5" t="s">
        <v>1</v>
      </c>
      <c r="B3" s="6"/>
      <c r="C3" s="6">
        <v>617.5</v>
      </c>
      <c r="D3" s="6">
        <v>592.63</v>
      </c>
      <c r="E3" s="6">
        <v>1813.4</v>
      </c>
      <c r="F3" s="6">
        <v>1335.12</v>
      </c>
      <c r="G3" s="1">
        <v>2104.43</v>
      </c>
      <c r="H3" s="1">
        <v>325.34</v>
      </c>
      <c r="I3" s="1">
        <v>975.74</v>
      </c>
      <c r="J3" s="1">
        <v>2166.98</v>
      </c>
      <c r="K3" s="1">
        <v>2568.97</v>
      </c>
      <c r="L3" s="1">
        <v>854.1</v>
      </c>
      <c r="M3" s="1">
        <v>1450.4</v>
      </c>
      <c r="N3" s="1">
        <v>1292.3</v>
      </c>
      <c r="O3" s="1">
        <v>1563.55</v>
      </c>
      <c r="P3" s="6">
        <v>2300.91</v>
      </c>
      <c r="Q3" s="6">
        <v>1911.93</v>
      </c>
      <c r="R3" s="6">
        <v>1418.5</v>
      </c>
      <c r="S3" s="6">
        <v>1373.5</v>
      </c>
      <c r="T3" s="6">
        <v>1801.01</v>
      </c>
      <c r="U3" s="6">
        <v>1198.97</v>
      </c>
      <c r="V3" s="6">
        <v>2117.8</v>
      </c>
      <c r="W3" s="6">
        <v>616.3</v>
      </c>
      <c r="X3" s="6">
        <v>2036.54</v>
      </c>
      <c r="Y3" s="6">
        <v>2705.82</v>
      </c>
      <c r="Z3" s="6">
        <v>1461.38</v>
      </c>
    </row>
    <row r="4" spans="1:26">
      <c r="A4" s="5" t="s">
        <v>2</v>
      </c>
      <c r="B4" s="6"/>
      <c r="C4" s="6">
        <v>26.8</v>
      </c>
      <c r="D4" s="6">
        <v>681.44</v>
      </c>
      <c r="E4" s="6">
        <v>201.6</v>
      </c>
      <c r="F4" s="6"/>
      <c r="G4" s="1">
        <v>230.02</v>
      </c>
      <c r="H4" s="1">
        <v>107.2</v>
      </c>
      <c r="I4" s="1">
        <v>57.6</v>
      </c>
      <c r="J4" s="1">
        <v>206</v>
      </c>
      <c r="K4" s="1">
        <v>462.5</v>
      </c>
      <c r="L4" s="1">
        <v>226.1</v>
      </c>
      <c r="M4" s="1">
        <v>424.1</v>
      </c>
      <c r="N4" s="1">
        <v>142.4</v>
      </c>
      <c r="O4" s="1">
        <v>149.02</v>
      </c>
      <c r="P4" s="6">
        <v>507.93</v>
      </c>
      <c r="Q4" s="6">
        <v>25</v>
      </c>
      <c r="R4" s="6">
        <v>79</v>
      </c>
      <c r="S4" s="6">
        <v>89.8</v>
      </c>
      <c r="T4" s="6"/>
      <c r="U4" s="6">
        <v>118</v>
      </c>
      <c r="V4" s="6">
        <v>45.5</v>
      </c>
      <c r="W4" s="6"/>
      <c r="X4" s="6">
        <v>847.2</v>
      </c>
      <c r="Y4" s="6"/>
      <c r="Z4" s="6">
        <v>94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>
        <v>28</v>
      </c>
      <c r="C7" s="6"/>
      <c r="D7" s="6"/>
      <c r="E7" s="6"/>
      <c r="F7" s="6"/>
      <c r="G7" s="6"/>
      <c r="H7" s="6"/>
      <c r="I7" s="6"/>
      <c r="J7" s="6"/>
      <c r="K7" s="6"/>
      <c r="L7" s="6">
        <v>122</v>
      </c>
      <c r="M7" s="6"/>
      <c r="N7" s="6"/>
      <c r="O7" s="6"/>
      <c r="P7" s="6"/>
      <c r="Q7" s="6"/>
      <c r="R7" s="6">
        <v>29.2</v>
      </c>
      <c r="S7" s="6"/>
      <c r="T7" s="6">
        <v>18</v>
      </c>
      <c r="U7" s="6">
        <v>121.78</v>
      </c>
      <c r="V7" s="6">
        <v>231.3</v>
      </c>
      <c r="W7" s="6"/>
      <c r="X7" s="6">
        <v>144.5</v>
      </c>
      <c r="Y7" s="6">
        <v>73.1</v>
      </c>
      <c r="Z7" s="6"/>
    </row>
    <row r="8" spans="1:26">
      <c r="A8" s="1" t="s">
        <v>6</v>
      </c>
      <c r="B8" s="6"/>
      <c r="C8" s="6"/>
      <c r="D8" s="6"/>
      <c r="E8" s="6"/>
      <c r="F8" s="6"/>
      <c r="G8" s="6">
        <v>64.43</v>
      </c>
      <c r="H8" s="6"/>
      <c r="I8" s="6"/>
      <c r="J8" s="6"/>
      <c r="K8" s="6">
        <v>88.2</v>
      </c>
      <c r="L8" s="6"/>
      <c r="M8" s="6"/>
      <c r="N8" s="6">
        <v>12</v>
      </c>
      <c r="O8" s="6"/>
      <c r="P8" s="6"/>
      <c r="Q8" s="6"/>
      <c r="R8" s="6"/>
      <c r="S8" s="6"/>
      <c r="T8" s="6"/>
      <c r="U8" s="6">
        <v>2.9</v>
      </c>
      <c r="V8" s="6"/>
      <c r="W8" s="6"/>
      <c r="X8" s="6">
        <v>31.5</v>
      </c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29.8</v>
      </c>
      <c r="Y10" s="6">
        <v>54</v>
      </c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>
        <v>1694.02</v>
      </c>
      <c r="J12" s="6"/>
      <c r="K12" s="6"/>
      <c r="L12" s="6"/>
      <c r="M12" s="6">
        <v>91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>
        <v>48.1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193.7</v>
      </c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>
        <v>1150.6</v>
      </c>
      <c r="C16" s="6">
        <v>2128.6</v>
      </c>
      <c r="D16" s="6">
        <v>1062.78</v>
      </c>
      <c r="E16" s="6">
        <v>1038.41</v>
      </c>
      <c r="F16" s="6">
        <v>857.94</v>
      </c>
      <c r="G16" s="6">
        <v>1532.56</v>
      </c>
      <c r="H16" s="6">
        <v>1283.51</v>
      </c>
      <c r="I16" s="6">
        <v>1662.07</v>
      </c>
      <c r="J16" s="6">
        <v>2004.021</v>
      </c>
      <c r="K16" s="6">
        <v>800.82</v>
      </c>
      <c r="L16" s="6">
        <v>1943.8</v>
      </c>
      <c r="M16" s="6">
        <v>416.03</v>
      </c>
      <c r="N16" s="6">
        <v>1671.19</v>
      </c>
      <c r="O16" s="6">
        <v>1927.16</v>
      </c>
      <c r="P16" s="6">
        <v>1500.72</v>
      </c>
      <c r="Q16" s="6">
        <v>1475.95</v>
      </c>
      <c r="R16" s="6">
        <v>1501.5</v>
      </c>
      <c r="S16" s="6">
        <v>1528.65</v>
      </c>
      <c r="T16" s="6">
        <v>1923.48</v>
      </c>
      <c r="U16" s="6">
        <v>1725.56</v>
      </c>
      <c r="V16" s="6">
        <v>2032.85</v>
      </c>
      <c r="W16" s="6">
        <v>1781.09</v>
      </c>
      <c r="X16" s="6">
        <v>1588.19</v>
      </c>
      <c r="Y16" s="6">
        <v>1774.84</v>
      </c>
      <c r="Z16" s="6">
        <v>2265.43</v>
      </c>
    </row>
    <row r="17" spans="1:26">
      <c r="A17" s="1" t="s">
        <v>15</v>
      </c>
      <c r="B17" s="6">
        <v>10</v>
      </c>
      <c r="C17" s="6">
        <v>271.57</v>
      </c>
      <c r="D17" s="6">
        <v>335.4</v>
      </c>
      <c r="E17" s="6"/>
      <c r="F17" s="6">
        <v>182.2</v>
      </c>
      <c r="G17" s="6">
        <v>74.1</v>
      </c>
      <c r="H17" s="6">
        <v>1101</v>
      </c>
      <c r="I17" s="6"/>
      <c r="J17" s="6">
        <v>88</v>
      </c>
      <c r="K17" s="6"/>
      <c r="L17" s="6">
        <v>25.8</v>
      </c>
      <c r="M17" s="6">
        <v>564</v>
      </c>
      <c r="N17" s="6">
        <v>446.68</v>
      </c>
      <c r="O17" s="6">
        <v>318</v>
      </c>
      <c r="P17" s="6"/>
      <c r="Q17" s="6">
        <v>702</v>
      </c>
      <c r="R17" s="6">
        <v>163.4</v>
      </c>
      <c r="S17" s="6">
        <v>1298</v>
      </c>
      <c r="T17" s="6"/>
      <c r="U17" s="6">
        <v>269.4</v>
      </c>
      <c r="V17" s="6">
        <v>16.8</v>
      </c>
      <c r="W17" s="6">
        <v>220</v>
      </c>
      <c r="X17" s="6"/>
      <c r="Y17" s="6"/>
      <c r="Z17" s="6">
        <v>720.75</v>
      </c>
    </row>
    <row r="18" spans="1:26">
      <c r="A18" s="3" t="s">
        <v>16</v>
      </c>
      <c r="B18" s="7">
        <f>SUM(B3:B17)</f>
        <v>1188.6</v>
      </c>
      <c r="C18" s="7">
        <f t="shared" ref="C18:Z18" si="1">SUM(C3:C17)</f>
        <v>3044.47</v>
      </c>
      <c r="D18" s="7">
        <f t="shared" si="1"/>
        <v>2672.25</v>
      </c>
      <c r="E18" s="7">
        <f t="shared" si="1"/>
        <v>3053.41</v>
      </c>
      <c r="F18" s="7">
        <f t="shared" si="1"/>
        <v>2375.26</v>
      </c>
      <c r="G18" s="7">
        <f t="shared" si="1"/>
        <v>4053.64</v>
      </c>
      <c r="H18" s="7">
        <f t="shared" si="1"/>
        <v>2817.05</v>
      </c>
      <c r="I18" s="7">
        <f t="shared" si="1"/>
        <v>4389.43</v>
      </c>
      <c r="J18" s="7">
        <f t="shared" si="1"/>
        <v>4465.001</v>
      </c>
      <c r="K18" s="7">
        <f t="shared" si="1"/>
        <v>3920.49</v>
      </c>
      <c r="L18" s="7">
        <f t="shared" si="1"/>
        <v>3171.8</v>
      </c>
      <c r="M18" s="7">
        <f t="shared" si="1"/>
        <v>2945.53</v>
      </c>
      <c r="N18" s="7">
        <f t="shared" si="1"/>
        <v>3564.57</v>
      </c>
      <c r="O18" s="7">
        <f t="shared" si="1"/>
        <v>3957.73</v>
      </c>
      <c r="P18" s="7">
        <f t="shared" si="1"/>
        <v>4309.56</v>
      </c>
      <c r="Q18" s="7">
        <f t="shared" si="1"/>
        <v>4114.88</v>
      </c>
      <c r="R18" s="7">
        <f t="shared" si="1"/>
        <v>3191.6</v>
      </c>
      <c r="S18" s="7">
        <f t="shared" si="1"/>
        <v>4289.95</v>
      </c>
      <c r="T18" s="7">
        <f t="shared" si="1"/>
        <v>3936.19</v>
      </c>
      <c r="U18" s="7">
        <f t="shared" si="1"/>
        <v>3436.61</v>
      </c>
      <c r="V18" s="7">
        <f t="shared" si="1"/>
        <v>4444.25</v>
      </c>
      <c r="W18" s="7">
        <f t="shared" si="1"/>
        <v>2617.39</v>
      </c>
      <c r="X18" s="7">
        <f t="shared" si="1"/>
        <v>4677.73</v>
      </c>
      <c r="Y18" s="7">
        <f t="shared" si="1"/>
        <v>4607.76</v>
      </c>
      <c r="Z18" s="7">
        <f t="shared" si="1"/>
        <v>4541.56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 t="s">
        <v>18</v>
      </c>
      <c r="C20" s="4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18</v>
      </c>
      <c r="M20" s="4" t="s">
        <v>18</v>
      </c>
      <c r="N20" s="4" t="s">
        <v>18</v>
      </c>
      <c r="O20" s="4" t="s">
        <v>18</v>
      </c>
      <c r="P20" s="4" t="s">
        <v>18</v>
      </c>
      <c r="Q20" s="4" t="s">
        <v>18</v>
      </c>
      <c r="R20" s="4" t="s">
        <v>18</v>
      </c>
      <c r="S20" s="4" t="s">
        <v>18</v>
      </c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 t="s">
        <v>18</v>
      </c>
    </row>
    <row r="21" spans="1:26">
      <c r="A21" s="5" t="s">
        <v>19</v>
      </c>
      <c r="B21" s="4">
        <v>1188.6</v>
      </c>
      <c r="C21" s="4">
        <v>2128.6</v>
      </c>
      <c r="D21" s="4">
        <v>1062.8</v>
      </c>
      <c r="E21" s="4">
        <v>1038.4</v>
      </c>
      <c r="F21" s="4">
        <v>858</v>
      </c>
      <c r="G21" s="4">
        <v>1532.6</v>
      </c>
      <c r="H21" s="4">
        <v>1283.5</v>
      </c>
      <c r="I21" s="4">
        <v>1662.1</v>
      </c>
      <c r="J21" s="4">
        <v>2004.1</v>
      </c>
      <c r="K21" s="4">
        <v>800.1</v>
      </c>
      <c r="L21" s="4">
        <v>1943.8</v>
      </c>
      <c r="M21" s="4">
        <v>416</v>
      </c>
      <c r="N21" s="4">
        <v>1671.2</v>
      </c>
      <c r="O21" s="4">
        <v>1927.2</v>
      </c>
      <c r="P21" s="4">
        <v>1500.7</v>
      </c>
      <c r="Q21" s="4">
        <v>1476</v>
      </c>
      <c r="R21" s="4">
        <v>1501.5</v>
      </c>
      <c r="S21" s="4">
        <v>1528.7</v>
      </c>
      <c r="T21" s="4">
        <v>1923.5</v>
      </c>
      <c r="U21" s="4">
        <v>1725.6</v>
      </c>
      <c r="V21" s="4">
        <v>2032.9</v>
      </c>
      <c r="W21" s="4">
        <v>1781.1</v>
      </c>
      <c r="X21" s="4">
        <v>1588.2</v>
      </c>
      <c r="Y21" s="4">
        <v>1774.9</v>
      </c>
      <c r="Z21" s="4">
        <v>2265.4</v>
      </c>
    </row>
    <row r="22" spans="1:26">
      <c r="A22" s="10" t="s">
        <v>20</v>
      </c>
      <c r="B22" s="7"/>
      <c r="C22" s="7"/>
      <c r="D22" s="7"/>
      <c r="E22" s="7"/>
      <c r="F22" s="7"/>
      <c r="G22" s="7" t="s">
        <v>21</v>
      </c>
      <c r="H22" s="7"/>
      <c r="I22" s="7"/>
      <c r="J22" s="7"/>
      <c r="K22" s="7" t="s">
        <v>22</v>
      </c>
      <c r="L22" s="7"/>
      <c r="M22" s="7"/>
      <c r="N22" s="7"/>
      <c r="O22" s="7" t="s">
        <v>23</v>
      </c>
      <c r="P22" s="7"/>
      <c r="Q22" s="7"/>
      <c r="R22" s="7" t="s">
        <v>24</v>
      </c>
      <c r="S22" s="7"/>
      <c r="T22" s="7" t="s">
        <v>25</v>
      </c>
      <c r="U22" s="7"/>
      <c r="V22" s="7"/>
      <c r="W22" s="7"/>
      <c r="X22" s="7"/>
      <c r="Y22" s="7" t="s">
        <v>26</v>
      </c>
      <c r="Z22" s="7"/>
    </row>
    <row r="23" spans="1:16">
      <c r="A23" s="11" t="s">
        <v>27</v>
      </c>
      <c r="B23" s="18" t="s">
        <v>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</row>
    <row r="24" spans="2:16">
      <c r="B24" s="13" t="s">
        <v>29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14"/>
    </row>
    <row r="25" spans="2:16">
      <c r="B25" s="13" t="s">
        <v>30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4"/>
    </row>
    <row r="26" spans="2:16">
      <c r="B26" s="13" t="s">
        <v>31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4"/>
    </row>
    <row r="27" spans="2:16">
      <c r="B27" s="13" t="s">
        <v>32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4"/>
    </row>
    <row r="28" spans="2:16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2:16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2:16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2:16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2:16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3"/>
  <sheetViews>
    <sheetView workbookViewId="0">
      <selection activeCell="B1" sqref="B$1:B$1048576"/>
    </sheetView>
  </sheetViews>
  <sheetFormatPr defaultColWidth="9" defaultRowHeight="14.25"/>
  <cols>
    <col min="20" max="20" width="8.5" customWidth="1"/>
    <col min="21" max="21" width="9.625" customWidth="1"/>
    <col min="22" max="22" width="9" customWidth="1"/>
    <col min="25" max="25" width="8.375" customWidth="1"/>
    <col min="30" max="30" width="9.75" customWidth="1"/>
  </cols>
  <sheetData>
    <row r="1" spans="1:32">
      <c r="A1" s="1"/>
      <c r="B1" s="2">
        <v>42372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42414</v>
      </c>
      <c r="V1" s="2">
        <v>42415</v>
      </c>
      <c r="W1" s="2">
        <v>42416</v>
      </c>
      <c r="X1" s="2">
        <v>42417</v>
      </c>
      <c r="Y1" s="2">
        <v>42418</v>
      </c>
      <c r="Z1" s="2">
        <v>42419</v>
      </c>
      <c r="AA1" s="2">
        <v>42420</v>
      </c>
      <c r="AB1" s="2">
        <v>42421</v>
      </c>
      <c r="AC1" s="2">
        <v>42422</v>
      </c>
      <c r="AD1" s="2">
        <v>42423</v>
      </c>
      <c r="AE1" s="2">
        <v>42424</v>
      </c>
      <c r="AF1" s="2">
        <v>42425</v>
      </c>
    </row>
    <row r="2" spans="1:32">
      <c r="A2" s="3" t="s">
        <v>0</v>
      </c>
      <c r="B2" s="4">
        <v>1274.07</v>
      </c>
      <c r="C2" s="4">
        <f t="shared" ref="B2:G2" si="0">C3+C4</f>
        <v>1790.06</v>
      </c>
      <c r="D2" s="4">
        <f t="shared" si="0"/>
        <v>996.5</v>
      </c>
      <c r="E2" s="4">
        <f t="shared" si="0"/>
        <v>3249.25</v>
      </c>
      <c r="F2" s="4">
        <v>5604.06</v>
      </c>
      <c r="G2" s="4">
        <f t="shared" si="0"/>
        <v>1783.64</v>
      </c>
      <c r="H2" s="4">
        <f t="shared" ref="H2:AF2" si="1">H3+H4</f>
        <v>2614.78</v>
      </c>
      <c r="I2" s="4">
        <f t="shared" si="1"/>
        <v>2565.8</v>
      </c>
      <c r="J2" s="4">
        <f t="shared" si="1"/>
        <v>1654.16</v>
      </c>
      <c r="K2" s="4">
        <f t="shared" si="1"/>
        <v>2820.63</v>
      </c>
      <c r="L2" s="4">
        <f t="shared" si="1"/>
        <v>1901.14</v>
      </c>
      <c r="M2" s="4">
        <f t="shared" si="1"/>
        <v>750.01</v>
      </c>
      <c r="N2" s="4">
        <f t="shared" si="1"/>
        <v>532.84</v>
      </c>
      <c r="O2" s="4">
        <f t="shared" si="1"/>
        <v>402.94</v>
      </c>
      <c r="P2" s="4">
        <f t="shared" si="1"/>
        <v>145.9</v>
      </c>
      <c r="Q2" s="4">
        <f t="shared" si="1"/>
        <v>223.55</v>
      </c>
      <c r="R2" s="4">
        <f t="shared" si="1"/>
        <v>221.9</v>
      </c>
      <c r="S2" s="4">
        <f t="shared" si="1"/>
        <v>1065.7</v>
      </c>
      <c r="T2" s="4">
        <v>1070.2</v>
      </c>
      <c r="U2" s="4">
        <v>1857.48</v>
      </c>
      <c r="V2" s="4">
        <f t="shared" si="1"/>
        <v>1590.74</v>
      </c>
      <c r="W2" s="4">
        <f t="shared" si="1"/>
        <v>2204</v>
      </c>
      <c r="X2" s="4">
        <f t="shared" si="1"/>
        <v>1107.4</v>
      </c>
      <c r="Y2" s="4">
        <f t="shared" si="1"/>
        <v>2045.22</v>
      </c>
      <c r="Z2" s="4">
        <f t="shared" si="1"/>
        <v>2080.21</v>
      </c>
      <c r="AA2" s="4">
        <v>1360.72</v>
      </c>
      <c r="AB2" s="4">
        <v>1002.96</v>
      </c>
      <c r="AC2" s="4">
        <v>2710.32</v>
      </c>
      <c r="AD2" s="4">
        <v>1803.09</v>
      </c>
      <c r="AE2" s="4">
        <v>1860.83</v>
      </c>
      <c r="AF2" s="4">
        <f t="shared" si="1"/>
        <v>2135.07</v>
      </c>
    </row>
    <row r="3" spans="1:32">
      <c r="A3" s="5" t="s">
        <v>1</v>
      </c>
      <c r="B3" s="6">
        <v>592.63</v>
      </c>
      <c r="C3" s="6">
        <v>911.23</v>
      </c>
      <c r="D3" s="6">
        <v>451.9</v>
      </c>
      <c r="E3" s="6">
        <v>3236.05</v>
      </c>
      <c r="F3" s="6">
        <v>1073.91</v>
      </c>
      <c r="G3" s="1">
        <v>1675.14</v>
      </c>
      <c r="H3" s="6">
        <v>1768.78</v>
      </c>
      <c r="I3" s="6">
        <v>2238.3</v>
      </c>
      <c r="J3" s="6">
        <v>1266.16</v>
      </c>
      <c r="K3" s="6">
        <v>2725.53</v>
      </c>
      <c r="L3" s="6">
        <v>1901.14</v>
      </c>
      <c r="M3" s="6">
        <v>750.01</v>
      </c>
      <c r="N3" s="6">
        <v>358.2</v>
      </c>
      <c r="O3" s="6">
        <v>348.64</v>
      </c>
      <c r="P3" s="6">
        <v>145.9</v>
      </c>
      <c r="Q3" s="6">
        <v>99.85</v>
      </c>
      <c r="R3" s="6">
        <v>221.9</v>
      </c>
      <c r="S3" s="6">
        <v>1055.2</v>
      </c>
      <c r="T3" s="6">
        <v>1002.1</v>
      </c>
      <c r="U3" s="6">
        <v>1773.88</v>
      </c>
      <c r="V3" s="6">
        <v>1590.74</v>
      </c>
      <c r="W3" s="6">
        <v>2204</v>
      </c>
      <c r="X3" s="6">
        <v>1001.4</v>
      </c>
      <c r="Y3" s="6">
        <v>1339.91</v>
      </c>
      <c r="Z3" s="6">
        <v>1937.21</v>
      </c>
      <c r="AA3" s="6">
        <v>1177.92</v>
      </c>
      <c r="AB3" s="6">
        <v>902.91</v>
      </c>
      <c r="AC3" s="6">
        <v>2547.72</v>
      </c>
      <c r="AD3" s="6">
        <v>1272.19</v>
      </c>
      <c r="AE3" s="6">
        <v>1752.43</v>
      </c>
      <c r="AF3" s="6">
        <v>1996.02</v>
      </c>
    </row>
    <row r="4" spans="1:32">
      <c r="A4" s="5" t="s">
        <v>2</v>
      </c>
      <c r="B4" s="6">
        <v>681.44</v>
      </c>
      <c r="C4" s="6">
        <v>878.83</v>
      </c>
      <c r="D4" s="6">
        <v>544.6</v>
      </c>
      <c r="E4" s="6">
        <v>13.2</v>
      </c>
      <c r="F4" s="6">
        <v>49.6</v>
      </c>
      <c r="G4" s="1">
        <v>108.5</v>
      </c>
      <c r="H4" s="6">
        <v>846</v>
      </c>
      <c r="I4" s="6">
        <v>327.5</v>
      </c>
      <c r="J4" s="6">
        <v>388</v>
      </c>
      <c r="K4" s="6">
        <v>95.1</v>
      </c>
      <c r="L4" s="6"/>
      <c r="M4" s="6"/>
      <c r="N4" s="6">
        <v>174.64</v>
      </c>
      <c r="O4" s="6">
        <v>54.3</v>
      </c>
      <c r="P4" s="6"/>
      <c r="Q4" s="6">
        <v>123.7</v>
      </c>
      <c r="R4" s="6"/>
      <c r="S4" s="6">
        <v>10.5</v>
      </c>
      <c r="T4" s="6">
        <v>68.1</v>
      </c>
      <c r="U4" s="6">
        <v>83.6</v>
      </c>
      <c r="V4" s="6"/>
      <c r="W4" s="6"/>
      <c r="X4" s="6">
        <v>106</v>
      </c>
      <c r="Y4" s="6">
        <v>705.31</v>
      </c>
      <c r="Z4" s="6">
        <v>143</v>
      </c>
      <c r="AA4" s="6">
        <v>182.8</v>
      </c>
      <c r="AB4" s="6">
        <v>100.05</v>
      </c>
      <c r="AC4" s="6">
        <v>162.6</v>
      </c>
      <c r="AD4" s="6">
        <v>530.9</v>
      </c>
      <c r="AE4" s="6">
        <v>108.4</v>
      </c>
      <c r="AF4" s="6">
        <v>139.05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5</v>
      </c>
      <c r="B7" s="6"/>
      <c r="C7" s="6"/>
      <c r="D7" s="6">
        <v>244</v>
      </c>
      <c r="E7" s="6"/>
      <c r="F7" s="6"/>
      <c r="G7" s="6"/>
      <c r="H7" s="6"/>
      <c r="I7" s="6">
        <v>19.5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41.6</v>
      </c>
      <c r="Y7" s="6">
        <v>50.58</v>
      </c>
      <c r="Z7" s="6"/>
      <c r="AA7" s="6"/>
      <c r="AB7" s="6">
        <v>43.8</v>
      </c>
      <c r="AC7" s="6"/>
      <c r="AD7" s="6"/>
      <c r="AE7" s="6"/>
      <c r="AF7" s="6"/>
    </row>
    <row r="8" spans="1:32">
      <c r="A8" s="1" t="s">
        <v>6</v>
      </c>
      <c r="B8" s="6"/>
      <c r="C8" s="6"/>
      <c r="D8" s="6"/>
      <c r="E8" s="6"/>
      <c r="F8" s="6"/>
      <c r="G8" s="6">
        <v>127.5</v>
      </c>
      <c r="H8" s="6"/>
      <c r="I8" s="6"/>
      <c r="J8" s="6"/>
      <c r="K8" s="6"/>
      <c r="L8" s="6"/>
      <c r="M8" s="6"/>
      <c r="N8" s="6"/>
      <c r="O8" s="6"/>
      <c r="P8" s="6">
        <v>71.9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8</v>
      </c>
      <c r="B10" s="6"/>
      <c r="C10" s="6">
        <v>4.4</v>
      </c>
      <c r="D10" s="6"/>
      <c r="E10" s="6">
        <v>7.6</v>
      </c>
      <c r="F10" s="6"/>
      <c r="G10" s="6">
        <v>178.5</v>
      </c>
      <c r="H10" s="6"/>
      <c r="I10" s="6"/>
      <c r="J10" s="6"/>
      <c r="K10" s="6"/>
      <c r="L10" s="6"/>
      <c r="M10" s="6">
        <v>129.4</v>
      </c>
      <c r="N10" s="6"/>
      <c r="O10" s="6"/>
      <c r="P10" s="6">
        <v>151.9</v>
      </c>
      <c r="Q10" s="6"/>
      <c r="R10" s="6"/>
      <c r="S10" s="6"/>
      <c r="T10" s="6"/>
      <c r="U10" s="6"/>
      <c r="V10" s="6">
        <v>39.4</v>
      </c>
      <c r="W10" s="6"/>
      <c r="X10" s="6"/>
      <c r="Y10" s="6"/>
      <c r="Z10" s="6">
        <v>125</v>
      </c>
      <c r="AA10" s="6"/>
      <c r="AB10" s="6">
        <v>250.46</v>
      </c>
      <c r="AC10" s="6">
        <v>13</v>
      </c>
      <c r="AD10" s="6"/>
      <c r="AE10" s="6"/>
      <c r="AF10" s="6"/>
    </row>
    <row r="11" spans="1:32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>
        <v>27.56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26.8</v>
      </c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>
        <v>98</v>
      </c>
      <c r="B12" s="6"/>
      <c r="C12" s="6"/>
      <c r="D12" s="6">
        <v>15</v>
      </c>
      <c r="E12" s="6"/>
      <c r="F12" s="6"/>
      <c r="G12" s="6"/>
      <c r="H12" s="6"/>
      <c r="I12" s="6"/>
      <c r="J12" s="6"/>
      <c r="K12" s="6"/>
      <c r="L12" s="6"/>
      <c r="M12" s="6">
        <v>18</v>
      </c>
      <c r="N12" s="6"/>
      <c r="O12" s="6"/>
      <c r="P12" s="6"/>
      <c r="Q12" s="6"/>
      <c r="R12" s="6"/>
      <c r="S12" s="6"/>
      <c r="T12" s="6"/>
      <c r="U12" s="6">
        <v>239.9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v>98</v>
      </c>
    </row>
    <row r="13" spans="1:32">
      <c r="A13" s="1" t="s">
        <v>11</v>
      </c>
      <c r="B13" s="6"/>
      <c r="C13" s="6"/>
      <c r="D13" s="6">
        <v>343.3</v>
      </c>
      <c r="E13" s="6"/>
      <c r="F13" s="6"/>
      <c r="G13" s="6"/>
      <c r="H13" s="6"/>
      <c r="I13" s="6"/>
      <c r="J13" s="6"/>
      <c r="K13" s="6">
        <v>227.67</v>
      </c>
      <c r="L13" s="6"/>
      <c r="M13" s="6"/>
      <c r="N13" s="6"/>
      <c r="O13" s="6"/>
      <c r="P13" s="6"/>
      <c r="Q13" s="6"/>
      <c r="R13" s="6"/>
      <c r="S13" s="6"/>
      <c r="T13" s="6">
        <v>359.9</v>
      </c>
      <c r="U13" s="6"/>
      <c r="V13" s="6"/>
      <c r="W13" s="6">
        <v>12.8</v>
      </c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14</v>
      </c>
      <c r="B16" s="6">
        <v>1062.78</v>
      </c>
      <c r="C16" s="6">
        <v>2539.31</v>
      </c>
      <c r="D16" s="6">
        <v>1665.21</v>
      </c>
      <c r="E16" s="6">
        <v>810.01</v>
      </c>
      <c r="F16" s="6">
        <v>4480.55</v>
      </c>
      <c r="G16" s="6">
        <v>1749.8</v>
      </c>
      <c r="H16" s="6">
        <v>1509.9</v>
      </c>
      <c r="I16" s="6">
        <v>805.8</v>
      </c>
      <c r="J16" s="6">
        <v>2387.11</v>
      </c>
      <c r="K16" s="6">
        <v>2761.86</v>
      </c>
      <c r="L16" s="6">
        <v>1524.25</v>
      </c>
      <c r="M16" s="6">
        <v>810.25</v>
      </c>
      <c r="N16" s="6">
        <v>875.49</v>
      </c>
      <c r="O16" s="6">
        <v>460.7</v>
      </c>
      <c r="P16" s="6">
        <v>623.62</v>
      </c>
      <c r="Q16" s="6">
        <v>477.16</v>
      </c>
      <c r="R16" s="6">
        <v>1355.46</v>
      </c>
      <c r="S16" s="6">
        <v>2537.54</v>
      </c>
      <c r="T16" s="6">
        <v>808.73</v>
      </c>
      <c r="U16" s="6">
        <v>1237.48</v>
      </c>
      <c r="V16" s="6">
        <v>1339.25</v>
      </c>
      <c r="W16" s="6">
        <v>550.65</v>
      </c>
      <c r="X16" s="6">
        <v>1473.49</v>
      </c>
      <c r="Y16" s="6">
        <v>1853.22</v>
      </c>
      <c r="Z16" s="6">
        <v>3604.03</v>
      </c>
      <c r="AA16" s="6">
        <v>1656.31</v>
      </c>
      <c r="AB16" s="6">
        <v>957.89</v>
      </c>
      <c r="AC16" s="6">
        <v>660.95</v>
      </c>
      <c r="AD16" s="6">
        <v>1049.54</v>
      </c>
      <c r="AE16" s="6">
        <v>678.41</v>
      </c>
      <c r="AF16" s="6">
        <v>961.93</v>
      </c>
    </row>
    <row r="17" spans="1:32">
      <c r="A17" s="1" t="s">
        <v>15</v>
      </c>
      <c r="B17" s="6">
        <v>335.4</v>
      </c>
      <c r="C17" s="6">
        <v>359.1</v>
      </c>
      <c r="D17" s="6">
        <v>50</v>
      </c>
      <c r="E17" s="6">
        <v>68.3</v>
      </c>
      <c r="F17" s="6"/>
      <c r="G17" s="6"/>
      <c r="H17" s="6">
        <v>500</v>
      </c>
      <c r="I17" s="6"/>
      <c r="J17" s="6"/>
      <c r="K17" s="6"/>
      <c r="L17" s="6">
        <v>1168.8</v>
      </c>
      <c r="M17" s="6">
        <v>25.8</v>
      </c>
      <c r="N17" s="6"/>
      <c r="O17" s="6"/>
      <c r="P17" s="6">
        <v>198.6</v>
      </c>
      <c r="Q17" s="6"/>
      <c r="R17" s="6">
        <v>110</v>
      </c>
      <c r="S17" s="6">
        <v>40.8</v>
      </c>
      <c r="T17" s="6">
        <v>110</v>
      </c>
      <c r="U17" s="6"/>
      <c r="V17" s="6">
        <v>63</v>
      </c>
      <c r="W17" s="6">
        <v>59</v>
      </c>
      <c r="X17" s="6">
        <v>608.4</v>
      </c>
      <c r="Y17" s="6">
        <v>282.21</v>
      </c>
      <c r="Z17" s="6">
        <v>34.8</v>
      </c>
      <c r="AA17" s="6">
        <v>56</v>
      </c>
      <c r="AB17" s="6">
        <v>163.4</v>
      </c>
      <c r="AC17" s="6">
        <v>1763</v>
      </c>
      <c r="AD17" s="6">
        <v>281.75</v>
      </c>
      <c r="AE17" s="6">
        <v>1730.04</v>
      </c>
      <c r="AF17" s="6">
        <v>246.5</v>
      </c>
    </row>
    <row r="18" spans="1:32">
      <c r="A18" s="3" t="s">
        <v>16</v>
      </c>
      <c r="B18" s="7">
        <f>SUM(B3:B17)</f>
        <v>2672.25</v>
      </c>
      <c r="C18" s="7">
        <f t="shared" ref="B18:S18" si="2">SUM(C3:C17)</f>
        <v>4692.87</v>
      </c>
      <c r="D18" s="7">
        <f t="shared" si="2"/>
        <v>3314.01</v>
      </c>
      <c r="E18" s="7">
        <f t="shared" si="2"/>
        <v>4135.16</v>
      </c>
      <c r="F18" s="7">
        <f t="shared" si="2"/>
        <v>5604.06</v>
      </c>
      <c r="G18" s="7">
        <f t="shared" si="2"/>
        <v>3839.44</v>
      </c>
      <c r="H18" s="7">
        <f t="shared" si="2"/>
        <v>4624.68</v>
      </c>
      <c r="I18" s="7">
        <f t="shared" si="2"/>
        <v>3391.1</v>
      </c>
      <c r="J18" s="7">
        <f t="shared" si="2"/>
        <v>4041.27</v>
      </c>
      <c r="K18" s="7">
        <f t="shared" si="2"/>
        <v>5837.72</v>
      </c>
      <c r="L18" s="7">
        <f t="shared" si="2"/>
        <v>4594.19</v>
      </c>
      <c r="M18" s="7">
        <f t="shared" si="2"/>
        <v>1733.46</v>
      </c>
      <c r="N18" s="7">
        <f t="shared" si="2"/>
        <v>1408.33</v>
      </c>
      <c r="O18" s="7">
        <f t="shared" si="2"/>
        <v>863.64</v>
      </c>
      <c r="P18" s="7">
        <f t="shared" si="2"/>
        <v>1191.92</v>
      </c>
      <c r="Q18" s="7">
        <f t="shared" si="2"/>
        <v>700.71</v>
      </c>
      <c r="R18" s="7">
        <f t="shared" si="2"/>
        <v>1687.36</v>
      </c>
      <c r="S18" s="7">
        <f t="shared" si="2"/>
        <v>3644.04</v>
      </c>
      <c r="T18" s="7">
        <v>2348.83</v>
      </c>
      <c r="U18" s="7">
        <v>3348.26</v>
      </c>
      <c r="V18" s="7">
        <f t="shared" ref="V18:Z18" si="3">SUM(V3:V17)</f>
        <v>3032.39</v>
      </c>
      <c r="W18" s="7">
        <f t="shared" si="3"/>
        <v>2853.25</v>
      </c>
      <c r="X18" s="7">
        <f t="shared" si="3"/>
        <v>3230.89</v>
      </c>
      <c r="Y18" s="7">
        <f t="shared" si="3"/>
        <v>4231.23</v>
      </c>
      <c r="Z18" s="7">
        <f t="shared" si="3"/>
        <v>5844.04</v>
      </c>
      <c r="AA18" s="7">
        <v>3073.03</v>
      </c>
      <c r="AB18" s="7">
        <v>2418.51</v>
      </c>
      <c r="AC18" s="7">
        <v>5231.27</v>
      </c>
      <c r="AD18" s="7">
        <v>3134.38</v>
      </c>
      <c r="AE18" s="7">
        <v>4269.28</v>
      </c>
      <c r="AF18" s="7">
        <f>SUM(AF3:AF17)</f>
        <v>3441.5</v>
      </c>
    </row>
    <row r="19" spans="1:3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>
      <c r="A20" s="5" t="s">
        <v>17</v>
      </c>
      <c r="B20" s="4" t="s">
        <v>18</v>
      </c>
      <c r="C20" s="4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18</v>
      </c>
      <c r="M20" s="4" t="s">
        <v>18</v>
      </c>
      <c r="N20" s="4" t="s">
        <v>18</v>
      </c>
      <c r="O20" s="4" t="s">
        <v>18</v>
      </c>
      <c r="P20" s="4" t="s">
        <v>18</v>
      </c>
      <c r="Q20" s="4" t="s">
        <v>18</v>
      </c>
      <c r="R20" s="4" t="s">
        <v>18</v>
      </c>
      <c r="S20" s="4" t="s">
        <v>18</v>
      </c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 t="s">
        <v>18</v>
      </c>
      <c r="AA20" s="4" t="s">
        <v>18</v>
      </c>
      <c r="AB20" s="4" t="s">
        <v>18</v>
      </c>
      <c r="AC20" s="4" t="s">
        <v>18</v>
      </c>
      <c r="AD20" s="4" t="s">
        <v>18</v>
      </c>
      <c r="AE20" s="4" t="s">
        <v>18</v>
      </c>
      <c r="AF20" s="4" t="s">
        <v>18</v>
      </c>
    </row>
    <row r="21" spans="1:32">
      <c r="A21" s="5" t="s">
        <v>19</v>
      </c>
      <c r="B21" s="4">
        <v>1062.8</v>
      </c>
      <c r="C21" s="4">
        <v>2539.3</v>
      </c>
      <c r="D21" s="4">
        <v>1665.2</v>
      </c>
      <c r="E21" s="4">
        <v>810.01</v>
      </c>
      <c r="F21" s="4">
        <v>4480.55</v>
      </c>
      <c r="G21" s="4">
        <v>1749.8</v>
      </c>
      <c r="H21" s="4">
        <v>1509.9</v>
      </c>
      <c r="I21" s="4">
        <v>805.8</v>
      </c>
      <c r="J21" s="4">
        <v>2387.11</v>
      </c>
      <c r="K21" s="4">
        <v>2761.86</v>
      </c>
      <c r="L21" s="4">
        <v>1524.25</v>
      </c>
      <c r="M21" s="4">
        <v>810.25</v>
      </c>
      <c r="N21" s="4">
        <v>875.49</v>
      </c>
      <c r="O21" s="4">
        <v>460.7</v>
      </c>
      <c r="P21" s="4">
        <v>623.62</v>
      </c>
      <c r="Q21" s="4">
        <v>477.16</v>
      </c>
      <c r="R21" s="4">
        <v>1355.46</v>
      </c>
      <c r="S21" s="4">
        <v>2537.54</v>
      </c>
      <c r="T21" s="4">
        <v>808.73</v>
      </c>
      <c r="U21" s="4">
        <v>1237.48</v>
      </c>
      <c r="V21" s="4">
        <v>1339.25</v>
      </c>
      <c r="W21" s="4">
        <v>550.65</v>
      </c>
      <c r="X21" s="4">
        <v>1473.49</v>
      </c>
      <c r="Y21" s="4">
        <v>1853.22</v>
      </c>
      <c r="Z21" s="4">
        <v>3604.03</v>
      </c>
      <c r="AA21" s="4">
        <v>1656.31</v>
      </c>
      <c r="AB21" s="4">
        <v>957.89</v>
      </c>
      <c r="AC21" s="4">
        <v>660.95</v>
      </c>
      <c r="AD21" s="4">
        <v>1049.54</v>
      </c>
      <c r="AE21" s="4">
        <v>678.41</v>
      </c>
      <c r="AF21" s="4">
        <v>961.93</v>
      </c>
    </row>
    <row r="22" spans="1:32">
      <c r="A22" s="10" t="s">
        <v>20</v>
      </c>
      <c r="B22" s="7"/>
      <c r="C22" s="16"/>
      <c r="D22" s="16"/>
      <c r="E22" s="7"/>
      <c r="F22" s="7"/>
      <c r="G22" s="7"/>
      <c r="H22" s="7"/>
      <c r="I22" s="7" t="s">
        <v>33</v>
      </c>
      <c r="J22" s="7"/>
      <c r="K22" s="7" t="s">
        <v>34</v>
      </c>
      <c r="L22" s="7"/>
      <c r="M22" s="7"/>
      <c r="N22" s="7" t="s">
        <v>35</v>
      </c>
      <c r="O22" s="7"/>
      <c r="P22" s="7" t="s">
        <v>36</v>
      </c>
      <c r="Q22" s="7" t="s">
        <v>37</v>
      </c>
      <c r="R22" s="7"/>
      <c r="S22" s="7"/>
      <c r="T22" s="7"/>
      <c r="U22" s="7" t="s">
        <v>38</v>
      </c>
      <c r="V22" s="7"/>
      <c r="W22" s="7" t="s">
        <v>39</v>
      </c>
      <c r="X22" s="7"/>
      <c r="Y22" s="7" t="s">
        <v>40</v>
      </c>
      <c r="Z22" s="7"/>
      <c r="AA22" s="7"/>
      <c r="AB22" s="7"/>
      <c r="AC22" s="7" t="s">
        <v>41</v>
      </c>
      <c r="AD22" s="7"/>
      <c r="AE22" s="7"/>
      <c r="AF22" s="7"/>
    </row>
    <row r="23" spans="2:2">
      <c r="B23" s="12"/>
    </row>
    <row r="24" spans="2:2">
      <c r="B24" s="13"/>
    </row>
    <row r="25" spans="2:2">
      <c r="B25" s="13"/>
    </row>
    <row r="26" spans="2:2">
      <c r="B26" s="13"/>
    </row>
    <row r="27" spans="2:2">
      <c r="B27" s="13"/>
    </row>
    <row r="28" spans="2:2">
      <c r="B28" s="14"/>
    </row>
    <row r="29" spans="2:2">
      <c r="B29" s="14"/>
    </row>
    <row r="30" spans="2:2">
      <c r="B30" s="14"/>
    </row>
    <row r="31" spans="2:2">
      <c r="B31" s="14"/>
    </row>
    <row r="32" spans="2:2">
      <c r="B32" s="14"/>
    </row>
    <row r="33" spans="2:2">
      <c r="B33" s="14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2"/>
  <sheetViews>
    <sheetView workbookViewId="0">
      <selection activeCell="B2" sqref="B2:B18"/>
    </sheetView>
  </sheetViews>
  <sheetFormatPr defaultColWidth="9" defaultRowHeight="14.25"/>
  <cols>
    <col min="20" max="20" width="8.5" customWidth="1"/>
    <col min="21" max="21" width="9.625" customWidth="1"/>
    <col min="25" max="25" width="8.375" customWidth="1"/>
    <col min="30" max="30" width="9.75" customWidth="1"/>
  </cols>
  <sheetData>
    <row r="1" spans="1:32">
      <c r="A1" s="1"/>
      <c r="B1" s="2">
        <v>42455</v>
      </c>
      <c r="C1" s="2">
        <v>42456</v>
      </c>
      <c r="D1" s="2">
        <v>42457</v>
      </c>
      <c r="E1" s="2">
        <v>42458</v>
      </c>
      <c r="F1" s="2">
        <v>42459</v>
      </c>
      <c r="G1" s="2">
        <v>42460</v>
      </c>
      <c r="H1" s="2">
        <v>42461</v>
      </c>
      <c r="I1" s="2">
        <v>42462</v>
      </c>
      <c r="J1" s="2">
        <v>42463</v>
      </c>
      <c r="K1" s="2">
        <v>42464</v>
      </c>
      <c r="L1" s="2">
        <v>42465</v>
      </c>
      <c r="M1" s="2">
        <v>42466</v>
      </c>
      <c r="N1" s="2">
        <v>42467</v>
      </c>
      <c r="O1" s="2">
        <v>42468</v>
      </c>
      <c r="P1" s="2">
        <v>42469</v>
      </c>
      <c r="Q1" s="2">
        <v>42470</v>
      </c>
      <c r="R1" s="2">
        <v>42471</v>
      </c>
      <c r="S1" s="2">
        <v>42472</v>
      </c>
      <c r="T1" s="2">
        <v>42473</v>
      </c>
      <c r="U1" s="2">
        <v>42474</v>
      </c>
      <c r="V1" s="2">
        <v>42475</v>
      </c>
      <c r="W1" s="2">
        <v>42476</v>
      </c>
      <c r="X1" s="2">
        <v>42477</v>
      </c>
      <c r="Y1" s="2">
        <v>42478</v>
      </c>
      <c r="Z1" s="2">
        <v>42479</v>
      </c>
      <c r="AA1" s="2">
        <v>42480</v>
      </c>
      <c r="AB1" s="2">
        <v>42481</v>
      </c>
      <c r="AC1" s="2">
        <v>42482</v>
      </c>
      <c r="AD1" s="2">
        <v>42483</v>
      </c>
      <c r="AE1" s="2">
        <v>42484</v>
      </c>
      <c r="AF1" s="2">
        <v>42485</v>
      </c>
    </row>
    <row r="2" spans="1:32">
      <c r="A2" s="3" t="s">
        <v>0</v>
      </c>
      <c r="B2" s="4">
        <f t="shared" ref="B2:G2" si="0">B3+B4</f>
        <v>1132.15</v>
      </c>
      <c r="C2" s="4">
        <f t="shared" si="0"/>
        <v>1859.32</v>
      </c>
      <c r="D2" s="4">
        <f t="shared" si="0"/>
        <v>1638.32</v>
      </c>
      <c r="E2" s="4">
        <f t="shared" si="0"/>
        <v>1084.14</v>
      </c>
      <c r="F2" s="4">
        <v>1941.12</v>
      </c>
      <c r="G2" s="4">
        <f t="shared" si="0"/>
        <v>1242.8</v>
      </c>
      <c r="H2" s="4">
        <f t="shared" ref="H2:Z2" si="1">H3+H4</f>
        <v>1051.31</v>
      </c>
      <c r="I2" s="4">
        <f t="shared" si="1"/>
        <v>3132.51</v>
      </c>
      <c r="J2" s="4">
        <f t="shared" si="1"/>
        <v>656.57</v>
      </c>
      <c r="K2" s="4">
        <f t="shared" si="1"/>
        <v>5218.47</v>
      </c>
      <c r="L2" s="4">
        <v>2333.01</v>
      </c>
      <c r="M2" s="4">
        <f t="shared" si="1"/>
        <v>1509.02</v>
      </c>
      <c r="N2" s="4">
        <f t="shared" si="1"/>
        <v>827.53</v>
      </c>
      <c r="O2" s="4">
        <f t="shared" si="1"/>
        <v>1244.2</v>
      </c>
      <c r="P2" s="4">
        <f t="shared" si="1"/>
        <v>1762.9</v>
      </c>
      <c r="Q2" s="4">
        <f t="shared" si="1"/>
        <v>2414.59</v>
      </c>
      <c r="R2" s="4">
        <f t="shared" si="1"/>
        <v>1905.71</v>
      </c>
      <c r="S2" s="4">
        <f t="shared" si="1"/>
        <v>1340.4</v>
      </c>
      <c r="T2" s="4">
        <f t="shared" si="1"/>
        <v>2733.68</v>
      </c>
      <c r="U2" s="4">
        <f t="shared" si="1"/>
        <v>1778.55</v>
      </c>
      <c r="V2" s="4">
        <f t="shared" si="1"/>
        <v>1327.5</v>
      </c>
      <c r="W2" s="4">
        <f t="shared" si="1"/>
        <v>1709.5</v>
      </c>
      <c r="X2" s="4">
        <f t="shared" si="1"/>
        <v>3354.68</v>
      </c>
      <c r="Y2" s="4">
        <f t="shared" si="1"/>
        <v>1444.65</v>
      </c>
      <c r="Z2" s="4">
        <f t="shared" si="1"/>
        <v>2411.94</v>
      </c>
      <c r="AA2" s="4">
        <f t="shared" ref="AA2:AF2" si="2">AA3+AA4</f>
        <v>1821.62</v>
      </c>
      <c r="AB2" s="4">
        <f t="shared" si="2"/>
        <v>1191.6</v>
      </c>
      <c r="AC2" s="4">
        <f t="shared" si="2"/>
        <v>1965.7</v>
      </c>
      <c r="AD2" s="4">
        <f t="shared" si="2"/>
        <v>3123.4</v>
      </c>
      <c r="AE2" s="4">
        <f t="shared" si="2"/>
        <v>1310.19</v>
      </c>
      <c r="AF2" s="4">
        <f t="shared" si="2"/>
        <v>1299.81</v>
      </c>
    </row>
    <row r="3" spans="1:32">
      <c r="A3" s="5" t="s">
        <v>1</v>
      </c>
      <c r="B3" s="6">
        <v>928.17</v>
      </c>
      <c r="C3" s="6">
        <v>1279.54</v>
      </c>
      <c r="D3" s="6">
        <v>1367.34</v>
      </c>
      <c r="E3" s="6">
        <v>1079.64</v>
      </c>
      <c r="F3" s="6">
        <v>1931.58</v>
      </c>
      <c r="G3" s="1">
        <v>1186.7</v>
      </c>
      <c r="H3" s="6">
        <v>879.5</v>
      </c>
      <c r="I3" s="6">
        <v>2578.37</v>
      </c>
      <c r="J3" s="6">
        <v>486.26</v>
      </c>
      <c r="K3" s="6">
        <v>3585.3</v>
      </c>
      <c r="L3" s="6">
        <v>2218.99</v>
      </c>
      <c r="M3" s="6">
        <v>1286.42</v>
      </c>
      <c r="N3" s="6">
        <v>711.13</v>
      </c>
      <c r="O3" s="6">
        <v>1143.2</v>
      </c>
      <c r="P3" s="6">
        <v>1748.9</v>
      </c>
      <c r="Q3" s="6">
        <v>2002.16</v>
      </c>
      <c r="R3" s="6">
        <v>1779.14</v>
      </c>
      <c r="S3" s="6">
        <v>1215.3</v>
      </c>
      <c r="T3" s="6">
        <v>1950.33</v>
      </c>
      <c r="U3" s="6">
        <v>1758.75</v>
      </c>
      <c r="V3" s="6">
        <v>1090.6</v>
      </c>
      <c r="W3" s="6">
        <v>1582.6</v>
      </c>
      <c r="X3" s="6">
        <v>3200.69</v>
      </c>
      <c r="Y3" s="6">
        <v>1154.25</v>
      </c>
      <c r="Z3" s="6">
        <v>2209.44</v>
      </c>
      <c r="AA3" s="6">
        <v>1795.82</v>
      </c>
      <c r="AB3" s="6">
        <v>1191.6</v>
      </c>
      <c r="AC3" s="6">
        <v>896.9</v>
      </c>
      <c r="AD3" s="6">
        <v>3085.1</v>
      </c>
      <c r="AE3" s="6">
        <v>1310.19</v>
      </c>
      <c r="AF3" s="6">
        <v>1224.21</v>
      </c>
    </row>
    <row r="4" spans="1:32">
      <c r="A4" s="5" t="s">
        <v>2</v>
      </c>
      <c r="B4" s="6">
        <v>203.98</v>
      </c>
      <c r="C4" s="6">
        <v>579.78</v>
      </c>
      <c r="D4" s="6">
        <v>270.98</v>
      </c>
      <c r="E4" s="6">
        <v>4.5</v>
      </c>
      <c r="F4" s="6">
        <v>9.54</v>
      </c>
      <c r="G4" s="1">
        <v>56.1</v>
      </c>
      <c r="H4" s="6">
        <v>171.81</v>
      </c>
      <c r="I4" s="6">
        <v>554.14</v>
      </c>
      <c r="J4" s="6">
        <v>170.31</v>
      </c>
      <c r="K4" s="6">
        <v>1633.17</v>
      </c>
      <c r="L4" s="6">
        <v>114.02</v>
      </c>
      <c r="M4" s="6">
        <v>222.6</v>
      </c>
      <c r="N4" s="6">
        <v>116.4</v>
      </c>
      <c r="O4" s="6">
        <v>101</v>
      </c>
      <c r="P4" s="6">
        <v>14</v>
      </c>
      <c r="Q4" s="6">
        <v>412.43</v>
      </c>
      <c r="R4" s="6">
        <v>126.57</v>
      </c>
      <c r="S4" s="6">
        <v>125.1</v>
      </c>
      <c r="T4" s="6">
        <v>783.35</v>
      </c>
      <c r="U4" s="6">
        <v>19.8</v>
      </c>
      <c r="V4" s="6">
        <v>236.9</v>
      </c>
      <c r="W4" s="6">
        <v>126.9</v>
      </c>
      <c r="X4" s="6">
        <v>153.99</v>
      </c>
      <c r="Y4" s="6">
        <v>290.4</v>
      </c>
      <c r="Z4" s="6">
        <v>202.5</v>
      </c>
      <c r="AA4" s="6">
        <v>25.8</v>
      </c>
      <c r="AB4" s="6"/>
      <c r="AC4" s="6">
        <v>1068.8</v>
      </c>
      <c r="AD4" s="6">
        <v>38.3</v>
      </c>
      <c r="AE4" s="6"/>
      <c r="AF4" s="6">
        <v>75.6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5</v>
      </c>
      <c r="B7" s="6"/>
      <c r="C7" s="6">
        <v>18.3</v>
      </c>
      <c r="D7" s="6">
        <v>50.5</v>
      </c>
      <c r="E7" s="6">
        <v>3.7</v>
      </c>
      <c r="F7" s="6"/>
      <c r="G7" s="6">
        <v>28.6</v>
      </c>
      <c r="H7" s="6"/>
      <c r="I7" s="6">
        <v>164.8</v>
      </c>
      <c r="J7" s="6"/>
      <c r="K7" s="6">
        <v>9.4</v>
      </c>
      <c r="L7" s="6"/>
      <c r="M7" s="6">
        <v>70.92</v>
      </c>
      <c r="N7" s="6"/>
      <c r="O7" s="6">
        <v>29.6</v>
      </c>
      <c r="Q7" s="6">
        <v>118.6</v>
      </c>
      <c r="R7" s="6">
        <v>3.7</v>
      </c>
      <c r="S7" s="6">
        <v>30.8</v>
      </c>
      <c r="T7" s="6"/>
      <c r="U7" s="6"/>
      <c r="V7" s="6">
        <v>81</v>
      </c>
      <c r="W7" s="6"/>
      <c r="X7" s="6"/>
      <c r="Y7" s="6">
        <v>400</v>
      </c>
      <c r="Z7" s="6">
        <v>203.2</v>
      </c>
      <c r="AA7" s="6"/>
      <c r="AB7" s="6">
        <v>188.5</v>
      </c>
      <c r="AC7" s="6"/>
      <c r="AD7" s="6"/>
      <c r="AE7" s="6"/>
      <c r="AF7" s="6">
        <v>371.96</v>
      </c>
    </row>
    <row r="8" spans="1:32">
      <c r="A8" s="1" t="s">
        <v>6</v>
      </c>
      <c r="B8" s="6"/>
      <c r="C8" s="6"/>
      <c r="D8" s="6"/>
      <c r="E8" s="6"/>
      <c r="F8" s="6"/>
      <c r="G8" s="6">
        <v>49.5</v>
      </c>
      <c r="H8" s="6">
        <v>35.8</v>
      </c>
      <c r="I8" s="6"/>
      <c r="J8" s="6"/>
      <c r="K8" s="6"/>
      <c r="L8" s="6"/>
      <c r="M8" s="6"/>
      <c r="N8" s="6"/>
      <c r="O8" s="6">
        <v>79.1</v>
      </c>
      <c r="Q8" s="6">
        <v>40.94</v>
      </c>
      <c r="R8" s="6">
        <v>215.6</v>
      </c>
      <c r="S8" s="6">
        <v>70.5</v>
      </c>
      <c r="T8" s="6"/>
      <c r="U8" s="6">
        <v>39.8</v>
      </c>
      <c r="V8" s="6"/>
      <c r="W8" s="6"/>
      <c r="X8" s="6">
        <v>462.9</v>
      </c>
      <c r="Y8" s="6">
        <v>25.9</v>
      </c>
      <c r="Z8" s="6">
        <v>45.8</v>
      </c>
      <c r="AA8" s="6"/>
      <c r="AB8" s="6"/>
      <c r="AC8" s="6">
        <v>38</v>
      </c>
      <c r="AD8" s="6">
        <v>270</v>
      </c>
      <c r="AE8" s="6">
        <v>10.5</v>
      </c>
      <c r="AF8" s="6">
        <v>102</v>
      </c>
    </row>
    <row r="9" spans="1:3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>
        <v>36.5</v>
      </c>
      <c r="AC10" s="6"/>
      <c r="AD10" s="6">
        <v>21</v>
      </c>
      <c r="AE10" s="6"/>
      <c r="AF10" s="6">
        <v>40.87</v>
      </c>
    </row>
    <row r="11" spans="1:32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10</v>
      </c>
      <c r="B12" s="6"/>
      <c r="C12" s="6"/>
      <c r="D12" s="6"/>
      <c r="E12" s="6">
        <v>87.1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103.6</v>
      </c>
      <c r="S12" s="6"/>
      <c r="T12" s="6"/>
      <c r="U12" s="6">
        <v>20.5</v>
      </c>
      <c r="V12" s="6">
        <v>97</v>
      </c>
      <c r="W12" s="6"/>
      <c r="X12" s="6"/>
      <c r="Y12" s="6"/>
      <c r="Z12" s="6">
        <v>448</v>
      </c>
      <c r="AA12" s="6"/>
      <c r="AB12" s="6"/>
      <c r="AC12" s="6"/>
      <c r="AD12" s="6"/>
      <c r="AE12" s="6"/>
      <c r="AF12" s="6">
        <v>457</v>
      </c>
    </row>
    <row r="13" spans="1:32">
      <c r="A13" s="1" t="s">
        <v>11</v>
      </c>
      <c r="B13" s="6"/>
      <c r="C13" s="6"/>
      <c r="D13" s="6">
        <v>383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60.5</v>
      </c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14</v>
      </c>
      <c r="B16" s="6">
        <v>1561.44</v>
      </c>
      <c r="C16" s="6">
        <v>1937.84</v>
      </c>
      <c r="D16" s="6">
        <v>2091.25</v>
      </c>
      <c r="E16" s="6">
        <v>1969.86</v>
      </c>
      <c r="F16" s="6">
        <v>263.79</v>
      </c>
      <c r="G16" s="6">
        <v>2973</v>
      </c>
      <c r="H16" s="6">
        <v>1276.45</v>
      </c>
      <c r="I16" s="6">
        <v>1025.07</v>
      </c>
      <c r="J16" s="6">
        <v>1365.5</v>
      </c>
      <c r="K16" s="6">
        <v>1323.82</v>
      </c>
      <c r="L16" s="6" t="s">
        <v>42</v>
      </c>
      <c r="M16" s="6">
        <v>3551.4</v>
      </c>
      <c r="N16" s="6">
        <v>2472.46</v>
      </c>
      <c r="O16" s="6">
        <v>1285.52</v>
      </c>
      <c r="P16" s="6">
        <v>1187.08</v>
      </c>
      <c r="Q16" s="6">
        <v>1137.2</v>
      </c>
      <c r="R16" s="6">
        <v>746.28</v>
      </c>
      <c r="S16" s="6">
        <v>1117.12</v>
      </c>
      <c r="T16" s="6">
        <v>929</v>
      </c>
      <c r="U16" s="6">
        <v>1433.64</v>
      </c>
      <c r="V16" s="6">
        <v>1224.25</v>
      </c>
      <c r="W16" s="6">
        <v>-40.49</v>
      </c>
      <c r="X16" s="6">
        <v>446.82</v>
      </c>
      <c r="Y16" s="6">
        <v>5196.25</v>
      </c>
      <c r="Z16" s="6">
        <v>2486.14</v>
      </c>
      <c r="AA16" s="6">
        <v>1180.06</v>
      </c>
      <c r="AB16" s="6">
        <v>1115.66</v>
      </c>
      <c r="AC16" s="6">
        <v>998.13</v>
      </c>
      <c r="AD16" s="6">
        <v>2201.03</v>
      </c>
      <c r="AE16" s="6">
        <v>1801.15</v>
      </c>
      <c r="AF16" s="6">
        <v>1804.61</v>
      </c>
    </row>
    <row r="17" spans="1:32">
      <c r="A17" s="1" t="s">
        <v>15</v>
      </c>
      <c r="B17" s="6">
        <v>179.6</v>
      </c>
      <c r="C17" s="6"/>
      <c r="D17" s="6">
        <v>93</v>
      </c>
      <c r="E17" s="6">
        <v>454</v>
      </c>
      <c r="F17" s="6">
        <v>141.92</v>
      </c>
      <c r="G17" s="6"/>
      <c r="H17" s="6">
        <v>1348.6</v>
      </c>
      <c r="I17" s="6">
        <v>786.7</v>
      </c>
      <c r="J17" s="6">
        <v>124.4</v>
      </c>
      <c r="K17" s="6">
        <v>82.3</v>
      </c>
      <c r="L17" s="6">
        <v>128</v>
      </c>
      <c r="M17" s="6">
        <v>289.8</v>
      </c>
      <c r="N17" s="6">
        <v>482.24</v>
      </c>
      <c r="O17" s="6">
        <v>171.8</v>
      </c>
      <c r="P17" s="6">
        <v>166.8</v>
      </c>
      <c r="Q17" s="6">
        <v>128</v>
      </c>
      <c r="R17" s="6">
        <v>3566.8</v>
      </c>
      <c r="S17" s="6">
        <v>323.8</v>
      </c>
      <c r="T17" s="6">
        <v>790.81</v>
      </c>
      <c r="U17" s="6">
        <v>403.75</v>
      </c>
      <c r="V17" s="6">
        <v>100</v>
      </c>
      <c r="W17" s="6">
        <v>1619.7</v>
      </c>
      <c r="X17" s="6">
        <v>231.4</v>
      </c>
      <c r="Y17" s="6"/>
      <c r="Z17" s="6">
        <v>2080.5</v>
      </c>
      <c r="AA17" s="6"/>
      <c r="AB17" s="6"/>
      <c r="AC17" s="6"/>
      <c r="AD17" s="6"/>
      <c r="AE17" s="6">
        <v>32.5</v>
      </c>
      <c r="AF17" s="6"/>
    </row>
    <row r="18" spans="1:32">
      <c r="A18" s="3" t="s">
        <v>16</v>
      </c>
      <c r="B18" s="7">
        <f t="shared" ref="B18:S18" si="3">SUM(B3:B17)</f>
        <v>2873.19</v>
      </c>
      <c r="C18" s="7">
        <f t="shared" si="3"/>
        <v>3815.46</v>
      </c>
      <c r="D18" s="7">
        <f t="shared" si="3"/>
        <v>4256.07</v>
      </c>
      <c r="E18" s="7">
        <f t="shared" si="3"/>
        <v>3598.8</v>
      </c>
      <c r="F18" s="7">
        <f t="shared" si="3"/>
        <v>2346.83</v>
      </c>
      <c r="G18" s="7">
        <f t="shared" si="3"/>
        <v>4293.9</v>
      </c>
      <c r="H18" s="7">
        <f t="shared" si="3"/>
        <v>3712.16</v>
      </c>
      <c r="I18" s="7">
        <f t="shared" si="3"/>
        <v>5109.08</v>
      </c>
      <c r="J18" s="7">
        <f t="shared" si="3"/>
        <v>2146.47</v>
      </c>
      <c r="K18" s="7">
        <f t="shared" si="3"/>
        <v>6633.99</v>
      </c>
      <c r="L18" s="7">
        <v>3699.59</v>
      </c>
      <c r="M18" s="7">
        <f t="shared" si="3"/>
        <v>5421.14</v>
      </c>
      <c r="N18" s="7">
        <f t="shared" si="3"/>
        <v>3782.23</v>
      </c>
      <c r="O18" s="7">
        <f t="shared" si="3"/>
        <v>2810.22</v>
      </c>
      <c r="P18" s="7">
        <f t="shared" si="3"/>
        <v>3116.78</v>
      </c>
      <c r="Q18" s="7">
        <f t="shared" si="3"/>
        <v>3839.33</v>
      </c>
      <c r="R18" s="7">
        <f t="shared" si="3"/>
        <v>6541.69</v>
      </c>
      <c r="S18" s="7">
        <f t="shared" si="3"/>
        <v>2882.62</v>
      </c>
      <c r="T18" s="7">
        <f t="shared" ref="T18:Z18" si="4">SUM(T3:T17)</f>
        <v>4453.49</v>
      </c>
      <c r="U18" s="7">
        <f t="shared" si="4"/>
        <v>3676.24</v>
      </c>
      <c r="V18" s="7">
        <f t="shared" si="4"/>
        <v>2829.75</v>
      </c>
      <c r="W18" s="7">
        <f t="shared" si="4"/>
        <v>3349.21</v>
      </c>
      <c r="X18" s="7">
        <f t="shared" si="4"/>
        <v>4495.8</v>
      </c>
      <c r="Y18" s="7">
        <f t="shared" si="4"/>
        <v>7066.8</v>
      </c>
      <c r="Z18" s="7">
        <f t="shared" si="4"/>
        <v>7675.58</v>
      </c>
      <c r="AA18" s="7">
        <v>3001.68</v>
      </c>
      <c r="AB18" s="7">
        <f t="shared" ref="AB18:AF18" si="5">SUM(AB3:AB17)</f>
        <v>2532.26</v>
      </c>
      <c r="AC18" s="7">
        <f t="shared" si="5"/>
        <v>3001.83</v>
      </c>
      <c r="AD18" s="7">
        <f t="shared" si="5"/>
        <v>5615.43</v>
      </c>
      <c r="AE18" s="7">
        <f t="shared" si="5"/>
        <v>3154.34</v>
      </c>
      <c r="AF18" s="7">
        <f t="shared" si="5"/>
        <v>4076.25</v>
      </c>
    </row>
    <row r="19" spans="1:3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>
      <c r="A20" s="5" t="s">
        <v>17</v>
      </c>
      <c r="B20" s="4" t="s">
        <v>18</v>
      </c>
      <c r="C20" s="4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18</v>
      </c>
      <c r="M20" s="4" t="s">
        <v>18</v>
      </c>
      <c r="N20" s="4" t="s">
        <v>18</v>
      </c>
      <c r="O20" s="4" t="s">
        <v>18</v>
      </c>
      <c r="P20" s="4" t="s">
        <v>18</v>
      </c>
      <c r="Q20" s="4" t="s">
        <v>18</v>
      </c>
      <c r="R20" s="4" t="s">
        <v>18</v>
      </c>
      <c r="S20" s="4" t="s">
        <v>18</v>
      </c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 t="s">
        <v>18</v>
      </c>
      <c r="AA20" s="4" t="s">
        <v>18</v>
      </c>
      <c r="AB20" s="4" t="s">
        <v>18</v>
      </c>
      <c r="AC20" s="4" t="s">
        <v>18</v>
      </c>
      <c r="AD20" s="4" t="s">
        <v>18</v>
      </c>
      <c r="AE20" s="4" t="s">
        <v>18</v>
      </c>
      <c r="AF20" s="4" t="s">
        <v>18</v>
      </c>
    </row>
    <row r="21" spans="1:32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>
      <c r="A22" s="10" t="s">
        <v>20</v>
      </c>
      <c r="B22" s="7"/>
      <c r="C22" s="16"/>
      <c r="D22" s="16"/>
      <c r="E22" s="7"/>
      <c r="F22" s="7" t="s">
        <v>43</v>
      </c>
      <c r="G22" s="7"/>
      <c r="H22" s="7"/>
      <c r="I22" s="7"/>
      <c r="J22" s="7"/>
      <c r="K22" s="7" t="s">
        <v>44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2"/>
  <sheetViews>
    <sheetView workbookViewId="0">
      <pane xSplit="9" ySplit="15" topLeftCell="Y16" activePane="bottomRight" state="frozen"/>
      <selection/>
      <selection pane="topRight"/>
      <selection pane="bottomLeft"/>
      <selection pane="bottomRight" activeCell="AA5" sqref="AA5"/>
    </sheetView>
  </sheetViews>
  <sheetFormatPr defaultColWidth="9" defaultRowHeight="14.25"/>
  <sheetData>
    <row r="1" spans="1:31">
      <c r="A1" s="1"/>
      <c r="B1" s="2">
        <v>42486</v>
      </c>
      <c r="C1" s="2">
        <v>42487</v>
      </c>
      <c r="D1" s="2">
        <v>42488</v>
      </c>
      <c r="E1" s="2">
        <v>42489</v>
      </c>
      <c r="F1" s="2">
        <v>42490</v>
      </c>
      <c r="G1" s="2">
        <v>42491</v>
      </c>
      <c r="H1" s="2">
        <v>42492</v>
      </c>
      <c r="I1" s="2">
        <v>42493</v>
      </c>
      <c r="J1" s="2">
        <v>42494</v>
      </c>
      <c r="K1" s="2">
        <v>42495</v>
      </c>
      <c r="L1" s="2">
        <v>42496</v>
      </c>
      <c r="M1" s="2">
        <v>42497</v>
      </c>
      <c r="N1" s="2">
        <v>42498</v>
      </c>
      <c r="O1" s="2">
        <v>42499</v>
      </c>
      <c r="P1" s="2">
        <v>42500</v>
      </c>
      <c r="Q1" s="2">
        <v>42501</v>
      </c>
      <c r="R1" s="2">
        <v>42502</v>
      </c>
      <c r="S1" s="2">
        <v>42503</v>
      </c>
      <c r="T1" s="2">
        <v>42504</v>
      </c>
      <c r="U1" s="2">
        <v>42505</v>
      </c>
      <c r="V1" s="2">
        <v>42506</v>
      </c>
      <c r="W1" s="2">
        <v>42507</v>
      </c>
      <c r="X1" s="2">
        <v>42508</v>
      </c>
      <c r="Y1" s="2">
        <v>42509</v>
      </c>
      <c r="Z1" s="2">
        <v>42510</v>
      </c>
      <c r="AA1" s="2">
        <v>42511</v>
      </c>
      <c r="AB1" s="2">
        <v>42512</v>
      </c>
      <c r="AC1" s="2">
        <v>42513</v>
      </c>
      <c r="AD1" s="2">
        <v>42514</v>
      </c>
      <c r="AE1" s="2">
        <v>42515</v>
      </c>
    </row>
    <row r="2" spans="1:31">
      <c r="A2" s="3" t="s">
        <v>0</v>
      </c>
      <c r="B2" s="4">
        <f>B3+B4+B5+B6</f>
        <v>1927.2</v>
      </c>
      <c r="C2" s="4">
        <f t="shared" ref="C2:AE2" si="0">C3+C4+C5+C6</f>
        <v>2161.15</v>
      </c>
      <c r="D2" s="4">
        <f t="shared" si="0"/>
        <v>1517.82</v>
      </c>
      <c r="E2" s="4">
        <f t="shared" si="0"/>
        <v>2165.25</v>
      </c>
      <c r="F2" s="4">
        <f t="shared" si="0"/>
        <v>1212.64</v>
      </c>
      <c r="G2" s="4">
        <f t="shared" si="0"/>
        <v>1304.09</v>
      </c>
      <c r="H2" s="4">
        <f t="shared" si="0"/>
        <v>2616.11</v>
      </c>
      <c r="I2" s="4">
        <f t="shared" si="0"/>
        <v>2000.47</v>
      </c>
      <c r="J2" s="4">
        <f t="shared" si="0"/>
        <v>1901.24</v>
      </c>
      <c r="K2" s="4">
        <f t="shared" si="0"/>
        <v>2219.6</v>
      </c>
      <c r="L2" s="4">
        <f t="shared" si="0"/>
        <v>2082.88</v>
      </c>
      <c r="M2" s="4">
        <f t="shared" si="0"/>
        <v>2820.5</v>
      </c>
      <c r="N2" s="4">
        <f t="shared" si="0"/>
        <v>2260.02</v>
      </c>
      <c r="O2" s="4">
        <f t="shared" si="0"/>
        <v>1138.32</v>
      </c>
      <c r="P2" s="4">
        <f t="shared" si="0"/>
        <v>1684</v>
      </c>
      <c r="Q2" s="4">
        <f t="shared" si="0"/>
        <v>939.62</v>
      </c>
      <c r="R2" s="4">
        <f t="shared" si="0"/>
        <v>1560.22</v>
      </c>
      <c r="S2" s="4">
        <f t="shared" si="0"/>
        <v>24.4</v>
      </c>
      <c r="T2" s="4">
        <f t="shared" si="0"/>
        <v>1957.8</v>
      </c>
      <c r="U2" s="4">
        <f t="shared" si="0"/>
        <v>2155.06</v>
      </c>
      <c r="V2" s="4">
        <f t="shared" si="0"/>
        <v>3019.1</v>
      </c>
      <c r="W2" s="4">
        <f t="shared" si="0"/>
        <v>1397.95</v>
      </c>
      <c r="X2" s="4">
        <f t="shared" si="0"/>
        <v>1278.73</v>
      </c>
      <c r="Y2" s="4">
        <f t="shared" si="0"/>
        <v>1144.05</v>
      </c>
      <c r="Z2" s="4">
        <f t="shared" si="0"/>
        <v>1712.56</v>
      </c>
      <c r="AA2" s="4">
        <f t="shared" si="0"/>
        <v>2119.04</v>
      </c>
      <c r="AB2" s="4">
        <f t="shared" si="0"/>
        <v>1371.88</v>
      </c>
      <c r="AC2" s="4">
        <f t="shared" si="0"/>
        <v>1185.18</v>
      </c>
      <c r="AD2" s="4">
        <f t="shared" si="0"/>
        <v>2212.32</v>
      </c>
      <c r="AE2" s="4">
        <f t="shared" si="0"/>
        <v>1665.91</v>
      </c>
    </row>
    <row r="3" spans="1:31">
      <c r="A3" s="5" t="s">
        <v>1</v>
      </c>
      <c r="B3" s="6">
        <v>1878.7</v>
      </c>
      <c r="C3" s="6">
        <v>1330.33</v>
      </c>
      <c r="D3" s="6">
        <v>1047.92</v>
      </c>
      <c r="E3" s="6">
        <v>2141.65</v>
      </c>
      <c r="F3" s="6">
        <v>1092.04</v>
      </c>
      <c r="G3" s="1">
        <v>1115.17</v>
      </c>
      <c r="H3" s="1">
        <v>2290.01</v>
      </c>
      <c r="I3" s="1">
        <v>1548.27</v>
      </c>
      <c r="J3" s="1">
        <v>1705.11</v>
      </c>
      <c r="K3" s="1">
        <v>2219.6</v>
      </c>
      <c r="L3" s="1">
        <v>2082.88</v>
      </c>
      <c r="M3" s="1">
        <v>2585.8</v>
      </c>
      <c r="N3" s="1">
        <v>2260.02</v>
      </c>
      <c r="O3" s="1">
        <v>1138.32</v>
      </c>
      <c r="P3" s="6">
        <v>1514</v>
      </c>
      <c r="Q3" s="6">
        <v>881.62</v>
      </c>
      <c r="R3" s="6">
        <v>1066.2</v>
      </c>
      <c r="S3" s="6">
        <v>24.4</v>
      </c>
      <c r="T3" s="6">
        <v>1839.8</v>
      </c>
      <c r="U3" s="6">
        <v>2011.78</v>
      </c>
      <c r="V3" s="6">
        <v>2978.6</v>
      </c>
      <c r="W3" s="6">
        <v>1177.65</v>
      </c>
      <c r="X3" s="6">
        <v>1250.73</v>
      </c>
      <c r="Y3" s="6">
        <v>953.65</v>
      </c>
      <c r="Z3" s="6">
        <v>1352.26</v>
      </c>
      <c r="AA3" s="6">
        <v>2039.44</v>
      </c>
      <c r="AB3" s="6">
        <v>1259.42</v>
      </c>
      <c r="AC3" s="6">
        <v>1176.68</v>
      </c>
      <c r="AD3" s="6">
        <v>1725.72</v>
      </c>
      <c r="AE3" s="6">
        <v>1458.81</v>
      </c>
    </row>
    <row r="4" spans="1:31">
      <c r="A4" s="5" t="s">
        <v>2</v>
      </c>
      <c r="B4" s="6">
        <v>48.5</v>
      </c>
      <c r="C4" s="6">
        <v>830.82</v>
      </c>
      <c r="D4" s="6">
        <v>469.9</v>
      </c>
      <c r="E4" s="6">
        <v>23.6</v>
      </c>
      <c r="F4" s="6">
        <v>120.6</v>
      </c>
      <c r="G4" s="1">
        <v>188.92</v>
      </c>
      <c r="H4" s="1">
        <v>326.1</v>
      </c>
      <c r="I4" s="1">
        <v>452.2</v>
      </c>
      <c r="J4" s="1">
        <v>196.13</v>
      </c>
      <c r="K4" s="1"/>
      <c r="L4" s="1"/>
      <c r="M4" s="1">
        <v>234.7</v>
      </c>
      <c r="N4" s="1"/>
      <c r="O4" s="1"/>
      <c r="P4" s="6">
        <v>170</v>
      </c>
      <c r="Q4" s="6">
        <v>58</v>
      </c>
      <c r="R4" s="6">
        <v>494.02</v>
      </c>
      <c r="S4" s="6"/>
      <c r="T4" s="6">
        <v>118</v>
      </c>
      <c r="U4" s="6">
        <v>143.28</v>
      </c>
      <c r="V4" s="6">
        <v>40.5</v>
      </c>
      <c r="W4" s="6">
        <v>220.3</v>
      </c>
      <c r="X4" s="6">
        <v>28</v>
      </c>
      <c r="Y4" s="6">
        <v>190.4</v>
      </c>
      <c r="Z4" s="6">
        <v>360.3</v>
      </c>
      <c r="AA4" s="6">
        <v>79.6</v>
      </c>
      <c r="AB4" s="6">
        <v>112.46</v>
      </c>
      <c r="AC4" s="6">
        <v>8.5</v>
      </c>
      <c r="AD4" s="6">
        <v>486.6</v>
      </c>
      <c r="AE4" s="6">
        <v>207.1</v>
      </c>
    </row>
    <row r="5" spans="1:3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1" t="s">
        <v>5</v>
      </c>
      <c r="B7" s="6">
        <v>7.8</v>
      </c>
      <c r="C7" s="6"/>
      <c r="D7" s="6">
        <v>10.1</v>
      </c>
      <c r="E7" s="6"/>
      <c r="F7" s="6">
        <v>29</v>
      </c>
      <c r="G7" s="6"/>
      <c r="H7" s="6"/>
      <c r="I7" s="6">
        <v>32.8</v>
      </c>
      <c r="J7" s="6">
        <v>1133</v>
      </c>
      <c r="K7" s="6">
        <v>14</v>
      </c>
      <c r="L7" s="6"/>
      <c r="M7" s="6"/>
      <c r="N7" s="6">
        <v>12</v>
      </c>
      <c r="O7" s="6"/>
      <c r="P7" s="6">
        <v>228</v>
      </c>
      <c r="Q7" s="6">
        <v>32.8</v>
      </c>
      <c r="R7" s="6">
        <v>23.76</v>
      </c>
      <c r="S7" s="6"/>
      <c r="T7" s="6"/>
      <c r="U7" s="6">
        <v>31.6</v>
      </c>
      <c r="V7" s="6"/>
      <c r="W7" s="6"/>
      <c r="X7" s="6"/>
      <c r="Y7" s="6"/>
      <c r="Z7" s="6">
        <v>90.2</v>
      </c>
      <c r="AA7" s="6">
        <v>27.22</v>
      </c>
      <c r="AB7" s="6"/>
      <c r="AC7" s="6">
        <v>16.8</v>
      </c>
      <c r="AD7" s="6"/>
      <c r="AE7" s="6">
        <v>70.4</v>
      </c>
    </row>
    <row r="8" spans="1:31">
      <c r="A8" s="1" t="s">
        <v>6</v>
      </c>
      <c r="B8" s="6">
        <v>45</v>
      </c>
      <c r="C8" s="6"/>
      <c r="D8" s="6"/>
      <c r="E8" s="6">
        <v>44.8</v>
      </c>
      <c r="F8" s="6"/>
      <c r="G8" s="6">
        <v>19.8</v>
      </c>
      <c r="H8" s="6"/>
      <c r="I8" s="6"/>
      <c r="J8" s="6"/>
      <c r="K8" s="6">
        <v>200</v>
      </c>
      <c r="L8" s="6"/>
      <c r="M8" s="6">
        <v>18.9</v>
      </c>
      <c r="N8" s="6"/>
      <c r="O8" s="6">
        <v>11</v>
      </c>
      <c r="P8" s="6">
        <v>48.5</v>
      </c>
      <c r="Q8" s="6">
        <v>161.78</v>
      </c>
      <c r="R8" s="6">
        <v>66.3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>
        <v>584</v>
      </c>
      <c r="AD8" s="6"/>
      <c r="AE8" s="6"/>
    </row>
    <row r="9" spans="1:31">
      <c r="A9" s="1" t="s">
        <v>7</v>
      </c>
      <c r="B9" s="6"/>
      <c r="C9" s="6"/>
      <c r="D9" s="6"/>
      <c r="E9" s="6"/>
      <c r="F9" s="6"/>
      <c r="G9" s="6">
        <v>59.5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1" t="s">
        <v>8</v>
      </c>
      <c r="B10" s="6">
        <v>35.6</v>
      </c>
      <c r="C10" s="6"/>
      <c r="D10" s="6"/>
      <c r="E10" s="6">
        <v>664</v>
      </c>
      <c r="F10" s="6"/>
      <c r="G10" s="6"/>
      <c r="H10" s="6"/>
      <c r="I10" s="6"/>
      <c r="J10" s="6"/>
      <c r="K10" s="6">
        <v>218</v>
      </c>
      <c r="L10" s="6"/>
      <c r="M10" s="6"/>
      <c r="N10" s="6"/>
      <c r="O10" s="6">
        <v>32.8</v>
      </c>
      <c r="P10" s="6"/>
      <c r="Q10" s="6"/>
      <c r="R10" s="6">
        <v>77.6</v>
      </c>
      <c r="S10" s="6"/>
      <c r="T10" s="6">
        <v>309.3</v>
      </c>
      <c r="U10" s="6"/>
      <c r="V10" s="6"/>
      <c r="W10" s="6">
        <v>367.8</v>
      </c>
      <c r="X10" s="6">
        <v>565.12</v>
      </c>
      <c r="Y10" s="6"/>
      <c r="Z10" s="6"/>
      <c r="AA10" s="6"/>
      <c r="AB10" s="6">
        <v>247.4</v>
      </c>
      <c r="AC10" s="6">
        <v>72.9</v>
      </c>
      <c r="AD10" s="6"/>
      <c r="AE10" s="6"/>
    </row>
    <row r="11" spans="1:31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936</v>
      </c>
      <c r="P12" s="6"/>
      <c r="Q12" s="6"/>
      <c r="R12" s="6">
        <v>84.5</v>
      </c>
      <c r="S12" s="6"/>
      <c r="T12" s="6"/>
      <c r="U12" s="6"/>
      <c r="V12" s="6"/>
      <c r="W12" s="6"/>
      <c r="X12" s="6"/>
      <c r="Y12" s="6">
        <v>41.8</v>
      </c>
      <c r="Z12" s="6">
        <v>2077.34</v>
      </c>
      <c r="AA12" s="6">
        <v>25.8</v>
      </c>
      <c r="AB12" s="6"/>
      <c r="AC12" s="6"/>
      <c r="AD12" s="6"/>
      <c r="AE12" s="6"/>
    </row>
    <row r="13" spans="1:31">
      <c r="A13" s="1" t="s">
        <v>11</v>
      </c>
      <c r="B13" s="6"/>
      <c r="C13" s="6"/>
      <c r="D13" s="6"/>
      <c r="E13" s="6"/>
      <c r="F13" s="6"/>
      <c r="G13" s="6"/>
      <c r="H13" s="6"/>
      <c r="I13" s="6">
        <v>49.8</v>
      </c>
      <c r="J13" s="6"/>
      <c r="K13" s="6">
        <v>278.8</v>
      </c>
      <c r="L13" s="6"/>
      <c r="M13" s="6">
        <v>172.5</v>
      </c>
      <c r="N13" s="6"/>
      <c r="O13" s="6"/>
      <c r="P13" s="6">
        <v>100.1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>
        <v>150</v>
      </c>
      <c r="AE13" s="6"/>
    </row>
    <row r="14" spans="1:31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1" t="s">
        <v>14</v>
      </c>
      <c r="B16" s="6">
        <v>1244.6</v>
      </c>
      <c r="C16" s="6">
        <v>1336.72</v>
      </c>
      <c r="D16" s="6">
        <v>1432.56</v>
      </c>
      <c r="E16" s="6">
        <v>1571.51</v>
      </c>
      <c r="F16" s="6">
        <v>2774.65</v>
      </c>
      <c r="G16" s="6">
        <v>2045.35</v>
      </c>
      <c r="H16" s="6">
        <v>1194.92</v>
      </c>
      <c r="I16" s="6">
        <v>2493.92</v>
      </c>
      <c r="J16" s="6">
        <v>1422.38</v>
      </c>
      <c r="K16" s="6">
        <v>2047.6</v>
      </c>
      <c r="L16" s="6">
        <v>1355.95</v>
      </c>
      <c r="M16" s="6">
        <v>1395.91</v>
      </c>
      <c r="N16" s="6">
        <v>1478.25</v>
      </c>
      <c r="O16" s="6">
        <v>1374.57</v>
      </c>
      <c r="P16" s="6">
        <v>1798.72</v>
      </c>
      <c r="Q16" s="6">
        <v>1415.82</v>
      </c>
      <c r="R16" s="6">
        <v>1026.2</v>
      </c>
      <c r="S16" s="6">
        <v>1167.72</v>
      </c>
      <c r="T16" s="6">
        <v>1890.17</v>
      </c>
      <c r="U16" s="6">
        <v>1647.22</v>
      </c>
      <c r="V16" s="6">
        <v>2355.77</v>
      </c>
      <c r="W16" s="6">
        <v>1357.14</v>
      </c>
      <c r="X16" s="6">
        <v>1126.35</v>
      </c>
      <c r="Y16" s="6">
        <v>1068.63</v>
      </c>
      <c r="Z16" s="6">
        <v>1421.08</v>
      </c>
      <c r="AA16" s="6">
        <v>927</v>
      </c>
      <c r="AB16" s="6">
        <v>480.61</v>
      </c>
      <c r="AC16" s="6">
        <v>1207.58</v>
      </c>
      <c r="AD16" s="6">
        <v>3281.34</v>
      </c>
      <c r="AE16" s="6">
        <v>723.18</v>
      </c>
    </row>
    <row r="17" spans="1:31">
      <c r="A17" s="1" t="s">
        <v>15</v>
      </c>
      <c r="B17" s="6">
        <v>903.85</v>
      </c>
      <c r="C17" s="6">
        <v>686</v>
      </c>
      <c r="D17" s="6">
        <v>285.8</v>
      </c>
      <c r="E17" s="6">
        <v>277.5</v>
      </c>
      <c r="F17" s="6">
        <v>380.6</v>
      </c>
      <c r="G17" s="6"/>
      <c r="H17" s="6">
        <v>394.6</v>
      </c>
      <c r="I17" s="6">
        <v>439.3</v>
      </c>
      <c r="J17" s="6">
        <v>759.5</v>
      </c>
      <c r="K17" s="6">
        <v>556</v>
      </c>
      <c r="L17" s="6">
        <v>278.8</v>
      </c>
      <c r="M17" s="6">
        <v>185.2</v>
      </c>
      <c r="N17" s="6"/>
      <c r="O17" s="6">
        <v>242.3</v>
      </c>
      <c r="P17" s="6">
        <v>247.82</v>
      </c>
      <c r="Q17" s="6">
        <v>710</v>
      </c>
      <c r="R17" s="6"/>
      <c r="S17" s="6"/>
      <c r="T17" s="6">
        <v>86.4</v>
      </c>
      <c r="U17" s="6">
        <v>371.5</v>
      </c>
      <c r="V17" s="6">
        <v>167.29</v>
      </c>
      <c r="W17" s="6">
        <v>1018</v>
      </c>
      <c r="X17" s="6">
        <v>212.12</v>
      </c>
      <c r="Y17" s="6"/>
      <c r="Z17" s="6"/>
      <c r="AA17" s="6">
        <v>229.4</v>
      </c>
      <c r="AB17" s="6"/>
      <c r="AC17" s="6">
        <v>3028</v>
      </c>
      <c r="AD17" s="6">
        <v>359.52</v>
      </c>
      <c r="AE17" s="6">
        <v>22.45</v>
      </c>
    </row>
    <row r="18" spans="1:31">
      <c r="A18" s="3" t="s">
        <v>16</v>
      </c>
      <c r="B18" s="7">
        <f>SUM(B3:B17)</f>
        <v>4164.05</v>
      </c>
      <c r="C18" s="7">
        <f t="shared" ref="C18:AE18" si="1">SUM(C3:C17)</f>
        <v>4183.87</v>
      </c>
      <c r="D18" s="7">
        <f t="shared" si="1"/>
        <v>3246.28</v>
      </c>
      <c r="E18" s="7">
        <f t="shared" si="1"/>
        <v>4723.06</v>
      </c>
      <c r="F18" s="7">
        <f t="shared" si="1"/>
        <v>4396.89</v>
      </c>
      <c r="G18" s="7">
        <f t="shared" si="1"/>
        <v>3428.74</v>
      </c>
      <c r="H18" s="7">
        <f t="shared" si="1"/>
        <v>4205.63</v>
      </c>
      <c r="I18" s="7">
        <f t="shared" si="1"/>
        <v>5016.29</v>
      </c>
      <c r="J18" s="7">
        <f t="shared" si="1"/>
        <v>5216.12</v>
      </c>
      <c r="K18" s="7">
        <f t="shared" si="1"/>
        <v>5534</v>
      </c>
      <c r="L18" s="7">
        <f t="shared" si="1"/>
        <v>3717.63</v>
      </c>
      <c r="M18" s="7">
        <f t="shared" si="1"/>
        <v>4593.01</v>
      </c>
      <c r="N18" s="7">
        <f t="shared" si="1"/>
        <v>3750.27</v>
      </c>
      <c r="O18" s="7">
        <f t="shared" si="1"/>
        <v>3734.99</v>
      </c>
      <c r="P18" s="7">
        <f t="shared" si="1"/>
        <v>4107.14</v>
      </c>
      <c r="Q18" s="7">
        <f t="shared" si="1"/>
        <v>3260.02</v>
      </c>
      <c r="R18" s="7">
        <f t="shared" si="1"/>
        <v>2838.58</v>
      </c>
      <c r="S18" s="7">
        <f t="shared" si="1"/>
        <v>1192.12</v>
      </c>
      <c r="T18" s="7">
        <f t="shared" si="1"/>
        <v>4243.67</v>
      </c>
      <c r="U18" s="7">
        <f t="shared" si="1"/>
        <v>4205.38</v>
      </c>
      <c r="V18" s="7">
        <f t="shared" si="1"/>
        <v>5542.16</v>
      </c>
      <c r="W18" s="7">
        <f t="shared" si="1"/>
        <v>4140.89</v>
      </c>
      <c r="X18" s="7">
        <f t="shared" si="1"/>
        <v>3182.32</v>
      </c>
      <c r="Y18" s="7">
        <f t="shared" si="1"/>
        <v>2254.48</v>
      </c>
      <c r="Z18" s="7">
        <f t="shared" si="1"/>
        <v>5301.18</v>
      </c>
      <c r="AA18" s="7">
        <f t="shared" si="1"/>
        <v>3328.46</v>
      </c>
      <c r="AB18" s="7">
        <f t="shared" si="1"/>
        <v>2099.89</v>
      </c>
      <c r="AC18" s="7">
        <f t="shared" si="1"/>
        <v>6094.46</v>
      </c>
      <c r="AD18" s="7">
        <f t="shared" si="1"/>
        <v>6003.18</v>
      </c>
      <c r="AE18" s="7">
        <f t="shared" si="1"/>
        <v>2481.94</v>
      </c>
    </row>
    <row r="19" spans="1:3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 t="s">
        <v>45</v>
      </c>
      <c r="W19" s="9"/>
      <c r="X19" s="9"/>
      <c r="Y19" s="9"/>
      <c r="Z19" s="9"/>
      <c r="AA19" s="9"/>
      <c r="AB19" s="9"/>
      <c r="AC19" s="9"/>
      <c r="AD19" s="9"/>
      <c r="AE19" s="9"/>
    </row>
    <row r="20" spans="1:31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 t="s">
        <v>46</v>
      </c>
      <c r="W22" s="7"/>
      <c r="X22" s="7"/>
      <c r="Y22" s="7"/>
      <c r="Z22" s="7"/>
      <c r="AA22" s="7"/>
      <c r="AB22" s="7"/>
      <c r="AC22" s="7" t="s">
        <v>47</v>
      </c>
      <c r="AD22" s="7"/>
      <c r="AE22" s="7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2"/>
  <sheetViews>
    <sheetView workbookViewId="0">
      <selection activeCell="A16" sqref="A16:IV16"/>
    </sheetView>
  </sheetViews>
  <sheetFormatPr defaultColWidth="9" defaultRowHeight="14.25"/>
  <cols>
    <col min="2" max="2" width="12.625" customWidth="1"/>
    <col min="28" max="28" width="9.5" customWidth="1"/>
  </cols>
  <sheetData>
    <row r="1" spans="1:30">
      <c r="A1" s="1"/>
      <c r="B1" s="2">
        <v>42426</v>
      </c>
      <c r="C1" s="2">
        <v>42427</v>
      </c>
      <c r="D1" s="2">
        <v>42428</v>
      </c>
      <c r="E1" s="2">
        <v>42429</v>
      </c>
      <c r="F1" s="2">
        <v>42430</v>
      </c>
      <c r="G1" s="2">
        <v>42431</v>
      </c>
      <c r="H1" s="2">
        <v>42432</v>
      </c>
      <c r="I1" s="2">
        <v>42433</v>
      </c>
      <c r="J1" s="2">
        <v>42434</v>
      </c>
      <c r="K1" s="2">
        <v>42435</v>
      </c>
      <c r="L1" s="2">
        <v>42436</v>
      </c>
      <c r="M1" s="2">
        <v>42437</v>
      </c>
      <c r="N1" s="2">
        <v>42438</v>
      </c>
      <c r="O1" s="2">
        <v>42439</v>
      </c>
      <c r="P1" s="2">
        <v>42440</v>
      </c>
      <c r="Q1" s="2">
        <v>42441</v>
      </c>
      <c r="R1" s="2">
        <v>42442</v>
      </c>
      <c r="S1" s="2">
        <v>42443</v>
      </c>
      <c r="T1" s="2">
        <v>42444</v>
      </c>
      <c r="U1" s="2">
        <v>42445</v>
      </c>
      <c r="V1" s="2">
        <v>42446</v>
      </c>
      <c r="W1" s="2">
        <v>42447</v>
      </c>
      <c r="X1" s="2">
        <v>42448</v>
      </c>
      <c r="Y1" s="2">
        <v>42449</v>
      </c>
      <c r="Z1" s="2">
        <v>42450</v>
      </c>
      <c r="AA1" s="2">
        <v>42451</v>
      </c>
      <c r="AB1" s="2">
        <v>42452</v>
      </c>
      <c r="AC1" s="2">
        <v>42453</v>
      </c>
      <c r="AD1" s="2">
        <v>42454</v>
      </c>
    </row>
    <row r="2" spans="1:30">
      <c r="A2" s="3" t="s">
        <v>0</v>
      </c>
      <c r="B2" s="4">
        <v>1903.64</v>
      </c>
      <c r="C2" s="4">
        <v>2544.83</v>
      </c>
      <c r="D2" s="4">
        <v>1660.45</v>
      </c>
      <c r="E2" s="4">
        <f t="shared" ref="E2:O2" si="0">E3+E4</f>
        <v>1617.2</v>
      </c>
      <c r="F2" s="4">
        <f t="shared" si="0"/>
        <v>1078.4</v>
      </c>
      <c r="G2" s="4">
        <f t="shared" si="0"/>
        <v>1157.67</v>
      </c>
      <c r="H2" s="4">
        <f t="shared" si="0"/>
        <v>1248.7</v>
      </c>
      <c r="I2" s="4">
        <f t="shared" si="0"/>
        <v>2122.96</v>
      </c>
      <c r="J2" s="4">
        <f t="shared" si="0"/>
        <v>2382</v>
      </c>
      <c r="K2" s="4">
        <f t="shared" si="0"/>
        <v>1548.4</v>
      </c>
      <c r="L2" s="4">
        <f t="shared" si="0"/>
        <v>4088.5</v>
      </c>
      <c r="M2" s="4">
        <f t="shared" si="0"/>
        <v>1276.34</v>
      </c>
      <c r="N2" s="4">
        <f t="shared" si="0"/>
        <v>1672.82</v>
      </c>
      <c r="O2" s="4">
        <f t="shared" si="0"/>
        <v>1769.8</v>
      </c>
      <c r="P2" s="4">
        <f t="shared" ref="P2:Y2" si="1">P3+P4</f>
        <v>1343.2</v>
      </c>
      <c r="Q2" s="4">
        <f t="shared" si="1"/>
        <v>3981.99</v>
      </c>
      <c r="R2" s="4">
        <f t="shared" si="1"/>
        <v>2158.76</v>
      </c>
      <c r="S2" s="4">
        <f t="shared" si="1"/>
        <v>1372.32</v>
      </c>
      <c r="T2" s="4">
        <f t="shared" si="1"/>
        <v>603.46</v>
      </c>
      <c r="U2" s="4">
        <f t="shared" si="1"/>
        <v>2145.05</v>
      </c>
      <c r="V2" s="4">
        <f t="shared" si="1"/>
        <v>1647.45</v>
      </c>
      <c r="W2" s="4">
        <f t="shared" si="1"/>
        <v>999.02</v>
      </c>
      <c r="X2" s="4">
        <f t="shared" si="1"/>
        <v>2064.82</v>
      </c>
      <c r="Y2" s="4">
        <f t="shared" si="1"/>
        <v>2313.31</v>
      </c>
      <c r="Z2" s="4">
        <v>3219.01</v>
      </c>
      <c r="AA2" s="4">
        <v>874.4</v>
      </c>
      <c r="AB2" s="4">
        <v>11511.53</v>
      </c>
      <c r="AC2" s="4">
        <v>2210.39</v>
      </c>
      <c r="AD2" s="4">
        <v>1622.17</v>
      </c>
    </row>
    <row r="3" spans="1:30">
      <c r="A3" s="5" t="s">
        <v>1</v>
      </c>
      <c r="B3" s="6">
        <v>1794.64</v>
      </c>
      <c r="C3" s="6">
        <v>2544.83</v>
      </c>
      <c r="D3" s="6">
        <v>1571.63</v>
      </c>
      <c r="E3" s="6">
        <v>1546.5</v>
      </c>
      <c r="F3" s="6">
        <v>822.5</v>
      </c>
      <c r="G3" s="6">
        <v>1157.67</v>
      </c>
      <c r="H3" s="6">
        <v>1198.7</v>
      </c>
      <c r="I3" s="6">
        <v>1847.66</v>
      </c>
      <c r="J3" s="6">
        <v>1401.3</v>
      </c>
      <c r="K3" s="6">
        <v>1512</v>
      </c>
      <c r="L3" s="6">
        <v>4005</v>
      </c>
      <c r="M3" s="6">
        <v>1162.84</v>
      </c>
      <c r="N3" s="6">
        <v>1659.35</v>
      </c>
      <c r="O3" s="6">
        <v>1753.5</v>
      </c>
      <c r="P3" s="6">
        <v>1343.2</v>
      </c>
      <c r="Q3" s="6">
        <v>2280.55</v>
      </c>
      <c r="R3" s="6">
        <v>1889.46</v>
      </c>
      <c r="S3" s="6">
        <v>1128.92</v>
      </c>
      <c r="T3" s="6">
        <v>603.46</v>
      </c>
      <c r="U3" s="6">
        <v>2073.05</v>
      </c>
      <c r="V3" s="6">
        <v>524.45</v>
      </c>
      <c r="W3" s="6">
        <v>947.42</v>
      </c>
      <c r="X3" s="6">
        <v>1965.32</v>
      </c>
      <c r="Y3" s="6">
        <v>2298.31</v>
      </c>
      <c r="Z3" s="6">
        <v>3219.01</v>
      </c>
      <c r="AA3" s="6">
        <v>790.1</v>
      </c>
      <c r="AB3" s="6">
        <v>1133.03</v>
      </c>
      <c r="AC3" s="6">
        <v>2185.89</v>
      </c>
      <c r="AD3" s="6">
        <v>1618.67</v>
      </c>
    </row>
    <row r="4" spans="1:30">
      <c r="A4" s="5" t="s">
        <v>2</v>
      </c>
      <c r="B4" s="6">
        <v>109</v>
      </c>
      <c r="C4" s="6"/>
      <c r="D4" s="6">
        <v>88.82</v>
      </c>
      <c r="E4" s="6">
        <v>70.7</v>
      </c>
      <c r="F4" s="6">
        <v>255.9</v>
      </c>
      <c r="G4" s="6"/>
      <c r="H4" s="6">
        <v>50</v>
      </c>
      <c r="I4" s="6">
        <v>275.3</v>
      </c>
      <c r="J4" s="6">
        <v>980.7</v>
      </c>
      <c r="K4" s="6">
        <v>36.4</v>
      </c>
      <c r="L4" s="6">
        <v>83.5</v>
      </c>
      <c r="M4" s="6">
        <v>113.5</v>
      </c>
      <c r="N4" s="6">
        <v>13.47</v>
      </c>
      <c r="O4" s="6">
        <v>16.3</v>
      </c>
      <c r="P4" s="6"/>
      <c r="Q4" s="6">
        <v>1701.44</v>
      </c>
      <c r="R4" s="6">
        <v>269.3</v>
      </c>
      <c r="S4" s="6">
        <v>243.4</v>
      </c>
      <c r="T4" s="6"/>
      <c r="U4" s="6">
        <v>72</v>
      </c>
      <c r="V4" s="6">
        <v>1123</v>
      </c>
      <c r="W4" s="6">
        <v>51.6</v>
      </c>
      <c r="X4" s="6">
        <v>99.5</v>
      </c>
      <c r="Y4" s="6">
        <v>15</v>
      </c>
      <c r="Z4" s="6"/>
      <c r="AA4" s="6">
        <v>84.3</v>
      </c>
      <c r="AB4" s="6">
        <v>18.5</v>
      </c>
      <c r="AC4" s="6">
        <v>24.5</v>
      </c>
      <c r="AD4" s="6">
        <v>3.5</v>
      </c>
    </row>
    <row r="5" spans="1:30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5</v>
      </c>
      <c r="B7" s="6"/>
      <c r="C7" s="6">
        <v>20.5</v>
      </c>
      <c r="D7" s="6"/>
      <c r="E7" s="6"/>
      <c r="F7" s="6"/>
      <c r="G7" s="6"/>
      <c r="H7" s="6"/>
      <c r="I7" s="6">
        <v>9.8</v>
      </c>
      <c r="J7" s="6"/>
      <c r="K7" s="6">
        <v>27</v>
      </c>
      <c r="L7" s="6">
        <v>83</v>
      </c>
      <c r="M7" s="6"/>
      <c r="N7" s="6"/>
      <c r="O7" s="6"/>
      <c r="P7" s="6"/>
      <c r="Q7" s="6">
        <v>31</v>
      </c>
      <c r="R7" s="6"/>
      <c r="S7" s="6"/>
      <c r="T7" s="6"/>
      <c r="U7" s="6">
        <v>42.2</v>
      </c>
      <c r="V7" s="6"/>
      <c r="W7" s="6"/>
      <c r="X7" s="6">
        <v>59</v>
      </c>
      <c r="Y7" s="6">
        <v>257.11</v>
      </c>
      <c r="Z7" s="6">
        <v>49</v>
      </c>
      <c r="AA7" s="6"/>
      <c r="AB7" s="6"/>
      <c r="AC7" s="6"/>
      <c r="AD7" s="6"/>
    </row>
    <row r="8" spans="1:30">
      <c r="A8" s="1" t="s">
        <v>6</v>
      </c>
      <c r="B8" s="6"/>
      <c r="C8" s="6"/>
      <c r="D8" s="6"/>
      <c r="E8" s="6"/>
      <c r="F8" s="6"/>
      <c r="G8" s="6"/>
      <c r="H8" s="6"/>
      <c r="I8" s="6">
        <v>28.3</v>
      </c>
      <c r="J8" s="6"/>
      <c r="K8" s="6">
        <v>24.5</v>
      </c>
      <c r="L8" s="6"/>
      <c r="M8" s="6"/>
      <c r="N8" s="6">
        <v>73.6</v>
      </c>
      <c r="O8" s="6"/>
      <c r="P8" s="6"/>
      <c r="Q8" s="6"/>
      <c r="R8" s="6"/>
      <c r="S8" s="6"/>
      <c r="T8" s="6"/>
      <c r="U8" s="6"/>
      <c r="V8" s="6"/>
      <c r="W8" s="6"/>
      <c r="X8" s="6">
        <v>27</v>
      </c>
      <c r="Y8" s="6"/>
      <c r="Z8" s="6"/>
      <c r="AA8" s="6"/>
      <c r="AB8" s="6"/>
      <c r="AC8" s="6"/>
      <c r="AD8" s="6"/>
    </row>
    <row r="9" spans="1:30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>
        <v>49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>
      <c r="A12" s="1" t="s">
        <v>10</v>
      </c>
      <c r="B12" s="6"/>
      <c r="C12" s="6"/>
      <c r="D12" s="6"/>
      <c r="E12" s="6"/>
      <c r="F12" s="6">
        <v>117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412</v>
      </c>
      <c r="T12" s="6"/>
      <c r="U12" s="6"/>
      <c r="V12" s="6"/>
      <c r="W12" s="6"/>
      <c r="X12" s="6"/>
      <c r="Y12" s="6"/>
      <c r="Z12" s="6"/>
      <c r="AA12" s="6"/>
      <c r="AB12" s="6"/>
      <c r="AC12" s="6">
        <v>38.72</v>
      </c>
      <c r="AD12" s="6"/>
    </row>
    <row r="13" spans="1:30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>
        <v>261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57.1</v>
      </c>
      <c r="W13" s="6"/>
      <c r="X13" s="6"/>
      <c r="Y13" s="6"/>
      <c r="Z13" s="6"/>
      <c r="AA13" s="6"/>
      <c r="AB13" s="6"/>
      <c r="AC13" s="6"/>
      <c r="AD13" s="6"/>
    </row>
    <row r="14" spans="1:30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>
      <c r="A16" s="1" t="s">
        <v>14</v>
      </c>
      <c r="B16" s="6">
        <v>2145.85</v>
      </c>
      <c r="C16" s="6">
        <v>1611.81</v>
      </c>
      <c r="D16" s="6">
        <v>1223</v>
      </c>
      <c r="E16" s="6">
        <v>786.8</v>
      </c>
      <c r="F16" s="6">
        <v>1818.7</v>
      </c>
      <c r="G16" s="6">
        <v>1719.7</v>
      </c>
      <c r="H16" s="6">
        <v>1379.72</v>
      </c>
      <c r="I16" s="6">
        <v>1610.2</v>
      </c>
      <c r="J16" s="6">
        <v>864.98</v>
      </c>
      <c r="K16" s="6">
        <v>3810.83</v>
      </c>
      <c r="L16" s="6">
        <v>1636.7</v>
      </c>
      <c r="M16" s="6">
        <v>2537.8</v>
      </c>
      <c r="N16" s="6">
        <v>1331.6</v>
      </c>
      <c r="O16" s="6">
        <v>1606.22</v>
      </c>
      <c r="P16" s="6">
        <v>1494.15</v>
      </c>
      <c r="Q16" s="6">
        <v>323.62</v>
      </c>
      <c r="R16" s="6">
        <v>1014.96</v>
      </c>
      <c r="S16" s="6">
        <v>2271.91</v>
      </c>
      <c r="T16" s="6">
        <v>2004.85</v>
      </c>
      <c r="U16" s="6">
        <v>1785.03</v>
      </c>
      <c r="V16" s="6">
        <v>1478.28</v>
      </c>
      <c r="W16" s="6">
        <v>1337.54</v>
      </c>
      <c r="X16" s="6">
        <v>1370.16</v>
      </c>
      <c r="Y16" s="6">
        <v>1284.99</v>
      </c>
      <c r="Z16" s="6">
        <v>435.64</v>
      </c>
      <c r="AA16" s="6">
        <v>1765.68</v>
      </c>
      <c r="AB16" s="6">
        <v>3410.11</v>
      </c>
      <c r="AC16" s="6">
        <v>3171.59</v>
      </c>
      <c r="AD16" s="6">
        <v>932.82</v>
      </c>
    </row>
    <row r="17" spans="1:30">
      <c r="A17" s="1" t="s">
        <v>15</v>
      </c>
      <c r="B17" s="6">
        <v>224.9</v>
      </c>
      <c r="C17" s="6">
        <v>34</v>
      </c>
      <c r="D17" s="6">
        <v>594.42</v>
      </c>
      <c r="E17" s="6">
        <v>310.8</v>
      </c>
      <c r="F17" s="6">
        <v>666.2</v>
      </c>
      <c r="G17" s="6">
        <v>285</v>
      </c>
      <c r="H17" s="6">
        <v>1426.4</v>
      </c>
      <c r="I17" s="6">
        <v>1440</v>
      </c>
      <c r="J17" s="6"/>
      <c r="K17" s="6">
        <v>43.8</v>
      </c>
      <c r="L17" s="6">
        <v>328.5</v>
      </c>
      <c r="M17" s="6">
        <v>531</v>
      </c>
      <c r="N17" s="6">
        <v>1563.9</v>
      </c>
      <c r="O17" s="6">
        <v>39.5</v>
      </c>
      <c r="P17" s="6"/>
      <c r="Q17" s="6">
        <v>180</v>
      </c>
      <c r="R17" s="6"/>
      <c r="S17" s="6">
        <v>141.4</v>
      </c>
      <c r="T17" s="6">
        <v>180</v>
      </c>
      <c r="U17" s="6">
        <v>1353</v>
      </c>
      <c r="V17" s="6">
        <v>1001.38</v>
      </c>
      <c r="W17" s="6">
        <v>69.3</v>
      </c>
      <c r="X17" s="6">
        <v>418</v>
      </c>
      <c r="Y17" s="6">
        <v>210</v>
      </c>
      <c r="Z17" s="6">
        <v>88.1</v>
      </c>
      <c r="AA17" s="6"/>
      <c r="AB17" s="6"/>
      <c r="AC17" s="6">
        <v>270</v>
      </c>
      <c r="AD17" s="6">
        <v>950</v>
      </c>
    </row>
    <row r="18" spans="1:30">
      <c r="A18" s="3" t="s">
        <v>16</v>
      </c>
      <c r="B18" s="7">
        <v>4274.39</v>
      </c>
      <c r="C18" s="7">
        <v>4274.39</v>
      </c>
      <c r="D18" s="7">
        <f t="shared" ref="D18:Y18" si="2">SUM(D3:D17)</f>
        <v>3477.87</v>
      </c>
      <c r="E18" s="7">
        <f t="shared" si="2"/>
        <v>2714.8</v>
      </c>
      <c r="F18" s="7">
        <f t="shared" si="2"/>
        <v>3680.3</v>
      </c>
      <c r="G18" s="7">
        <f t="shared" si="2"/>
        <v>3162.37</v>
      </c>
      <c r="H18" s="7">
        <f t="shared" si="2"/>
        <v>4054.82</v>
      </c>
      <c r="I18" s="7">
        <f t="shared" si="2"/>
        <v>5211.26</v>
      </c>
      <c r="J18" s="7">
        <f t="shared" si="2"/>
        <v>3507.98</v>
      </c>
      <c r="K18" s="7">
        <f t="shared" si="2"/>
        <v>5503.53</v>
      </c>
      <c r="L18" s="7">
        <f t="shared" si="2"/>
        <v>6136.7</v>
      </c>
      <c r="M18" s="7">
        <f t="shared" si="2"/>
        <v>4345.14</v>
      </c>
      <c r="N18" s="7">
        <f t="shared" si="2"/>
        <v>4641.92</v>
      </c>
      <c r="O18" s="7">
        <f t="shared" si="2"/>
        <v>3415.52</v>
      </c>
      <c r="P18" s="7">
        <f t="shared" si="2"/>
        <v>2837.35</v>
      </c>
      <c r="Q18" s="7">
        <f t="shared" si="2"/>
        <v>4516.61</v>
      </c>
      <c r="R18" s="7">
        <f t="shared" si="2"/>
        <v>3173.72</v>
      </c>
      <c r="S18" s="7">
        <f t="shared" si="2"/>
        <v>4197.63</v>
      </c>
      <c r="T18" s="7">
        <f t="shared" si="2"/>
        <v>2788.31</v>
      </c>
      <c r="U18" s="7">
        <f t="shared" si="2"/>
        <v>5325.28</v>
      </c>
      <c r="V18" s="7">
        <f t="shared" si="2"/>
        <v>4184.21</v>
      </c>
      <c r="W18" s="7">
        <f t="shared" si="2"/>
        <v>2405.86</v>
      </c>
      <c r="X18" s="7">
        <f t="shared" si="2"/>
        <v>3938.98</v>
      </c>
      <c r="Y18" s="7">
        <f t="shared" si="2"/>
        <v>4065.41</v>
      </c>
      <c r="Z18" s="7">
        <v>3791.75</v>
      </c>
      <c r="AA18" s="7">
        <v>2640.08</v>
      </c>
      <c r="AB18" s="7">
        <v>4561.64</v>
      </c>
      <c r="AC18" s="7">
        <v>5690.7</v>
      </c>
      <c r="AD18" s="7">
        <v>3504.99</v>
      </c>
    </row>
    <row r="20" spans="1:32">
      <c r="A20" s="5" t="s">
        <v>17</v>
      </c>
      <c r="B20" s="4" t="s">
        <v>18</v>
      </c>
      <c r="C20" s="4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18</v>
      </c>
      <c r="M20" s="4" t="s">
        <v>18</v>
      </c>
      <c r="N20" s="4" t="s">
        <v>18</v>
      </c>
      <c r="O20" s="4" t="s">
        <v>18</v>
      </c>
      <c r="P20" s="4" t="s">
        <v>18</v>
      </c>
      <c r="Q20" s="4" t="s">
        <v>18</v>
      </c>
      <c r="R20" s="4" t="s">
        <v>18</v>
      </c>
      <c r="S20" s="4" t="s">
        <v>18</v>
      </c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 t="s">
        <v>18</v>
      </c>
      <c r="AA20" s="4" t="s">
        <v>18</v>
      </c>
      <c r="AB20" s="4" t="s">
        <v>18</v>
      </c>
      <c r="AC20" s="4" t="s">
        <v>18</v>
      </c>
      <c r="AD20" s="4" t="s">
        <v>18</v>
      </c>
      <c r="AE20" s="4" t="s">
        <v>18</v>
      </c>
      <c r="AF20" s="4" t="s">
        <v>18</v>
      </c>
    </row>
    <row r="21" spans="1:32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>
      <c r="A22" s="10" t="s">
        <v>20</v>
      </c>
      <c r="B22" s="7"/>
      <c r="C22" s="16"/>
      <c r="D22" s="16" t="s">
        <v>48</v>
      </c>
      <c r="E22" s="7"/>
      <c r="F22" s="7"/>
      <c r="G22" s="7"/>
      <c r="H22" s="7"/>
      <c r="I22" s="7"/>
      <c r="J22" s="7"/>
      <c r="K22" s="7" t="s">
        <v>49</v>
      </c>
      <c r="L22" s="7"/>
      <c r="M22" s="7"/>
      <c r="N22" s="7"/>
      <c r="O22" s="7"/>
      <c r="P22" s="7"/>
      <c r="Q22" s="7"/>
      <c r="R22" s="7"/>
      <c r="S22" s="7"/>
      <c r="T22" s="7" t="s">
        <v>50</v>
      </c>
      <c r="U22" s="7"/>
      <c r="V22" s="7"/>
      <c r="W22" s="7"/>
      <c r="X22" s="7"/>
      <c r="Y22" s="7" t="s">
        <v>51</v>
      </c>
      <c r="Z22" s="7"/>
      <c r="AA22" s="7"/>
      <c r="AB22" s="7"/>
      <c r="AC22" s="7" t="s">
        <v>52</v>
      </c>
      <c r="AD22" s="7"/>
      <c r="AE22" s="7"/>
      <c r="AF22" s="7"/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T33"/>
  <sheetViews>
    <sheetView tabSelected="1" workbookViewId="0">
      <pane xSplit="10" topLeftCell="K1" activePane="topRight" state="frozen"/>
      <selection/>
      <selection pane="topRight" activeCell="D4" sqref="D4"/>
    </sheetView>
  </sheetViews>
  <sheetFormatPr defaultColWidth="9" defaultRowHeight="14.25"/>
  <cols>
    <col min="3" max="3" width="9.375" customWidth="1"/>
    <col min="11" max="11" width="9.375"/>
    <col min="19" max="19" width="9.25" customWidth="1"/>
    <col min="38" max="38" width="9.375"/>
  </cols>
  <sheetData>
    <row r="1" spans="1:37">
      <c r="A1" s="1"/>
      <c r="B1" s="2">
        <v>42516</v>
      </c>
      <c r="C1" s="2">
        <v>42517</v>
      </c>
      <c r="D1" s="2">
        <v>42518</v>
      </c>
      <c r="E1" s="2">
        <v>42519</v>
      </c>
      <c r="F1" s="2">
        <v>42520</v>
      </c>
      <c r="G1" s="2">
        <v>42521</v>
      </c>
      <c r="H1" s="2">
        <v>42522</v>
      </c>
      <c r="I1" s="2">
        <v>42523</v>
      </c>
      <c r="J1" s="2">
        <v>42524</v>
      </c>
      <c r="K1" s="2">
        <v>42525</v>
      </c>
      <c r="L1" s="2">
        <v>42526</v>
      </c>
      <c r="M1" s="2">
        <v>42527</v>
      </c>
      <c r="N1" s="2">
        <v>42528</v>
      </c>
      <c r="O1" s="2">
        <v>42529</v>
      </c>
      <c r="P1" s="2">
        <v>42530</v>
      </c>
      <c r="Q1" s="2">
        <v>42531</v>
      </c>
      <c r="R1" s="2">
        <v>42532</v>
      </c>
      <c r="S1" s="2">
        <v>42533</v>
      </c>
      <c r="T1" s="2">
        <v>42534</v>
      </c>
      <c r="U1" s="2">
        <v>42535</v>
      </c>
      <c r="V1" s="2">
        <v>42536</v>
      </c>
      <c r="W1" s="2">
        <v>42537</v>
      </c>
      <c r="X1" s="2">
        <v>42538</v>
      </c>
      <c r="Y1" s="2">
        <v>42539</v>
      </c>
      <c r="Z1" s="2">
        <v>42540</v>
      </c>
      <c r="AA1" s="2">
        <v>42541</v>
      </c>
      <c r="AB1" s="2">
        <v>42542</v>
      </c>
      <c r="AC1" s="2">
        <v>42543</v>
      </c>
      <c r="AD1" s="2">
        <v>42544</v>
      </c>
      <c r="AE1" s="2">
        <v>42545</v>
      </c>
      <c r="AF1" s="2">
        <v>42546</v>
      </c>
      <c r="AG1" s="2">
        <v>42547</v>
      </c>
      <c r="AH1" s="2">
        <v>42548</v>
      </c>
      <c r="AI1" s="2">
        <v>42549</v>
      </c>
      <c r="AJ1" s="2">
        <v>42550</v>
      </c>
      <c r="AK1" s="2">
        <v>42551</v>
      </c>
    </row>
    <row r="2" spans="1:37">
      <c r="A2" s="3" t="s">
        <v>0</v>
      </c>
      <c r="B2" s="4">
        <f>B3+B4</f>
        <v>1429.02</v>
      </c>
      <c r="C2" s="4">
        <v>2408.84</v>
      </c>
      <c r="D2" s="4">
        <v>810.49</v>
      </c>
      <c r="E2" s="4">
        <v>1637.86</v>
      </c>
      <c r="F2" s="4">
        <v>1733.89</v>
      </c>
      <c r="G2" s="4">
        <v>1110.09</v>
      </c>
      <c r="H2" s="4">
        <v>1531.85</v>
      </c>
      <c r="I2" s="4">
        <v>809.8</v>
      </c>
      <c r="J2" s="4">
        <v>2595.8</v>
      </c>
      <c r="K2" s="4">
        <v>2907.09</v>
      </c>
      <c r="L2" s="4">
        <v>3642.36</v>
      </c>
      <c r="M2" s="4">
        <v>1839.72</v>
      </c>
      <c r="N2" s="4">
        <v>999.37</v>
      </c>
      <c r="O2" s="4">
        <v>2356.8</v>
      </c>
      <c r="P2" s="4">
        <v>1133.13</v>
      </c>
      <c r="Q2" s="4">
        <v>1884.75</v>
      </c>
      <c r="R2" s="4">
        <v>1792.04</v>
      </c>
      <c r="S2" s="4">
        <v>671.57</v>
      </c>
      <c r="T2" s="4">
        <v>1272.81</v>
      </c>
      <c r="U2" s="4">
        <v>2111.7</v>
      </c>
      <c r="V2" s="4">
        <v>1834.61</v>
      </c>
      <c r="W2" s="4">
        <v>514.51</v>
      </c>
      <c r="X2" s="4">
        <v>644.63</v>
      </c>
      <c r="Y2" s="4">
        <v>995.25</v>
      </c>
      <c r="Z2" s="4">
        <v>1606.06</v>
      </c>
      <c r="AA2" s="4">
        <v>886.71</v>
      </c>
      <c r="AB2" s="4">
        <v>2642.11</v>
      </c>
      <c r="AC2" s="4">
        <v>2276.58</v>
      </c>
      <c r="AD2" s="4">
        <v>1059.53</v>
      </c>
      <c r="AE2" s="4">
        <v>1102.6</v>
      </c>
      <c r="AF2" s="4">
        <v>1511.36</v>
      </c>
      <c r="AG2" s="4">
        <v>2354.37</v>
      </c>
      <c r="AH2" s="4">
        <v>1752.4</v>
      </c>
      <c r="AI2" s="4">
        <v>533.33</v>
      </c>
      <c r="AJ2" s="4">
        <v>748.89</v>
      </c>
      <c r="AK2" s="4">
        <v>789.18</v>
      </c>
    </row>
    <row r="3" spans="1:38">
      <c r="A3" s="5" t="s">
        <v>1</v>
      </c>
      <c r="B3" s="6">
        <v>1429.02</v>
      </c>
      <c r="C3" s="6">
        <v>1868.84</v>
      </c>
      <c r="D3" s="6">
        <v>735.49</v>
      </c>
      <c r="E3" s="6">
        <v>1399.91</v>
      </c>
      <c r="F3" s="6">
        <v>1505.33</v>
      </c>
      <c r="G3" s="6">
        <v>859.29</v>
      </c>
      <c r="H3" s="6">
        <v>1531.85</v>
      </c>
      <c r="I3" s="6">
        <v>719.6</v>
      </c>
      <c r="J3" s="6">
        <v>2442</v>
      </c>
      <c r="K3" s="6">
        <v>2411.74</v>
      </c>
      <c r="L3" s="6">
        <v>3203.94</v>
      </c>
      <c r="M3" s="6">
        <v>1430.01</v>
      </c>
      <c r="N3" s="6">
        <v>981.57</v>
      </c>
      <c r="O3" s="6">
        <v>1981.66</v>
      </c>
      <c r="P3" s="6">
        <v>1055.33</v>
      </c>
      <c r="Q3" s="6">
        <v>1478.35</v>
      </c>
      <c r="R3" s="6">
        <v>1764.66</v>
      </c>
      <c r="S3" s="6">
        <v>554.96</v>
      </c>
      <c r="T3" s="6">
        <v>1112.21</v>
      </c>
      <c r="U3" s="6">
        <v>2085.9</v>
      </c>
      <c r="V3" s="6">
        <v>1834.61</v>
      </c>
      <c r="W3" s="6">
        <v>446.11</v>
      </c>
      <c r="X3" s="6">
        <v>644.63</v>
      </c>
      <c r="Y3" s="6">
        <v>921.35</v>
      </c>
      <c r="Z3" s="6">
        <v>1145.16</v>
      </c>
      <c r="AA3" s="6">
        <v>737.41</v>
      </c>
      <c r="AB3" s="6">
        <v>2596.17</v>
      </c>
      <c r="AC3" s="6">
        <v>1941.87</v>
      </c>
      <c r="AD3" s="6">
        <v>1025.78</v>
      </c>
      <c r="AE3" s="6">
        <v>1047.6</v>
      </c>
      <c r="AF3" s="6">
        <v>1229.36</v>
      </c>
      <c r="AG3" s="6">
        <v>2261.37</v>
      </c>
      <c r="AH3" s="6">
        <v>1434.8</v>
      </c>
      <c r="AI3" s="6">
        <v>365.33</v>
      </c>
      <c r="AJ3" s="6">
        <v>703.89</v>
      </c>
      <c r="AK3" s="6">
        <v>754.43</v>
      </c>
      <c r="AL3">
        <f>SUM(H3:AK3)</f>
        <v>41843.65</v>
      </c>
    </row>
    <row r="4" spans="1:46">
      <c r="A4" s="5" t="s">
        <v>2</v>
      </c>
      <c r="B4" s="6"/>
      <c r="C4" s="6">
        <v>540</v>
      </c>
      <c r="D4" s="6">
        <v>75</v>
      </c>
      <c r="E4" s="6">
        <v>237.95</v>
      </c>
      <c r="F4" s="6">
        <v>228.56</v>
      </c>
      <c r="G4" s="6">
        <v>250.8</v>
      </c>
      <c r="H4" s="6"/>
      <c r="I4" s="6">
        <v>90.2</v>
      </c>
      <c r="J4" s="6">
        <v>153.8</v>
      </c>
      <c r="K4" s="6">
        <v>495.35</v>
      </c>
      <c r="L4" s="6">
        <v>438.42</v>
      </c>
      <c r="M4" s="6">
        <v>409.7</v>
      </c>
      <c r="N4" s="6">
        <v>17.8</v>
      </c>
      <c r="O4" s="6">
        <v>375.14</v>
      </c>
      <c r="P4" s="6">
        <v>77.8</v>
      </c>
      <c r="Q4" s="6">
        <v>406.4</v>
      </c>
      <c r="R4" s="6">
        <v>27.38</v>
      </c>
      <c r="S4" s="6">
        <v>116.61</v>
      </c>
      <c r="T4" s="6">
        <v>160.6</v>
      </c>
      <c r="U4" s="6">
        <v>25.8</v>
      </c>
      <c r="V4" s="6"/>
      <c r="W4" s="6">
        <v>68.4</v>
      </c>
      <c r="X4" s="6"/>
      <c r="Y4" s="6">
        <v>73.9</v>
      </c>
      <c r="Z4" s="6">
        <v>460.9</v>
      </c>
      <c r="AA4" s="6">
        <v>149.3</v>
      </c>
      <c r="AB4" s="6">
        <v>45.94</v>
      </c>
      <c r="AC4" s="6">
        <v>334.71</v>
      </c>
      <c r="AD4" s="6">
        <v>33.75</v>
      </c>
      <c r="AE4" s="6">
        <v>55</v>
      </c>
      <c r="AF4" s="6">
        <v>282</v>
      </c>
      <c r="AG4" s="6">
        <v>93</v>
      </c>
      <c r="AH4" s="6">
        <v>317.6</v>
      </c>
      <c r="AI4" s="6">
        <v>168</v>
      </c>
      <c r="AJ4" s="6">
        <v>45</v>
      </c>
      <c r="AK4" s="6">
        <v>34.75</v>
      </c>
      <c r="AT4">
        <f>SUM(H4:AS4)</f>
        <v>4957.25</v>
      </c>
    </row>
    <row r="5" spans="1:37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>
      <c r="A7" s="1" t="s">
        <v>5</v>
      </c>
      <c r="B7" s="6">
        <v>17.5</v>
      </c>
      <c r="C7" s="6">
        <v>52.6</v>
      </c>
      <c r="D7" s="6"/>
      <c r="E7" s="6"/>
      <c r="F7" s="6"/>
      <c r="G7" s="6"/>
      <c r="H7" s="6"/>
      <c r="I7" s="6"/>
      <c r="J7" s="6">
        <v>173</v>
      </c>
      <c r="K7" s="6"/>
      <c r="L7" s="6"/>
      <c r="M7" s="6"/>
      <c r="N7" s="6"/>
      <c r="O7" s="6"/>
      <c r="P7" s="6"/>
      <c r="Q7" s="6"/>
      <c r="R7" s="6">
        <v>18.9</v>
      </c>
      <c r="S7" s="6">
        <v>3</v>
      </c>
      <c r="T7" s="6"/>
      <c r="U7" s="6"/>
      <c r="V7" s="6"/>
      <c r="W7" s="6"/>
      <c r="X7" s="6"/>
      <c r="Y7" s="6"/>
      <c r="Z7" s="6">
        <v>48.3</v>
      </c>
      <c r="AA7" s="6"/>
      <c r="AB7" s="6"/>
      <c r="AC7" s="6"/>
      <c r="AD7" s="6"/>
      <c r="AE7" s="6">
        <v>309.85</v>
      </c>
      <c r="AF7" s="6"/>
      <c r="AG7" s="6"/>
      <c r="AH7" s="6"/>
      <c r="AI7" s="6">
        <v>16.8</v>
      </c>
      <c r="AJ7" s="6">
        <v>15.2</v>
      </c>
      <c r="AK7" s="6"/>
    </row>
    <row r="8" spans="1:37">
      <c r="A8" s="1" t="s">
        <v>6</v>
      </c>
      <c r="B8" s="6"/>
      <c r="C8" s="6"/>
      <c r="D8" s="6"/>
      <c r="E8" s="6"/>
      <c r="F8" s="6">
        <v>76.3</v>
      </c>
      <c r="G8" s="6"/>
      <c r="H8" s="6"/>
      <c r="I8" s="6">
        <v>69</v>
      </c>
      <c r="J8" s="6"/>
      <c r="K8" s="6">
        <v>84.5</v>
      </c>
      <c r="L8" s="6">
        <v>15.2</v>
      </c>
      <c r="M8" s="6"/>
      <c r="N8" s="6"/>
      <c r="O8" s="6"/>
      <c r="P8" s="6"/>
      <c r="Q8" s="6">
        <v>49</v>
      </c>
      <c r="R8" s="6">
        <v>5</v>
      </c>
      <c r="S8" s="6">
        <v>6.12</v>
      </c>
      <c r="T8" s="6"/>
      <c r="U8" s="6"/>
      <c r="V8" s="6"/>
      <c r="W8" s="6">
        <v>371.8</v>
      </c>
      <c r="X8" s="6">
        <v>138</v>
      </c>
      <c r="Y8" s="6">
        <v>27.5</v>
      </c>
      <c r="Z8" s="6">
        <v>99</v>
      </c>
      <c r="AA8" s="6"/>
      <c r="AB8" s="6"/>
      <c r="AC8" s="6">
        <v>1345.2</v>
      </c>
      <c r="AD8" s="6"/>
      <c r="AE8" s="6">
        <v>494.3</v>
      </c>
      <c r="AF8" s="6"/>
      <c r="AG8" s="6">
        <v>11.9</v>
      </c>
      <c r="AH8" s="6"/>
      <c r="AI8" s="6"/>
      <c r="AJ8" s="6"/>
      <c r="AK8" s="6">
        <v>935.48</v>
      </c>
    </row>
    <row r="9" spans="1:37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>
        <v>276.2</v>
      </c>
      <c r="AK10" s="6"/>
    </row>
    <row r="11" spans="1:37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>
      <c r="A12" s="1" t="s">
        <v>10</v>
      </c>
      <c r="B12" s="6"/>
      <c r="C12" s="6"/>
      <c r="D12" s="6"/>
      <c r="E12" s="6"/>
      <c r="F12" s="6"/>
      <c r="G12" s="6">
        <v>91</v>
      </c>
      <c r="H12" s="6"/>
      <c r="I12" s="6"/>
      <c r="J12" s="6"/>
      <c r="K12" s="6"/>
      <c r="L12" s="6"/>
      <c r="M12" s="6"/>
      <c r="N12" s="6"/>
      <c r="O12" s="6"/>
      <c r="P12" s="6">
        <v>45.5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>
      <c r="A16" s="1" t="s">
        <v>14</v>
      </c>
      <c r="B16" s="6">
        <v>1522.19</v>
      </c>
      <c r="C16" s="6">
        <v>1976.8</v>
      </c>
      <c r="D16" s="6">
        <v>2243.53</v>
      </c>
      <c r="E16" s="6">
        <v>1216.56</v>
      </c>
      <c r="F16" s="6">
        <v>1662.7</v>
      </c>
      <c r="G16" s="6">
        <v>1500.62</v>
      </c>
      <c r="H16" s="6">
        <v>2341.09</v>
      </c>
      <c r="I16" s="6">
        <v>2049.25</v>
      </c>
      <c r="J16" s="6">
        <v>1375.12</v>
      </c>
      <c r="K16" s="6">
        <v>2320.8</v>
      </c>
      <c r="L16" s="6">
        <v>2087.12</v>
      </c>
      <c r="M16" s="6">
        <v>2139.31</v>
      </c>
      <c r="N16" s="6">
        <v>1471.13</v>
      </c>
      <c r="O16" s="6">
        <v>1739.34</v>
      </c>
      <c r="P16" s="6">
        <v>824.37</v>
      </c>
      <c r="Q16" s="6">
        <v>1834.11</v>
      </c>
      <c r="R16" s="6">
        <v>1607.28</v>
      </c>
      <c r="S16" s="6">
        <v>1188.62</v>
      </c>
      <c r="T16" s="6">
        <v>1492.73</v>
      </c>
      <c r="U16" s="6">
        <v>2947.17</v>
      </c>
      <c r="V16" s="6">
        <v>1301.08</v>
      </c>
      <c r="W16" s="6">
        <v>1008.36</v>
      </c>
      <c r="X16" s="6">
        <v>1105.69</v>
      </c>
      <c r="Y16" s="6">
        <v>1311.67</v>
      </c>
      <c r="Z16" s="6">
        <v>964.84</v>
      </c>
      <c r="AA16" s="6">
        <v>2324.68</v>
      </c>
      <c r="AB16" s="6">
        <v>1430.39</v>
      </c>
      <c r="AC16" s="6">
        <v>1746.53</v>
      </c>
      <c r="AD16" s="6">
        <v>1686.21</v>
      </c>
      <c r="AE16" s="6">
        <v>2068.35</v>
      </c>
      <c r="AF16" s="6">
        <v>617.73</v>
      </c>
      <c r="AG16" s="6">
        <v>741.13</v>
      </c>
      <c r="AH16" s="6">
        <v>1364.4</v>
      </c>
      <c r="AI16" s="6">
        <v>1665.13</v>
      </c>
      <c r="AJ16" s="6">
        <v>1516.1</v>
      </c>
      <c r="AK16" s="6">
        <v>2314.98</v>
      </c>
    </row>
    <row r="17" spans="1:37">
      <c r="A17" s="1" t="s">
        <v>15</v>
      </c>
      <c r="B17" s="6">
        <v>90</v>
      </c>
      <c r="C17" s="6">
        <v>78.34</v>
      </c>
      <c r="D17" s="6">
        <v>255</v>
      </c>
      <c r="E17" s="6">
        <v>277.7</v>
      </c>
      <c r="F17" s="6"/>
      <c r="G17" s="6">
        <v>521.4</v>
      </c>
      <c r="H17" s="6"/>
      <c r="I17" s="6"/>
      <c r="J17" s="6">
        <v>311</v>
      </c>
      <c r="K17" s="6">
        <v>244.31</v>
      </c>
      <c r="L17" s="6"/>
      <c r="M17" s="6">
        <v>1273.6</v>
      </c>
      <c r="N17" s="6">
        <v>200</v>
      </c>
      <c r="O17" s="6"/>
      <c r="P17" s="6">
        <v>41</v>
      </c>
      <c r="Q17" s="6">
        <v>485.58</v>
      </c>
      <c r="R17" s="6">
        <v>263.48</v>
      </c>
      <c r="S17" s="6">
        <v>128.25</v>
      </c>
      <c r="T17" s="6">
        <v>591</v>
      </c>
      <c r="U17" s="6">
        <v>48.25</v>
      </c>
      <c r="V17" s="6">
        <v>175.16</v>
      </c>
      <c r="W17" s="6"/>
      <c r="X17" s="6">
        <v>335.4</v>
      </c>
      <c r="Y17" s="6">
        <v>208.28</v>
      </c>
      <c r="Z17" s="6">
        <v>339.74</v>
      </c>
      <c r="AA17" s="6">
        <v>1250.1</v>
      </c>
      <c r="AB17" s="6">
        <v>1588.57</v>
      </c>
      <c r="AC17" s="6">
        <v>314.87</v>
      </c>
      <c r="AD17" s="6">
        <v>382.2</v>
      </c>
      <c r="AE17" s="6"/>
      <c r="AF17" s="6"/>
      <c r="AG17" s="6">
        <v>845.25</v>
      </c>
      <c r="AH17" s="6">
        <v>1316.4</v>
      </c>
      <c r="AI17" s="6">
        <v>419.2</v>
      </c>
      <c r="AJ17" s="6">
        <v>192.07</v>
      </c>
      <c r="AK17" s="6">
        <v>399</v>
      </c>
    </row>
    <row r="18" spans="1:37">
      <c r="A18" s="3" t="s">
        <v>16</v>
      </c>
      <c r="B18" s="7">
        <f>SUM(B3:B17)</f>
        <v>3058.71</v>
      </c>
      <c r="C18" s="7">
        <f>SUM(C3:C17)</f>
        <v>4516.58</v>
      </c>
      <c r="D18" s="7">
        <f>SUM(D3:D17)</f>
        <v>3309.02</v>
      </c>
      <c r="E18" s="7">
        <f>SUM(E3:E17)</f>
        <v>3132.12</v>
      </c>
      <c r="F18" s="7">
        <f t="shared" ref="F18:AK18" si="0">SUM(F3:F17)</f>
        <v>3472.89</v>
      </c>
      <c r="G18" s="7">
        <f t="shared" si="0"/>
        <v>3223.11</v>
      </c>
      <c r="H18" s="7">
        <f t="shared" si="0"/>
        <v>3872.94</v>
      </c>
      <c r="I18" s="7">
        <f t="shared" si="0"/>
        <v>2928.05</v>
      </c>
      <c r="J18" s="7">
        <f t="shared" si="0"/>
        <v>4454.92</v>
      </c>
      <c r="K18" s="7">
        <v>5556.7</v>
      </c>
      <c r="L18" s="7">
        <f t="shared" si="0"/>
        <v>5744.68</v>
      </c>
      <c r="M18" s="7">
        <f t="shared" si="0"/>
        <v>5252.62</v>
      </c>
      <c r="N18" s="7">
        <f t="shared" si="0"/>
        <v>2670.5</v>
      </c>
      <c r="O18" s="7">
        <f t="shared" si="0"/>
        <v>4096.14</v>
      </c>
      <c r="P18" s="7">
        <f t="shared" si="0"/>
        <v>2044</v>
      </c>
      <c r="Q18" s="7">
        <f t="shared" si="0"/>
        <v>4253.44</v>
      </c>
      <c r="R18" s="7">
        <f t="shared" si="0"/>
        <v>3686.7</v>
      </c>
      <c r="S18" s="7">
        <v>7072.56</v>
      </c>
      <c r="T18" s="7">
        <f t="shared" si="0"/>
        <v>3356.54</v>
      </c>
      <c r="U18" s="7">
        <f t="shared" si="0"/>
        <v>5107.12</v>
      </c>
      <c r="V18" s="7">
        <f t="shared" si="0"/>
        <v>3310.85</v>
      </c>
      <c r="W18" s="7">
        <f t="shared" si="0"/>
        <v>1894.67</v>
      </c>
      <c r="X18" s="7">
        <f t="shared" si="0"/>
        <v>2223.72</v>
      </c>
      <c r="Y18" s="7">
        <f t="shared" si="0"/>
        <v>2542.7</v>
      </c>
      <c r="Z18" s="7">
        <f t="shared" si="0"/>
        <v>3057.94</v>
      </c>
      <c r="AA18" s="7">
        <f t="shared" si="0"/>
        <v>4461.49</v>
      </c>
      <c r="AB18" s="7">
        <f t="shared" si="0"/>
        <v>5661.07</v>
      </c>
      <c r="AC18" s="7">
        <f t="shared" si="0"/>
        <v>5683.18</v>
      </c>
      <c r="AD18" s="7">
        <f t="shared" si="0"/>
        <v>3127.94</v>
      </c>
      <c r="AE18" s="7">
        <f t="shared" si="0"/>
        <v>3975.1</v>
      </c>
      <c r="AF18" s="7">
        <f t="shared" si="0"/>
        <v>2129.09</v>
      </c>
      <c r="AG18" s="7">
        <f t="shared" si="0"/>
        <v>3952.65</v>
      </c>
      <c r="AH18" s="7">
        <f t="shared" si="0"/>
        <v>4433.2</v>
      </c>
      <c r="AI18" s="7">
        <f t="shared" si="0"/>
        <v>2634.46</v>
      </c>
      <c r="AJ18" s="7">
        <f t="shared" si="0"/>
        <v>2748.46</v>
      </c>
      <c r="AK18" s="7">
        <f t="shared" si="0"/>
        <v>4438.64</v>
      </c>
    </row>
    <row r="19" spans="1:37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>
      <c r="A20" s="5" t="s">
        <v>17</v>
      </c>
      <c r="B20" s="4" t="s">
        <v>18</v>
      </c>
      <c r="C20" s="4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 t="s">
        <v>18</v>
      </c>
      <c r="J20" s="4" t="s">
        <v>18</v>
      </c>
      <c r="K20" s="4" t="s">
        <v>18</v>
      </c>
      <c r="L20" s="4" t="s">
        <v>18</v>
      </c>
      <c r="M20" s="4" t="s">
        <v>18</v>
      </c>
      <c r="N20" s="4" t="s">
        <v>18</v>
      </c>
      <c r="O20" s="4" t="s">
        <v>18</v>
      </c>
      <c r="P20" s="4" t="s">
        <v>18</v>
      </c>
      <c r="Q20" s="4" t="s">
        <v>18</v>
      </c>
      <c r="R20" s="4" t="s">
        <v>18</v>
      </c>
      <c r="S20" s="4" t="s">
        <v>18</v>
      </c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 t="s">
        <v>18</v>
      </c>
      <c r="AA20" s="4" t="s">
        <v>18</v>
      </c>
      <c r="AB20" s="4" t="s">
        <v>18</v>
      </c>
      <c r="AC20" s="4" t="s">
        <v>18</v>
      </c>
      <c r="AD20" s="4" t="s">
        <v>18</v>
      </c>
      <c r="AE20" s="4" t="s">
        <v>18</v>
      </c>
      <c r="AF20" s="4" t="s">
        <v>18</v>
      </c>
      <c r="AG20" s="4" t="s">
        <v>18</v>
      </c>
      <c r="AH20" s="4" t="s">
        <v>18</v>
      </c>
      <c r="AI20" s="4" t="s">
        <v>18</v>
      </c>
      <c r="AJ20" s="4" t="s">
        <v>18</v>
      </c>
      <c r="AK20" s="4" t="s">
        <v>18</v>
      </c>
    </row>
    <row r="21" spans="1:37">
      <c r="A21" s="5" t="s">
        <v>19</v>
      </c>
      <c r="B21" s="4">
        <v>1522.19</v>
      </c>
      <c r="C21" s="4">
        <v>1976.8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10" t="s">
        <v>20</v>
      </c>
      <c r="B22" s="7"/>
      <c r="C22" s="7" t="s">
        <v>53</v>
      </c>
      <c r="D22" s="7"/>
      <c r="E22" s="7" t="s">
        <v>54</v>
      </c>
      <c r="F22" s="7"/>
      <c r="G22" s="7" t="s">
        <v>55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56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 t="s">
        <v>57</v>
      </c>
      <c r="AF22" s="7"/>
      <c r="AG22" s="7" t="s">
        <v>58</v>
      </c>
      <c r="AH22" s="7"/>
      <c r="AI22" s="7"/>
      <c r="AJ22" s="7"/>
      <c r="AK22" s="7"/>
    </row>
    <row r="23" spans="1:16">
      <c r="A23" s="11" t="s">
        <v>27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</row>
    <row r="24" spans="2:2">
      <c r="B24" s="13"/>
    </row>
    <row r="25" spans="2:2">
      <c r="B25" s="13"/>
    </row>
    <row r="26" spans="2:2">
      <c r="B26" s="13"/>
    </row>
    <row r="27" spans="2:2">
      <c r="B27" s="13"/>
    </row>
    <row r="28" spans="2:2">
      <c r="B28" s="14"/>
    </row>
    <row r="29" spans="2:2">
      <c r="B29" s="14"/>
    </row>
    <row r="30" spans="2:2">
      <c r="B30" s="14"/>
    </row>
    <row r="31" spans="2:2">
      <c r="B31" s="14"/>
    </row>
    <row r="32" spans="2:2">
      <c r="B32" s="14"/>
    </row>
    <row r="33" spans="2:2">
      <c r="B33" s="14"/>
    </row>
  </sheetData>
  <mergeCells count="1">
    <mergeCell ref="B23:N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4月</vt:lpstr>
      <vt:lpstr>5月</vt:lpstr>
      <vt:lpstr>3月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