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40" windowHeight="79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Sheet1!$A$2:$F$9</definedName>
  </definedNames>
  <calcPr calcId="125725"/>
</workbook>
</file>

<file path=xl/calcChain.xml><?xml version="1.0" encoding="utf-8"?>
<calcChain xmlns="http://schemas.openxmlformats.org/spreadsheetml/2006/main">
  <c r="D27" i="1"/>
  <c r="D25"/>
  <c r="D24"/>
  <c r="D20"/>
  <c r="D19"/>
  <c r="D18"/>
  <c r="D17"/>
  <c r="D15"/>
  <c r="D13"/>
</calcChain>
</file>

<file path=xl/sharedStrings.xml><?xml version="1.0" encoding="utf-8"?>
<sst xmlns="http://schemas.openxmlformats.org/spreadsheetml/2006/main" count="92" uniqueCount="75">
  <si>
    <r>
      <t>2016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Arial"/>
        <family val="2"/>
      </rPr>
      <t>1-5</t>
    </r>
    <r>
      <rPr>
        <b/>
        <sz val="12"/>
        <color theme="1"/>
        <rFont val="宋体"/>
        <charset val="134"/>
      </rPr>
      <t>月离职员工名单</t>
    </r>
  </si>
  <si>
    <t>序号</t>
  </si>
  <si>
    <t>ID</t>
  </si>
  <si>
    <t>姓名</t>
  </si>
  <si>
    <t>门店</t>
  </si>
  <si>
    <t>有无扣款</t>
  </si>
  <si>
    <t>备注</t>
  </si>
  <si>
    <r>
      <t>钟开良</t>
    </r>
    <r>
      <rPr>
        <sz val="10"/>
        <rFont val="Arial"/>
        <family val="2"/>
      </rPr>
      <t xml:space="preserve"> </t>
    </r>
  </si>
  <si>
    <t>光华店</t>
  </si>
  <si>
    <r>
      <t>陈瑶</t>
    </r>
    <r>
      <rPr>
        <sz val="10"/>
        <rFont val="Arial"/>
        <family val="2"/>
      </rPr>
      <t xml:space="preserve">
</t>
    </r>
  </si>
  <si>
    <t>旗舰店</t>
  </si>
  <si>
    <t>罗秀梅</t>
  </si>
  <si>
    <t>温江中心店</t>
  </si>
  <si>
    <t>冯宴</t>
  </si>
  <si>
    <t>向敏</t>
  </si>
  <si>
    <t>南湖店</t>
  </si>
  <si>
    <t>雷霞</t>
  </si>
  <si>
    <t>大邑东壕沟店</t>
  </si>
  <si>
    <t>宋利鸿</t>
  </si>
  <si>
    <t>新津邓双店</t>
  </si>
  <si>
    <t>付佳</t>
  </si>
  <si>
    <t>通盈街店</t>
  </si>
  <si>
    <t>陈志华</t>
  </si>
  <si>
    <t>胡荣霞</t>
  </si>
  <si>
    <t>翔凤路店</t>
  </si>
  <si>
    <t>刘琼英</t>
  </si>
  <si>
    <t>李瑞</t>
  </si>
  <si>
    <t>夏馨</t>
  </si>
  <si>
    <t>文秀英</t>
  </si>
  <si>
    <t>浆洗街店</t>
  </si>
  <si>
    <t>蔡金凤</t>
  </si>
  <si>
    <t>杨陈梅</t>
  </si>
  <si>
    <t>邓柯</t>
  </si>
  <si>
    <t>严婷婷</t>
  </si>
  <si>
    <t>代双</t>
  </si>
  <si>
    <t>大邑沙渠店</t>
  </si>
  <si>
    <t>易億</t>
  </si>
  <si>
    <t>沙河店</t>
  </si>
  <si>
    <t>廖珠羽</t>
  </si>
  <si>
    <t>万科店</t>
  </si>
  <si>
    <t>岳腊梅</t>
  </si>
  <si>
    <t>樊成霞</t>
  </si>
  <si>
    <t>罗雨洪</t>
  </si>
  <si>
    <t>一环南一段</t>
  </si>
  <si>
    <t>张勇</t>
  </si>
  <si>
    <t>陈红梅</t>
  </si>
  <si>
    <t>温江店</t>
  </si>
  <si>
    <t>喻茂连</t>
  </si>
  <si>
    <t>廖万江</t>
  </si>
  <si>
    <t>陈琪</t>
  </si>
  <si>
    <t>吕泽芬</t>
  </si>
  <si>
    <t>双林路店</t>
  </si>
  <si>
    <t>纪莉萍</t>
  </si>
  <si>
    <t>新乐中街店</t>
  </si>
  <si>
    <t>王友惠</t>
  </si>
  <si>
    <t>金丝街店</t>
  </si>
  <si>
    <t>罗小林</t>
  </si>
  <si>
    <t>大邑子龙街店</t>
  </si>
  <si>
    <t>张杰</t>
  </si>
  <si>
    <t>双流锦华路店</t>
  </si>
  <si>
    <t>雷灵犀</t>
  </si>
  <si>
    <t>华油路</t>
  </si>
  <si>
    <t>唐田</t>
  </si>
  <si>
    <t>杨美</t>
  </si>
  <si>
    <t>中和柳荫街店</t>
  </si>
  <si>
    <t>罗玮</t>
  </si>
  <si>
    <t>成华区万科路店</t>
  </si>
  <si>
    <t>陈周碧</t>
  </si>
  <si>
    <t>姚江林</t>
  </si>
  <si>
    <t>锦江区柳翠路店</t>
  </si>
  <si>
    <t>张雪婷</t>
  </si>
  <si>
    <t>朱小琴</t>
  </si>
  <si>
    <t>万宇路店</t>
  </si>
  <si>
    <t>有</t>
    <phoneticPr fontId="10" type="noConversion"/>
  </si>
  <si>
    <t>具体金额盘点后才清楚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</si>
</sst>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3">
    <font>
      <sz val="11"/>
      <color theme="1"/>
      <name val="宋体"/>
      <charset val="134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10"/>
      <color theme="1"/>
      <name val="宋体"/>
      <charset val="134"/>
    </font>
    <font>
      <sz val="10"/>
      <name val="Arial"/>
      <family val="2"/>
    </font>
    <font>
      <sz val="10"/>
      <name val="Arial"/>
      <family val="2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/>
    </xf>
    <xf numFmtId="176" fontId="3" fillId="0" borderId="1" xfId="1" applyNumberFormat="1" applyFont="1" applyFill="1" applyBorder="1" applyAlignment="1">
      <alignment horizontal="center"/>
    </xf>
    <xf numFmtId="176" fontId="3" fillId="0" borderId="1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3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2">
    <cellStyle name="0,0_x000d__x000a_NA_x000d__x000a_" xfId="1"/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//2016/&#24037;&#36164;/3&#26376;/3&#26376;/3&#26376;&#24050;&#31163;&#32844;&#21592;&#24037;&#24037;&#36164;&#34920;2016.4.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姓名</v>
          </cell>
          <cell r="C3" t="str">
            <v>部门</v>
          </cell>
        </row>
        <row r="5">
          <cell r="B5" t="str">
            <v>李雪华</v>
          </cell>
          <cell r="C5" t="str">
            <v>通盈街店</v>
          </cell>
        </row>
        <row r="6">
          <cell r="B6" t="str">
            <v>胡湘菱</v>
          </cell>
          <cell r="C6" t="str">
            <v>土龙路店</v>
          </cell>
        </row>
        <row r="7">
          <cell r="B7" t="str">
            <v>王雪莲</v>
          </cell>
          <cell r="C7" t="str">
            <v>龙潭西路店</v>
          </cell>
        </row>
        <row r="8">
          <cell r="B8" t="str">
            <v>岳腊梅</v>
          </cell>
          <cell r="C8" t="str">
            <v>府城大道店</v>
          </cell>
        </row>
        <row r="9">
          <cell r="B9" t="str">
            <v>张萍</v>
          </cell>
          <cell r="C9" t="str">
            <v>青羊区群和街店</v>
          </cell>
        </row>
        <row r="10">
          <cell r="B10" t="str">
            <v>庄英</v>
          </cell>
          <cell r="C10" t="str">
            <v>青羊区十二桥店</v>
          </cell>
        </row>
        <row r="11">
          <cell r="B11" t="str">
            <v>何世利</v>
          </cell>
          <cell r="C11" t="str">
            <v>锦江区观音桥店</v>
          </cell>
        </row>
        <row r="12">
          <cell r="B12" t="str">
            <v>李伟</v>
          </cell>
          <cell r="C12" t="str">
            <v>旗舰店防损</v>
          </cell>
        </row>
        <row r="13">
          <cell r="B13" t="str">
            <v>何海容</v>
          </cell>
          <cell r="C13" t="str">
            <v>红星店</v>
          </cell>
        </row>
        <row r="14">
          <cell r="B14" t="str">
            <v>范阳</v>
          </cell>
          <cell r="C14" t="str">
            <v>三江店</v>
          </cell>
        </row>
        <row r="15">
          <cell r="B15" t="str">
            <v>蔡金凤</v>
          </cell>
          <cell r="C15" t="str">
            <v>邛崃中心店</v>
          </cell>
        </row>
        <row r="16">
          <cell r="B16" t="str">
            <v>张勇</v>
          </cell>
          <cell r="C16" t="str">
            <v>沙河店</v>
          </cell>
        </row>
        <row r="17">
          <cell r="B17" t="str">
            <v>易億</v>
          </cell>
          <cell r="C17" t="str">
            <v>沙河店</v>
          </cell>
        </row>
        <row r="18">
          <cell r="B18" t="str">
            <v>邓柯</v>
          </cell>
          <cell r="C18" t="str">
            <v>温江政通店</v>
          </cell>
        </row>
        <row r="19">
          <cell r="B19" t="str">
            <v>付佳</v>
          </cell>
          <cell r="C19" t="str">
            <v>通盈街店</v>
          </cell>
        </row>
        <row r="20">
          <cell r="B20" t="str">
            <v>甘雪梅</v>
          </cell>
          <cell r="C20" t="str">
            <v>新园大道店</v>
          </cell>
        </row>
        <row r="21">
          <cell r="B21" t="str">
            <v>吴卫霞</v>
          </cell>
          <cell r="C21" t="str">
            <v>大邑子龙街店</v>
          </cell>
        </row>
        <row r="22">
          <cell r="B22" t="str">
            <v>刘丽</v>
          </cell>
          <cell r="C22" t="str">
            <v>大邑子龙街店</v>
          </cell>
        </row>
        <row r="23">
          <cell r="B23" t="str">
            <v>刘永东</v>
          </cell>
          <cell r="C23" t="str">
            <v>武侯大道双楠段店</v>
          </cell>
        </row>
        <row r="24">
          <cell r="B24" t="str">
            <v>朱维</v>
          </cell>
          <cell r="C24" t="str">
            <v>青羊区十二桥店</v>
          </cell>
        </row>
        <row r="25">
          <cell r="B25" t="str">
            <v>梁天秀</v>
          </cell>
          <cell r="C25" t="str">
            <v>汇融名城店</v>
          </cell>
        </row>
        <row r="26">
          <cell r="B26" t="str">
            <v>张星灵</v>
          </cell>
          <cell r="C26" t="str">
            <v>都江堰景中店</v>
          </cell>
        </row>
        <row r="27">
          <cell r="B27" t="str">
            <v>夏馨</v>
          </cell>
          <cell r="C27" t="str">
            <v>都江堰奎光路店</v>
          </cell>
        </row>
        <row r="28">
          <cell r="B28" t="str">
            <v>杨陈梅</v>
          </cell>
          <cell r="C28" t="str">
            <v>华康路店</v>
          </cell>
        </row>
        <row r="29">
          <cell r="B29" t="str">
            <v>沈安婷</v>
          </cell>
          <cell r="C29" t="str">
            <v>都江堰翔凤路店</v>
          </cell>
        </row>
        <row r="30">
          <cell r="B30" t="str">
            <v>冯灵</v>
          </cell>
          <cell r="C30" t="str">
            <v>都江堰翔凤路店</v>
          </cell>
        </row>
        <row r="31">
          <cell r="B31" t="str">
            <v>邓群</v>
          </cell>
          <cell r="C31" t="str">
            <v>武侯区燃灯寺店</v>
          </cell>
        </row>
        <row r="32">
          <cell r="B32" t="str">
            <v>马沙</v>
          </cell>
          <cell r="C32" t="str">
            <v>都江堰外北街店</v>
          </cell>
        </row>
        <row r="33">
          <cell r="B33" t="str">
            <v>李梦茜</v>
          </cell>
          <cell r="C33" t="str">
            <v>都江堰外北街店</v>
          </cell>
        </row>
        <row r="34">
          <cell r="B34" t="str">
            <v>但燕</v>
          </cell>
          <cell r="C34" t="str">
            <v>成华区华泰路店</v>
          </cell>
        </row>
        <row r="35">
          <cell r="B35" t="str">
            <v>范琪</v>
          </cell>
          <cell r="C35" t="str">
            <v>成华区华泰路店</v>
          </cell>
        </row>
        <row r="36">
          <cell r="B36" t="str">
            <v>冉玉春</v>
          </cell>
          <cell r="C36" t="str">
            <v>邛崃洪川小区店</v>
          </cell>
        </row>
        <row r="37">
          <cell r="B37" t="str">
            <v>刘琼英</v>
          </cell>
          <cell r="C37" t="str">
            <v>龙泉东街店</v>
          </cell>
        </row>
        <row r="38">
          <cell r="B38" t="str">
            <v>严婷婷</v>
          </cell>
          <cell r="C38" t="str">
            <v>锦江区柳翠路店</v>
          </cell>
        </row>
        <row r="39">
          <cell r="B39" t="str">
            <v>樊成霞</v>
          </cell>
          <cell r="C39" t="str">
            <v>邛崃羊安店</v>
          </cell>
        </row>
        <row r="40">
          <cell r="B40" t="str">
            <v>姚云娥</v>
          </cell>
          <cell r="C40" t="str">
            <v>万宇路店</v>
          </cell>
        </row>
        <row r="41">
          <cell r="B41" t="str">
            <v>李玲</v>
          </cell>
          <cell r="C41" t="str">
            <v>万宇路店</v>
          </cell>
        </row>
        <row r="42">
          <cell r="B42" t="str">
            <v>刘露梅</v>
          </cell>
          <cell r="C42" t="str">
            <v>大源北街店</v>
          </cell>
        </row>
        <row r="43">
          <cell r="B43" t="str">
            <v>郭书成</v>
          </cell>
          <cell r="C43" t="str">
            <v>青羊区十二桥店</v>
          </cell>
        </row>
        <row r="46">
          <cell r="B46" t="str">
            <v>董事长：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topLeftCell="A28" workbookViewId="0">
      <selection activeCell="F48" sqref="F48"/>
    </sheetView>
  </sheetViews>
  <sheetFormatPr defaultColWidth="9" defaultRowHeight="13.5"/>
  <cols>
    <col min="1" max="1" width="7.125" style="1" customWidth="1"/>
    <col min="2" max="2" width="9.75" style="1" customWidth="1"/>
    <col min="3" max="3" width="13.25" style="1" customWidth="1"/>
    <col min="4" max="4" width="17.5" style="1" customWidth="1"/>
    <col min="5" max="5" width="13.25" style="2" customWidth="1"/>
    <col min="6" max="6" width="21.625" style="2" customWidth="1"/>
    <col min="7" max="7" width="12.25" customWidth="1"/>
  </cols>
  <sheetData>
    <row r="1" spans="1:6" ht="27.95" customHeight="1">
      <c r="A1" s="19" t="s">
        <v>0</v>
      </c>
      <c r="B1" s="19"/>
      <c r="C1" s="19"/>
      <c r="D1" s="19"/>
      <c r="E1" s="19"/>
      <c r="F1" s="19"/>
    </row>
    <row r="2" spans="1:6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5" t="s">
        <v>6</v>
      </c>
    </row>
    <row r="3" spans="1:6">
      <c r="A3" s="6">
        <v>1</v>
      </c>
      <c r="B3" s="7">
        <v>4090</v>
      </c>
      <c r="C3" s="8" t="s">
        <v>7</v>
      </c>
      <c r="D3" s="8" t="s">
        <v>8</v>
      </c>
      <c r="E3" s="9"/>
      <c r="F3" s="9"/>
    </row>
    <row r="4" spans="1:6">
      <c r="A4" s="6">
        <v>2</v>
      </c>
      <c r="B4" s="7">
        <v>4162</v>
      </c>
      <c r="C4" s="8" t="s">
        <v>9</v>
      </c>
      <c r="D4" s="8" t="s">
        <v>10</v>
      </c>
      <c r="E4" s="9"/>
      <c r="F4" s="9"/>
    </row>
    <row r="5" spans="1:6">
      <c r="A5" s="6">
        <v>3</v>
      </c>
      <c r="B5" s="10">
        <v>4168</v>
      </c>
      <c r="C5" s="8" t="s">
        <v>11</v>
      </c>
      <c r="D5" s="8" t="s">
        <v>12</v>
      </c>
      <c r="E5" s="9"/>
      <c r="F5" s="9"/>
    </row>
    <row r="6" spans="1:6">
      <c r="A6" s="6">
        <v>4</v>
      </c>
      <c r="B6" s="10">
        <v>5670</v>
      </c>
      <c r="C6" s="8" t="s">
        <v>13</v>
      </c>
      <c r="D6" s="8" t="s">
        <v>10</v>
      </c>
      <c r="E6" s="9"/>
      <c r="F6" s="9"/>
    </row>
    <row r="7" spans="1:6">
      <c r="A7" s="6">
        <v>5</v>
      </c>
      <c r="B7" s="10">
        <v>5824</v>
      </c>
      <c r="C7" s="8" t="s">
        <v>14</v>
      </c>
      <c r="D7" s="8" t="s">
        <v>15</v>
      </c>
      <c r="E7" s="9"/>
      <c r="F7" s="9"/>
    </row>
    <row r="8" spans="1:6">
      <c r="A8" s="6">
        <v>6</v>
      </c>
      <c r="B8" s="10">
        <v>5825</v>
      </c>
      <c r="C8" s="8" t="s">
        <v>16</v>
      </c>
      <c r="D8" s="8" t="s">
        <v>17</v>
      </c>
      <c r="E8" s="9"/>
      <c r="F8" s="9"/>
    </row>
    <row r="9" spans="1:6">
      <c r="A9" s="6">
        <v>7</v>
      </c>
      <c r="B9" s="10">
        <v>5979</v>
      </c>
      <c r="C9" s="8" t="s">
        <v>18</v>
      </c>
      <c r="D9" s="8" t="s">
        <v>19</v>
      </c>
      <c r="E9" s="9"/>
      <c r="F9" s="9"/>
    </row>
    <row r="10" spans="1:6">
      <c r="A10" s="6">
        <v>8</v>
      </c>
      <c r="B10" s="10">
        <v>5983</v>
      </c>
      <c r="C10" s="8" t="s">
        <v>20</v>
      </c>
      <c r="D10" s="8" t="s">
        <v>21</v>
      </c>
      <c r="E10" s="9"/>
      <c r="F10" s="9"/>
    </row>
    <row r="11" spans="1:6">
      <c r="A11" s="6">
        <v>9</v>
      </c>
      <c r="B11" s="10">
        <v>6146</v>
      </c>
      <c r="C11" s="8" t="s">
        <v>22</v>
      </c>
      <c r="D11" s="8" t="s">
        <v>15</v>
      </c>
      <c r="E11" s="9"/>
      <c r="F11" s="9"/>
    </row>
    <row r="12" spans="1:6">
      <c r="A12" s="6">
        <v>10</v>
      </c>
      <c r="B12" s="10">
        <v>6774</v>
      </c>
      <c r="C12" s="8" t="s">
        <v>23</v>
      </c>
      <c r="D12" s="8" t="s">
        <v>24</v>
      </c>
      <c r="E12" s="9"/>
      <c r="F12" s="9"/>
    </row>
    <row r="13" spans="1:6">
      <c r="A13" s="6">
        <v>11</v>
      </c>
      <c r="B13" s="10">
        <v>6822</v>
      </c>
      <c r="C13" s="8" t="s">
        <v>25</v>
      </c>
      <c r="D13" s="11" t="str">
        <f>VLOOKUP(C13,[1]Sheet1!$B:$C,2,0)</f>
        <v>龙泉东街店</v>
      </c>
      <c r="E13" s="9"/>
      <c r="F13" s="9"/>
    </row>
    <row r="14" spans="1:6">
      <c r="A14" s="6">
        <v>12</v>
      </c>
      <c r="B14" s="6">
        <v>7766</v>
      </c>
      <c r="C14" s="8" t="s">
        <v>26</v>
      </c>
      <c r="D14" s="8" t="s">
        <v>19</v>
      </c>
      <c r="E14" s="9"/>
      <c r="F14" s="9"/>
    </row>
    <row r="15" spans="1:6">
      <c r="A15" s="6">
        <v>13</v>
      </c>
      <c r="B15" s="10">
        <v>8609</v>
      </c>
      <c r="C15" s="8" t="s">
        <v>27</v>
      </c>
      <c r="D15" s="11" t="str">
        <f>VLOOKUP(C15,[1]Sheet1!$B:$C,2,0)</f>
        <v>都江堰奎光路店</v>
      </c>
      <c r="E15" s="9"/>
      <c r="F15" s="9"/>
    </row>
    <row r="16" spans="1:6">
      <c r="A16" s="6">
        <v>14</v>
      </c>
      <c r="B16" s="10">
        <v>8778</v>
      </c>
      <c r="C16" s="8" t="s">
        <v>28</v>
      </c>
      <c r="D16" s="8" t="s">
        <v>29</v>
      </c>
      <c r="E16" s="9"/>
      <c r="F16" s="9"/>
    </row>
    <row r="17" spans="1:6">
      <c r="A17" s="6">
        <v>15</v>
      </c>
      <c r="B17" s="10">
        <v>9208</v>
      </c>
      <c r="C17" s="8" t="s">
        <v>30</v>
      </c>
      <c r="D17" s="12" t="str">
        <f>VLOOKUP(C17,[1]Sheet1!$B:$C,2,0)</f>
        <v>邛崃中心店</v>
      </c>
      <c r="E17" s="9"/>
      <c r="F17" s="9"/>
    </row>
    <row r="18" spans="1:6">
      <c r="A18" s="6">
        <v>16</v>
      </c>
      <c r="B18" s="6">
        <v>9321</v>
      </c>
      <c r="C18" s="8" t="s">
        <v>31</v>
      </c>
      <c r="D18" s="8" t="str">
        <f>VLOOKUP(C18,[1]Sheet1!$B:$C,2,0)</f>
        <v>华康路店</v>
      </c>
      <c r="E18" s="9"/>
      <c r="F18" s="9"/>
    </row>
    <row r="19" spans="1:6">
      <c r="A19" s="6">
        <v>17</v>
      </c>
      <c r="B19" s="6">
        <v>9324</v>
      </c>
      <c r="C19" s="8" t="s">
        <v>32</v>
      </c>
      <c r="D19" s="8" t="str">
        <f>VLOOKUP(C19,[1]Sheet1!$B:$C,2,0)</f>
        <v>温江政通店</v>
      </c>
      <c r="E19" s="9"/>
      <c r="F19" s="9"/>
    </row>
    <row r="20" spans="1:6">
      <c r="A20" s="6">
        <v>18</v>
      </c>
      <c r="B20" s="7">
        <v>5569</v>
      </c>
      <c r="C20" s="8" t="s">
        <v>33</v>
      </c>
      <c r="D20" s="11" t="str">
        <f>VLOOKUP(C20,[1]Sheet1!$B:$C,2,0)</f>
        <v>锦江区柳翠路店</v>
      </c>
      <c r="E20" s="9"/>
      <c r="F20" s="9"/>
    </row>
    <row r="21" spans="1:6">
      <c r="A21" s="6">
        <v>19</v>
      </c>
      <c r="B21" s="10">
        <v>9831</v>
      </c>
      <c r="C21" s="8" t="s">
        <v>34</v>
      </c>
      <c r="D21" s="8" t="s">
        <v>35</v>
      </c>
      <c r="E21" s="9"/>
      <c r="F21" s="9"/>
    </row>
    <row r="22" spans="1:6">
      <c r="A22" s="6">
        <v>20</v>
      </c>
      <c r="B22" s="6">
        <v>9834</v>
      </c>
      <c r="C22" s="8" t="s">
        <v>36</v>
      </c>
      <c r="D22" s="8" t="s">
        <v>37</v>
      </c>
      <c r="E22" s="9"/>
      <c r="F22" s="9"/>
    </row>
    <row r="23" spans="1:6">
      <c r="A23" s="6">
        <v>21</v>
      </c>
      <c r="B23" s="10">
        <v>9839</v>
      </c>
      <c r="C23" s="8" t="s">
        <v>38</v>
      </c>
      <c r="D23" s="8" t="s">
        <v>39</v>
      </c>
      <c r="E23" s="9"/>
      <c r="F23" s="9"/>
    </row>
    <row r="24" spans="1:6">
      <c r="A24" s="6">
        <v>22</v>
      </c>
      <c r="B24" s="6">
        <v>9842</v>
      </c>
      <c r="C24" s="8" t="s">
        <v>40</v>
      </c>
      <c r="D24" s="8" t="str">
        <f>VLOOKUP(C24,[1]Sheet1!$B:$C,2,0)</f>
        <v>府城大道店</v>
      </c>
      <c r="E24" s="9"/>
      <c r="F24" s="9"/>
    </row>
    <row r="25" spans="1:6">
      <c r="A25" s="6">
        <v>23</v>
      </c>
      <c r="B25" s="10">
        <v>9879</v>
      </c>
      <c r="C25" s="8" t="s">
        <v>41</v>
      </c>
      <c r="D25" s="12" t="str">
        <f>VLOOKUP(C25,[1]Sheet1!$B:$C,2,0)</f>
        <v>邛崃羊安店</v>
      </c>
      <c r="E25" s="9"/>
      <c r="F25" s="9"/>
    </row>
    <row r="26" spans="1:6">
      <c r="A26" s="6">
        <v>24</v>
      </c>
      <c r="B26" s="10">
        <v>9883</v>
      </c>
      <c r="C26" s="8" t="s">
        <v>42</v>
      </c>
      <c r="D26" s="8" t="s">
        <v>43</v>
      </c>
      <c r="E26" s="9"/>
      <c r="F26" s="9"/>
    </row>
    <row r="27" spans="1:6">
      <c r="A27" s="6">
        <v>25</v>
      </c>
      <c r="B27" s="6">
        <v>9936</v>
      </c>
      <c r="C27" s="8" t="s">
        <v>44</v>
      </c>
      <c r="D27" s="8" t="str">
        <f>VLOOKUP(C27,[1]Sheet1!$B:$C,2,0)</f>
        <v>沙河店</v>
      </c>
      <c r="E27" s="9"/>
      <c r="F27" s="9"/>
    </row>
    <row r="28" spans="1:6">
      <c r="A28" s="6">
        <v>26</v>
      </c>
      <c r="B28" s="13">
        <v>8018</v>
      </c>
      <c r="C28" s="14" t="s">
        <v>45</v>
      </c>
      <c r="D28" s="15" t="s">
        <v>46</v>
      </c>
      <c r="E28" s="9"/>
      <c r="F28" s="9"/>
    </row>
    <row r="29" spans="1:6">
      <c r="A29" s="6">
        <v>27</v>
      </c>
      <c r="B29" s="13">
        <v>4079</v>
      </c>
      <c r="C29" s="14" t="s">
        <v>47</v>
      </c>
      <c r="D29" s="15" t="s">
        <v>46</v>
      </c>
      <c r="E29" s="9"/>
      <c r="F29" s="9"/>
    </row>
    <row r="30" spans="1:6">
      <c r="A30" s="6">
        <v>28</v>
      </c>
      <c r="B30" s="16">
        <v>10584</v>
      </c>
      <c r="C30" s="17" t="s">
        <v>48</v>
      </c>
      <c r="D30" s="17" t="s">
        <v>46</v>
      </c>
      <c r="E30" s="9"/>
      <c r="F30" s="9"/>
    </row>
    <row r="31" spans="1:6">
      <c r="A31" s="6">
        <v>29</v>
      </c>
      <c r="B31" s="16">
        <v>10599</v>
      </c>
      <c r="C31" s="17" t="s">
        <v>49</v>
      </c>
      <c r="D31" s="17" t="s">
        <v>46</v>
      </c>
      <c r="E31" s="9"/>
      <c r="F31" s="9"/>
    </row>
    <row r="32" spans="1:6">
      <c r="A32" s="6">
        <v>30</v>
      </c>
      <c r="B32" s="16">
        <v>8778</v>
      </c>
      <c r="C32" s="17" t="s">
        <v>28</v>
      </c>
      <c r="D32" s="17" t="s">
        <v>29</v>
      </c>
      <c r="E32" s="9"/>
      <c r="F32" s="9"/>
    </row>
    <row r="33" spans="1:6">
      <c r="A33" s="6">
        <v>31</v>
      </c>
      <c r="B33" s="16">
        <v>8393</v>
      </c>
      <c r="C33" s="17" t="s">
        <v>50</v>
      </c>
      <c r="D33" s="17" t="s">
        <v>51</v>
      </c>
      <c r="E33" s="9"/>
      <c r="F33" s="9"/>
    </row>
    <row r="34" spans="1:6">
      <c r="A34" s="6">
        <v>32</v>
      </c>
      <c r="B34" s="16">
        <v>9295</v>
      </c>
      <c r="C34" s="17" t="s">
        <v>52</v>
      </c>
      <c r="D34" s="17" t="s">
        <v>53</v>
      </c>
      <c r="E34" s="9"/>
      <c r="F34" s="9"/>
    </row>
    <row r="35" spans="1:6">
      <c r="A35" s="6">
        <v>33</v>
      </c>
      <c r="B35" s="16">
        <v>8398</v>
      </c>
      <c r="C35" s="17" t="s">
        <v>54</v>
      </c>
      <c r="D35" s="17" t="s">
        <v>55</v>
      </c>
      <c r="E35" s="9"/>
      <c r="F35" s="9"/>
    </row>
    <row r="36" spans="1:6">
      <c r="A36" s="6">
        <v>34</v>
      </c>
      <c r="B36" s="16">
        <v>10658</v>
      </c>
      <c r="C36" s="17" t="s">
        <v>56</v>
      </c>
      <c r="D36" s="17" t="s">
        <v>57</v>
      </c>
      <c r="E36" s="9"/>
      <c r="F36" s="9"/>
    </row>
    <row r="37" spans="1:6">
      <c r="A37" s="6">
        <v>35</v>
      </c>
      <c r="B37" s="16">
        <v>5979</v>
      </c>
      <c r="C37" s="17" t="s">
        <v>18</v>
      </c>
      <c r="D37" s="17" t="s">
        <v>19</v>
      </c>
      <c r="E37" s="9"/>
      <c r="F37" s="9"/>
    </row>
    <row r="38" spans="1:6">
      <c r="A38" s="6">
        <v>36</v>
      </c>
      <c r="B38" s="16">
        <v>7766</v>
      </c>
      <c r="C38" s="17" t="s">
        <v>26</v>
      </c>
      <c r="D38" s="17" t="s">
        <v>19</v>
      </c>
      <c r="E38" s="9"/>
      <c r="F38" s="9"/>
    </row>
    <row r="39" spans="1:6">
      <c r="A39" s="6">
        <v>37</v>
      </c>
      <c r="B39" s="16">
        <v>5825</v>
      </c>
      <c r="C39" s="17" t="s">
        <v>16</v>
      </c>
      <c r="D39" s="17" t="s">
        <v>17</v>
      </c>
      <c r="E39" s="9"/>
      <c r="F39" s="9"/>
    </row>
    <row r="40" spans="1:6">
      <c r="A40" s="6">
        <v>38</v>
      </c>
      <c r="B40" s="16">
        <v>8135</v>
      </c>
      <c r="C40" s="17" t="s">
        <v>58</v>
      </c>
      <c r="D40" s="17" t="s">
        <v>59</v>
      </c>
      <c r="E40" s="9"/>
      <c r="F40" s="9"/>
    </row>
    <row r="41" spans="1:6">
      <c r="A41" s="6">
        <v>39</v>
      </c>
      <c r="B41" s="16">
        <v>4432</v>
      </c>
      <c r="C41" s="17" t="s">
        <v>60</v>
      </c>
      <c r="D41" s="17" t="s">
        <v>61</v>
      </c>
      <c r="E41" s="9"/>
      <c r="F41" s="9"/>
    </row>
    <row r="42" spans="1:6">
      <c r="A42" s="6">
        <v>40</v>
      </c>
      <c r="B42" s="16">
        <v>9732</v>
      </c>
      <c r="C42" s="17" t="s">
        <v>62</v>
      </c>
      <c r="D42" s="17" t="s">
        <v>61</v>
      </c>
      <c r="E42" s="9"/>
      <c r="F42" s="9"/>
    </row>
    <row r="43" spans="1:6">
      <c r="A43" s="6">
        <v>41</v>
      </c>
      <c r="B43" s="16">
        <v>9323</v>
      </c>
      <c r="C43" s="17" t="s">
        <v>63</v>
      </c>
      <c r="D43" s="17" t="s">
        <v>64</v>
      </c>
      <c r="E43" s="9"/>
      <c r="F43" s="9"/>
    </row>
    <row r="44" spans="1:6">
      <c r="A44" s="6">
        <v>42</v>
      </c>
      <c r="B44" s="16">
        <v>4022</v>
      </c>
      <c r="C44" s="17" t="s">
        <v>65</v>
      </c>
      <c r="D44" s="17" t="s">
        <v>66</v>
      </c>
      <c r="E44" s="9"/>
      <c r="F44" s="9"/>
    </row>
    <row r="45" spans="1:6">
      <c r="A45" s="6">
        <v>43</v>
      </c>
      <c r="B45" s="16">
        <v>5874</v>
      </c>
      <c r="C45" s="17" t="s">
        <v>67</v>
      </c>
      <c r="D45" s="17" t="s">
        <v>66</v>
      </c>
      <c r="E45" s="9"/>
      <c r="F45" s="9"/>
    </row>
    <row r="46" spans="1:6">
      <c r="A46" s="6">
        <v>44</v>
      </c>
      <c r="B46" s="16">
        <v>9892</v>
      </c>
      <c r="C46" s="17" t="s">
        <v>68</v>
      </c>
      <c r="D46" s="17" t="s">
        <v>69</v>
      </c>
      <c r="E46" s="9"/>
      <c r="F46" s="9"/>
    </row>
    <row r="47" spans="1:6">
      <c r="A47" s="6">
        <v>45</v>
      </c>
      <c r="B47" s="16">
        <v>9193</v>
      </c>
      <c r="C47" s="17" t="s">
        <v>70</v>
      </c>
      <c r="D47" s="17" t="s">
        <v>69</v>
      </c>
      <c r="E47" s="9"/>
      <c r="F47" s="9"/>
    </row>
    <row r="48" spans="1:6">
      <c r="A48" s="6">
        <v>46</v>
      </c>
      <c r="B48" s="13">
        <v>10573</v>
      </c>
      <c r="C48" s="18" t="s">
        <v>71</v>
      </c>
      <c r="D48" s="14" t="s">
        <v>72</v>
      </c>
      <c r="E48" s="20" t="s">
        <v>73</v>
      </c>
      <c r="F48" s="20" t="s">
        <v>74</v>
      </c>
    </row>
  </sheetData>
  <autoFilter ref="A2:F9"/>
  <mergeCells count="1">
    <mergeCell ref="A1:F1"/>
  </mergeCells>
  <phoneticPr fontId="10" type="noConversion"/>
  <pageMargins left="0.75" right="0.75" top="1" bottom="1" header="0.51180555555555596" footer="0.51180555555555596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2016-06-20T08:53:46Z</dcterms:created>
  <dcterms:modified xsi:type="dcterms:W3CDTF">2016-06-20T09:36:38Z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