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Sheet1!$A$1:$H$38</definedName>
  </definedNames>
  <calcPr calcId="144525"/>
</workbook>
</file>

<file path=xl/sharedStrings.xml><?xml version="1.0" encoding="utf-8"?>
<sst xmlns="http://schemas.openxmlformats.org/spreadsheetml/2006/main" count="47">
  <si>
    <t>序号</t>
  </si>
  <si>
    <t>id</t>
  </si>
  <si>
    <t>品名</t>
  </si>
  <si>
    <t>原有库存</t>
  </si>
  <si>
    <t>铺货数量</t>
  </si>
  <si>
    <t>单位</t>
  </si>
  <si>
    <t>玻璃罐发放数量</t>
  </si>
  <si>
    <t>配送周期</t>
  </si>
  <si>
    <t>四川太极旗舰店</t>
  </si>
  <si>
    <t>10g</t>
  </si>
  <si>
    <t>Y</t>
  </si>
  <si>
    <t>四川太极光华药店</t>
  </si>
  <si>
    <t>四川太极高新区民丰大道西段药店</t>
  </si>
  <si>
    <t>四川太极红星店</t>
  </si>
  <si>
    <t>四川太极邛崃中心药店</t>
  </si>
  <si>
    <t>四川太极光华村街药店</t>
  </si>
  <si>
    <t>四川太极浆洗街药店</t>
  </si>
  <si>
    <t>四川太极双林路药店</t>
  </si>
  <si>
    <t>四川太极高新区府城大道西段店</t>
  </si>
  <si>
    <t>四川太极青羊区十二桥药店</t>
  </si>
  <si>
    <t>四川太极大邑县晋原镇内蒙古大道药店</t>
  </si>
  <si>
    <t>四川太极新乐中街药店</t>
  </si>
  <si>
    <t>四川太极金丝街药店</t>
  </si>
  <si>
    <t>四川太极通盈街药店</t>
  </si>
  <si>
    <t>四川太极成华区万科路药店</t>
  </si>
  <si>
    <t>四川太极金牛区交大路第三药店</t>
  </si>
  <si>
    <t>四川太极青羊区浣花滨河路药店</t>
  </si>
  <si>
    <t>四川太极成华区华泰路药店</t>
  </si>
  <si>
    <t>四川太极大邑县晋原镇通达东路五段药店</t>
  </si>
  <si>
    <t>四川太极怀远店</t>
  </si>
  <si>
    <t>四川太极温江店</t>
  </si>
  <si>
    <t>四川太极五津西路药店</t>
  </si>
  <si>
    <t>四川太极成华区羊子山西路药店（兴元华盛）</t>
  </si>
  <si>
    <t>四川太极大邑县安仁镇千禧街药店</t>
  </si>
  <si>
    <t>四川太极成华区崔家店路药店</t>
  </si>
  <si>
    <t>四川太极沙河源药店</t>
  </si>
  <si>
    <t>四川太极崇州中心店</t>
  </si>
  <si>
    <t>四川太极新津邓双镇岷江店</t>
  </si>
  <si>
    <t>四川太极龙潭西路店</t>
  </si>
  <si>
    <t>四川太极锦江区观音桥街药店</t>
  </si>
  <si>
    <t>四川太极新都区新繁镇繁江北路药店</t>
  </si>
  <si>
    <t>四川太极枣子巷药店</t>
  </si>
  <si>
    <t>四川太极大邑县晋原镇子龙路店</t>
  </si>
  <si>
    <t>四川太极人民中路店</t>
  </si>
  <si>
    <t>四川太极金带街药店</t>
  </si>
  <si>
    <t>四川太极土龙路药店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</si>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</sst>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0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704;&#21531;&#38401;&#36164;&#26009;&#21457;&#25918;&#28165;&#21333;5.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>
        <row r="1">
          <cell r="B1" t="str">
            <v>门店ID</v>
          </cell>
          <cell r="C1" t="str">
            <v>门店</v>
          </cell>
          <cell r="D1" t="str">
            <v>配送周期</v>
          </cell>
        </row>
        <row r="2">
          <cell r="B2">
            <v>307</v>
          </cell>
          <cell r="C2" t="str">
            <v>四川太极旗舰店</v>
          </cell>
          <cell r="D2" t="str">
            <v>星期一,星期四</v>
          </cell>
        </row>
        <row r="3">
          <cell r="B3">
            <v>337</v>
          </cell>
          <cell r="C3" t="str">
            <v>四川太极浆洗街药店</v>
          </cell>
          <cell r="D3" t="str">
            <v>星期一,星期四</v>
          </cell>
        </row>
        <row r="4">
          <cell r="B4">
            <v>571</v>
          </cell>
          <cell r="C4" t="str">
            <v>四川太极高新区民丰大道西段药店</v>
          </cell>
          <cell r="D4" t="str">
            <v>星期一,星期四</v>
          </cell>
        </row>
        <row r="5">
          <cell r="B5">
            <v>343</v>
          </cell>
          <cell r="C5" t="str">
            <v>四川太极光华药店</v>
          </cell>
          <cell r="D5" t="str">
            <v>星期一,星期四</v>
          </cell>
        </row>
        <row r="6">
          <cell r="B6">
            <v>585</v>
          </cell>
          <cell r="C6" t="str">
            <v>四川太极成华区羊子山西路药店（兴元华盛）</v>
          </cell>
          <cell r="D6" t="str">
            <v>星期二,星期五</v>
          </cell>
        </row>
        <row r="7">
          <cell r="B7">
            <v>582</v>
          </cell>
          <cell r="C7" t="str">
            <v>四川太极青羊区十二桥药店</v>
          </cell>
          <cell r="D7" t="str">
            <v>星期一,星期四</v>
          </cell>
        </row>
        <row r="8">
          <cell r="B8">
            <v>311</v>
          </cell>
          <cell r="C8" t="str">
            <v>四川太极西部店</v>
          </cell>
          <cell r="D8" t="str">
            <v>星期一,星期四</v>
          </cell>
        </row>
        <row r="9">
          <cell r="B9">
            <v>341</v>
          </cell>
          <cell r="C9" t="str">
            <v>四川太极邛崃中心药店</v>
          </cell>
          <cell r="D9" t="str">
            <v>星期三,星期五</v>
          </cell>
        </row>
        <row r="10">
          <cell r="B10">
            <v>365</v>
          </cell>
          <cell r="C10" t="str">
            <v>四川太极光华村街药店</v>
          </cell>
          <cell r="D10" t="str">
            <v>星期一,星期四</v>
          </cell>
        </row>
        <row r="11">
          <cell r="B11">
            <v>712</v>
          </cell>
          <cell r="C11" t="str">
            <v>四川太极成华区华泰路药店</v>
          </cell>
          <cell r="D11" t="str">
            <v>星期二,星期五</v>
          </cell>
        </row>
        <row r="12">
          <cell r="B12">
            <v>355</v>
          </cell>
          <cell r="C12" t="str">
            <v>四川太极双林路药店</v>
          </cell>
          <cell r="D12" t="str">
            <v>星期二,星期五</v>
          </cell>
        </row>
        <row r="13">
          <cell r="B13">
            <v>387</v>
          </cell>
          <cell r="C13" t="str">
            <v>四川太极新乐中街药店</v>
          </cell>
          <cell r="D13" t="str">
            <v>星期一,星期四</v>
          </cell>
        </row>
        <row r="14">
          <cell r="B14">
            <v>308</v>
          </cell>
          <cell r="C14" t="str">
            <v>四川太极红星店</v>
          </cell>
          <cell r="D14" t="str">
            <v>星期一,星期四</v>
          </cell>
        </row>
        <row r="15">
          <cell r="B15">
            <v>707</v>
          </cell>
          <cell r="C15" t="str">
            <v>四川太极成华区万科路药店</v>
          </cell>
          <cell r="D15" t="str">
            <v>星期二,星期五</v>
          </cell>
        </row>
        <row r="16">
          <cell r="B16">
            <v>719</v>
          </cell>
          <cell r="C16" t="str">
            <v>四川太极大邑县晋原镇内蒙古大道药店</v>
          </cell>
          <cell r="D16" t="str">
            <v>星期三</v>
          </cell>
        </row>
        <row r="17">
          <cell r="B17">
            <v>52</v>
          </cell>
          <cell r="C17" t="str">
            <v>四川太极崇州中心店</v>
          </cell>
          <cell r="D17" t="str">
            <v>星期二，星期五</v>
          </cell>
        </row>
        <row r="18">
          <cell r="B18">
            <v>730</v>
          </cell>
          <cell r="C18" t="str">
            <v>四川太极新都区新繁镇繁江北路药店</v>
          </cell>
          <cell r="D18" t="str">
            <v>星期二,星期五</v>
          </cell>
        </row>
        <row r="19">
          <cell r="B19">
            <v>514</v>
          </cell>
          <cell r="C19" t="str">
            <v>四川太极新津邓双镇岷江店</v>
          </cell>
          <cell r="D19" t="str">
            <v>星期三</v>
          </cell>
        </row>
        <row r="20">
          <cell r="B20">
            <v>515</v>
          </cell>
          <cell r="C20" t="str">
            <v>四川太极成华区崔家店路药店</v>
          </cell>
          <cell r="D20" t="str">
            <v>星期二,星期五</v>
          </cell>
        </row>
        <row r="21">
          <cell r="B21">
            <v>578</v>
          </cell>
          <cell r="C21" t="str">
            <v>四川太极成华区华油路药店</v>
          </cell>
          <cell r="D21" t="str">
            <v>星期二,星期五</v>
          </cell>
        </row>
        <row r="22">
          <cell r="B22">
            <v>54</v>
          </cell>
          <cell r="C22" t="str">
            <v>四川太极怀远店</v>
          </cell>
          <cell r="D22" t="str">
            <v>星期二,星期五</v>
          </cell>
        </row>
        <row r="23">
          <cell r="B23">
            <v>584</v>
          </cell>
          <cell r="C23" t="str">
            <v>四川太极高新区中和街道柳荫街药店</v>
          </cell>
          <cell r="D23" t="str">
            <v>星期三</v>
          </cell>
        </row>
        <row r="24">
          <cell r="B24">
            <v>726</v>
          </cell>
          <cell r="C24" t="str">
            <v>四川太极金牛区交大路第三药店</v>
          </cell>
          <cell r="D24" t="str">
            <v>星期二</v>
          </cell>
        </row>
        <row r="25">
          <cell r="B25">
            <v>541</v>
          </cell>
          <cell r="C25" t="str">
            <v>四川太极高新区府城大道西段店</v>
          </cell>
          <cell r="D25" t="str">
            <v>星期一,星期四</v>
          </cell>
        </row>
        <row r="26">
          <cell r="B26">
            <v>349</v>
          </cell>
          <cell r="C26" t="str">
            <v>四川太极人民中路店</v>
          </cell>
          <cell r="D26" t="str">
            <v>星期四</v>
          </cell>
        </row>
        <row r="27">
          <cell r="B27">
            <v>724</v>
          </cell>
          <cell r="C27" t="str">
            <v>四川太极锦江区观音桥街药店</v>
          </cell>
          <cell r="D27" t="str">
            <v>星期三</v>
          </cell>
        </row>
        <row r="28">
          <cell r="B28">
            <v>385</v>
          </cell>
          <cell r="C28" t="str">
            <v>四川太极五津西路药店</v>
          </cell>
          <cell r="D28" t="str">
            <v>星期三</v>
          </cell>
        </row>
        <row r="29">
          <cell r="B29">
            <v>329</v>
          </cell>
          <cell r="C29" t="str">
            <v>四川太极温江店</v>
          </cell>
          <cell r="D29" t="str">
            <v>星期一,星期四</v>
          </cell>
        </row>
        <row r="30">
          <cell r="B30">
            <v>357</v>
          </cell>
          <cell r="C30" t="str">
            <v>四川太极清江东路药店</v>
          </cell>
          <cell r="D30" t="str">
            <v>星期一</v>
          </cell>
        </row>
        <row r="31">
          <cell r="B31">
            <v>742</v>
          </cell>
          <cell r="C31" t="str">
            <v>四川太极锦江区庆云南街药店</v>
          </cell>
          <cell r="D31" t="str">
            <v>星期五</v>
          </cell>
        </row>
        <row r="32">
          <cell r="B32">
            <v>517</v>
          </cell>
          <cell r="C32" t="str">
            <v>四川太极青羊区北东街店</v>
          </cell>
          <cell r="D32" t="str">
            <v>星期四</v>
          </cell>
        </row>
        <row r="33">
          <cell r="B33">
            <v>391</v>
          </cell>
          <cell r="C33" t="str">
            <v>四川太极金丝街药店</v>
          </cell>
          <cell r="D33" t="str">
            <v>星期四</v>
          </cell>
        </row>
        <row r="34">
          <cell r="B34">
            <v>359</v>
          </cell>
          <cell r="C34" t="str">
            <v>四川太极枣子巷药店</v>
          </cell>
          <cell r="D34" t="str">
            <v>星期一,星期四</v>
          </cell>
        </row>
        <row r="35">
          <cell r="B35">
            <v>581</v>
          </cell>
          <cell r="C35" t="str">
            <v>四川太极成华区二环路北四段药店（汇融名城）</v>
          </cell>
          <cell r="D35" t="str">
            <v>星期二,星期五</v>
          </cell>
        </row>
        <row r="36">
          <cell r="B36">
            <v>717</v>
          </cell>
          <cell r="C36" t="str">
            <v>四川太极大邑县晋原镇通达东路五段药店</v>
          </cell>
          <cell r="D36" t="str">
            <v>星期三</v>
          </cell>
        </row>
        <row r="37">
          <cell r="B37">
            <v>737</v>
          </cell>
          <cell r="C37" t="str">
            <v>四川太极高新区大源北街药店</v>
          </cell>
          <cell r="D37" t="str">
            <v>星期三</v>
          </cell>
        </row>
        <row r="38">
          <cell r="B38">
            <v>594</v>
          </cell>
          <cell r="C38" t="str">
            <v>四川太极大邑县安仁镇千禧街药店</v>
          </cell>
          <cell r="D38" t="str">
            <v>星期三</v>
          </cell>
        </row>
        <row r="39">
          <cell r="B39">
            <v>351</v>
          </cell>
          <cell r="C39" t="str">
            <v>四川太极都江堰药店</v>
          </cell>
          <cell r="D39" t="str">
            <v>星期一,星期四</v>
          </cell>
        </row>
        <row r="40">
          <cell r="B40">
            <v>545</v>
          </cell>
          <cell r="C40" t="str">
            <v>四川太极龙潭西路店</v>
          </cell>
          <cell r="D40" t="str">
            <v>星期五</v>
          </cell>
        </row>
        <row r="41">
          <cell r="B41">
            <v>373</v>
          </cell>
          <cell r="C41" t="str">
            <v>四川太极通盈街药店</v>
          </cell>
          <cell r="D41" t="str">
            <v>星期二</v>
          </cell>
        </row>
        <row r="42">
          <cell r="B42">
            <v>723</v>
          </cell>
          <cell r="C42" t="str">
            <v>四川太极锦江区柳翠路药店</v>
          </cell>
          <cell r="D42" t="str">
            <v>星期三</v>
          </cell>
        </row>
        <row r="43">
          <cell r="B43">
            <v>339</v>
          </cell>
          <cell r="C43" t="str">
            <v>四川太极沙河源药店</v>
          </cell>
          <cell r="D43" t="str">
            <v>星期二,星期五</v>
          </cell>
        </row>
        <row r="44">
          <cell r="B44">
            <v>591</v>
          </cell>
          <cell r="C44" t="str">
            <v>四川太极邛崃市临邛镇长安大道药店</v>
          </cell>
          <cell r="D44" t="str">
            <v>星期五</v>
          </cell>
        </row>
        <row r="45">
          <cell r="B45">
            <v>379</v>
          </cell>
          <cell r="C45" t="str">
            <v>四川太极土龙路药店</v>
          </cell>
          <cell r="D45" t="str">
            <v>星期四</v>
          </cell>
        </row>
        <row r="46">
          <cell r="B46">
            <v>377</v>
          </cell>
          <cell r="C46" t="str">
            <v>四川太极新园大道药店</v>
          </cell>
          <cell r="D46" t="str">
            <v>星期三</v>
          </cell>
        </row>
        <row r="47">
          <cell r="B47">
            <v>570</v>
          </cell>
          <cell r="C47" t="str">
            <v>四川太极青羊区浣花滨河路药店</v>
          </cell>
          <cell r="D47" t="str">
            <v>星期一,星期四</v>
          </cell>
        </row>
        <row r="48">
          <cell r="B48">
            <v>573</v>
          </cell>
          <cell r="C48" t="str">
            <v>四川太极双流县西航港街道锦华路一段药店</v>
          </cell>
          <cell r="D48" t="str">
            <v>星期三</v>
          </cell>
        </row>
        <row r="49">
          <cell r="B49">
            <v>511</v>
          </cell>
          <cell r="C49" t="str">
            <v>四川太极成华杉板桥南一路店</v>
          </cell>
          <cell r="D49" t="str">
            <v>星期二</v>
          </cell>
        </row>
        <row r="50">
          <cell r="B50">
            <v>598</v>
          </cell>
          <cell r="C50" t="str">
            <v>四川太极锦江区水杉街药店</v>
          </cell>
          <cell r="D50" t="str">
            <v>星期三</v>
          </cell>
        </row>
        <row r="51">
          <cell r="B51">
            <v>704</v>
          </cell>
          <cell r="C51" t="str">
            <v>四川太极都江堰奎光路中段药店</v>
          </cell>
          <cell r="D51" t="str">
            <v>星期一</v>
          </cell>
        </row>
        <row r="52">
          <cell r="B52">
            <v>587</v>
          </cell>
          <cell r="C52" t="str">
            <v>四川太极都江堰景中路店</v>
          </cell>
          <cell r="D52" t="str">
            <v>星期一</v>
          </cell>
        </row>
        <row r="53">
          <cell r="B53">
            <v>706</v>
          </cell>
          <cell r="C53" t="str">
            <v>四川太极都江堰幸福镇翔凤路药店</v>
          </cell>
          <cell r="D53" t="str">
            <v>星期一</v>
          </cell>
        </row>
        <row r="54">
          <cell r="B54">
            <v>367</v>
          </cell>
          <cell r="C54" t="str">
            <v>四川太极金带街药店</v>
          </cell>
          <cell r="D54" t="str">
            <v>星期二,星期五</v>
          </cell>
        </row>
        <row r="55">
          <cell r="B55">
            <v>709</v>
          </cell>
          <cell r="C55" t="str">
            <v>四川太极新都区马超东路店</v>
          </cell>
          <cell r="D55" t="str">
            <v>星期二</v>
          </cell>
        </row>
        <row r="56">
          <cell r="B56">
            <v>588</v>
          </cell>
          <cell r="C56" t="str">
            <v>四川太极新津县正东街店</v>
          </cell>
          <cell r="D56" t="str">
            <v>星期三</v>
          </cell>
        </row>
        <row r="57">
          <cell r="B57">
            <v>549</v>
          </cell>
          <cell r="C57" t="str">
            <v>四川太极大邑县晋源镇东壕沟段药店</v>
          </cell>
          <cell r="D57" t="str">
            <v>星期三</v>
          </cell>
        </row>
        <row r="58">
          <cell r="B58">
            <v>546</v>
          </cell>
          <cell r="C58" t="str">
            <v>四川太极锦江区楠丰路店</v>
          </cell>
          <cell r="D58" t="str">
            <v>星期一</v>
          </cell>
        </row>
        <row r="59">
          <cell r="B59">
            <v>716</v>
          </cell>
          <cell r="C59" t="str">
            <v>四川太极大邑县沙渠镇方圆路药店</v>
          </cell>
          <cell r="D59" t="str">
            <v>星期三</v>
          </cell>
        </row>
        <row r="60">
          <cell r="B60">
            <v>734</v>
          </cell>
          <cell r="C60" t="str">
            <v>四川太极温江区柳城街道同兴东路药店</v>
          </cell>
          <cell r="D60" t="str">
            <v>星期四</v>
          </cell>
        </row>
        <row r="61">
          <cell r="B61">
            <v>713</v>
          </cell>
          <cell r="C61" t="str">
            <v>四川太极都江堰聚源镇药店</v>
          </cell>
          <cell r="D61" t="str">
            <v>星期一</v>
          </cell>
        </row>
        <row r="62">
          <cell r="B62">
            <v>720</v>
          </cell>
          <cell r="C62" t="str">
            <v>四川太极大邑县新场镇文昌街药店</v>
          </cell>
          <cell r="D62" t="str">
            <v>星期五</v>
          </cell>
        </row>
        <row r="63">
          <cell r="B63">
            <v>740</v>
          </cell>
          <cell r="C63" t="str">
            <v>四川太极成华区华康路药店</v>
          </cell>
          <cell r="D63" t="str">
            <v>星期二</v>
          </cell>
        </row>
        <row r="64">
          <cell r="B64">
            <v>572</v>
          </cell>
          <cell r="C64" t="str">
            <v>四川太极郫县郫筒镇东大街药店</v>
          </cell>
          <cell r="D64" t="str">
            <v>星期四</v>
          </cell>
        </row>
        <row r="65">
          <cell r="B65">
            <v>56</v>
          </cell>
          <cell r="C65" t="str">
            <v>四川太极三江店</v>
          </cell>
          <cell r="D65" t="str">
            <v>星期二，星期五</v>
          </cell>
        </row>
        <row r="66">
          <cell r="B66">
            <v>741</v>
          </cell>
          <cell r="C66" t="str">
            <v>四川太极成华区新怡路店
</v>
          </cell>
          <cell r="D66" t="str">
            <v>星期二</v>
          </cell>
        </row>
        <row r="67">
          <cell r="B67">
            <v>539</v>
          </cell>
          <cell r="C67" t="str">
            <v>四川太极大邑县晋原镇子龙路店</v>
          </cell>
          <cell r="D67" t="str">
            <v>星期三</v>
          </cell>
        </row>
        <row r="68">
          <cell r="B68">
            <v>721</v>
          </cell>
          <cell r="C68" t="str">
            <v>四川太极邛崃市临邛镇洪川小区药店</v>
          </cell>
          <cell r="D68" t="str">
            <v>星期五</v>
          </cell>
        </row>
        <row r="69">
          <cell r="B69">
            <v>738</v>
          </cell>
          <cell r="C69" t="str">
            <v>四川太极都江堰市蒲阳路药店</v>
          </cell>
          <cell r="D69" t="str">
            <v>星期一</v>
          </cell>
        </row>
        <row r="70">
          <cell r="B70">
            <v>727</v>
          </cell>
          <cell r="C70" t="str">
            <v>四川太极金牛区黄苑东街药店</v>
          </cell>
          <cell r="D70" t="str">
            <v>星期一</v>
          </cell>
        </row>
        <row r="71">
          <cell r="B71">
            <v>371</v>
          </cell>
          <cell r="C71" t="str">
            <v>四川太极兴义镇万兴路药店</v>
          </cell>
          <cell r="D71" t="str">
            <v>星期三</v>
          </cell>
        </row>
        <row r="72">
          <cell r="B72">
            <v>710</v>
          </cell>
          <cell r="C72" t="str">
            <v>四川太极都江堰市蒲阳镇堰问道西路药店</v>
          </cell>
          <cell r="D72" t="str">
            <v>星期一</v>
          </cell>
        </row>
        <row r="73">
          <cell r="B73">
            <v>743</v>
          </cell>
          <cell r="C73" t="str">
            <v>四川太极成华区万宇路药店</v>
          </cell>
          <cell r="D73" t="str">
            <v>星期二</v>
          </cell>
        </row>
        <row r="74">
          <cell r="B74">
            <v>577</v>
          </cell>
          <cell r="C74" t="str">
            <v>四川太极青羊区群和路药店</v>
          </cell>
          <cell r="D74" t="str">
            <v>星期四</v>
          </cell>
        </row>
        <row r="75">
          <cell r="B75">
            <v>718</v>
          </cell>
          <cell r="C75" t="str">
            <v>四川太极龙泉驿区东街药店</v>
          </cell>
          <cell r="D75" t="str">
            <v>星期二</v>
          </cell>
        </row>
        <row r="76">
          <cell r="B76">
            <v>732</v>
          </cell>
          <cell r="C76" t="str">
            <v>四川太极邛崃市羊安镇永康大道药店</v>
          </cell>
          <cell r="D76" t="str">
            <v>星期三</v>
          </cell>
        </row>
        <row r="77">
          <cell r="B77">
            <v>399</v>
          </cell>
          <cell r="C77" t="str">
            <v>天久北巷</v>
          </cell>
          <cell r="D77" t="str">
            <v>星期三</v>
          </cell>
        </row>
        <row r="78">
          <cell r="B78">
            <v>513</v>
          </cell>
          <cell r="C78" t="str">
            <v>顺河街</v>
          </cell>
          <cell r="D78" t="str">
            <v>星期一,星期四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8"/>
  <sheetViews>
    <sheetView tabSelected="1" workbookViewId="0">
      <selection activeCell="A1" sqref="A1:I1"/>
    </sheetView>
  </sheetViews>
  <sheetFormatPr defaultColWidth="9" defaultRowHeight="13.5"/>
  <cols>
    <col min="1" max="1" width="7.375" style="1" customWidth="1"/>
    <col min="2" max="2" width="6.25" customWidth="1"/>
    <col min="3" max="3" width="32.5" customWidth="1"/>
    <col min="4" max="5" width="9" style="1"/>
    <col min="8" max="8" width="9" style="1"/>
    <col min="9" max="9" width="14.875" customWidth="1"/>
  </cols>
  <sheetData>
    <row r="1" ht="27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3"/>
      <c r="H1" s="4" t="s">
        <v>6</v>
      </c>
      <c r="I1" s="10" t="s">
        <v>7</v>
      </c>
    </row>
    <row r="2" spans="1:9">
      <c r="A2" s="2">
        <v>1</v>
      </c>
      <c r="B2" s="5">
        <v>307</v>
      </c>
      <c r="C2" s="5" t="s">
        <v>8</v>
      </c>
      <c r="D2" s="2">
        <v>5.008</v>
      </c>
      <c r="E2" s="2">
        <v>600</v>
      </c>
      <c r="F2" s="3" t="s">
        <v>9</v>
      </c>
      <c r="G2" s="3" t="s">
        <v>10</v>
      </c>
      <c r="H2" s="6">
        <v>2</v>
      </c>
      <c r="I2" t="str">
        <f>VLOOKUP(B2,[1]CXMDXSHZ!$B:$D,3,0)</f>
        <v>星期一,星期四</v>
      </c>
    </row>
    <row r="3" spans="1:9">
      <c r="A3" s="2">
        <v>2</v>
      </c>
      <c r="B3" s="5">
        <v>343</v>
      </c>
      <c r="C3" s="5" t="s">
        <v>11</v>
      </c>
      <c r="D3" s="2">
        <v>489.6</v>
      </c>
      <c r="E3" s="2">
        <v>0</v>
      </c>
      <c r="F3" s="3" t="s">
        <v>9</v>
      </c>
      <c r="G3" s="3" t="s">
        <v>10</v>
      </c>
      <c r="H3" s="6">
        <v>2</v>
      </c>
      <c r="I3" t="str">
        <f>VLOOKUP(B3,[1]CXMDXSHZ!$B:$D,3,0)</f>
        <v>星期一,星期四</v>
      </c>
    </row>
    <row r="4" spans="1:9">
      <c r="A4" s="2">
        <v>3</v>
      </c>
      <c r="B4" s="5">
        <v>571</v>
      </c>
      <c r="C4" s="5" t="s">
        <v>12</v>
      </c>
      <c r="D4" s="2">
        <v>52.9</v>
      </c>
      <c r="E4" s="2">
        <v>0</v>
      </c>
      <c r="F4" s="3"/>
      <c r="G4" s="3"/>
      <c r="H4" s="6">
        <v>2</v>
      </c>
      <c r="I4" t="str">
        <f>VLOOKUP(B4,[1]CXMDXSHZ!$B:$D,3,0)</f>
        <v>星期一,星期四</v>
      </c>
    </row>
    <row r="5" spans="1:9">
      <c r="A5" s="2">
        <v>4</v>
      </c>
      <c r="B5" s="5">
        <v>308</v>
      </c>
      <c r="C5" s="5" t="s">
        <v>13</v>
      </c>
      <c r="D5" s="2">
        <v>59.2</v>
      </c>
      <c r="E5" s="2">
        <v>300</v>
      </c>
      <c r="F5" s="3" t="s">
        <v>9</v>
      </c>
      <c r="G5" s="3" t="s">
        <v>10</v>
      </c>
      <c r="H5" s="6">
        <v>2</v>
      </c>
      <c r="I5" t="str">
        <f>VLOOKUP(B5,[1]CXMDXSHZ!$B:$D,3,0)</f>
        <v>星期一,星期四</v>
      </c>
    </row>
    <row r="6" spans="1:9">
      <c r="A6" s="2">
        <v>5</v>
      </c>
      <c r="B6" s="5">
        <v>341</v>
      </c>
      <c r="C6" s="5" t="s">
        <v>14</v>
      </c>
      <c r="D6" s="2">
        <v>4.82</v>
      </c>
      <c r="E6" s="2">
        <v>100</v>
      </c>
      <c r="F6" s="3" t="s">
        <v>9</v>
      </c>
      <c r="G6" s="3" t="s">
        <v>10</v>
      </c>
      <c r="H6" s="6">
        <v>2</v>
      </c>
      <c r="I6" t="str">
        <f>VLOOKUP(B6,[1]CXMDXSHZ!$B:$D,3,0)</f>
        <v>星期三,星期五</v>
      </c>
    </row>
    <row r="7" spans="1:9">
      <c r="A7" s="2">
        <v>6</v>
      </c>
      <c r="B7" s="5">
        <v>365</v>
      </c>
      <c r="C7" s="5" t="s">
        <v>15</v>
      </c>
      <c r="D7" s="2">
        <v>36</v>
      </c>
      <c r="E7" s="2">
        <v>50</v>
      </c>
      <c r="F7" s="3" t="s">
        <v>9</v>
      </c>
      <c r="G7" s="3" t="s">
        <v>10</v>
      </c>
      <c r="H7" s="6">
        <v>2</v>
      </c>
      <c r="I7" t="str">
        <f>VLOOKUP(B7,[1]CXMDXSHZ!$B:$D,3,0)</f>
        <v>星期一,星期四</v>
      </c>
    </row>
    <row r="8" spans="1:9">
      <c r="A8" s="2">
        <v>7</v>
      </c>
      <c r="B8" s="5">
        <v>337</v>
      </c>
      <c r="C8" s="5" t="s">
        <v>16</v>
      </c>
      <c r="D8" s="2">
        <v>145.8</v>
      </c>
      <c r="E8" s="2">
        <v>0</v>
      </c>
      <c r="F8" s="3" t="s">
        <v>9</v>
      </c>
      <c r="G8" s="3" t="s">
        <v>10</v>
      </c>
      <c r="H8" s="6">
        <v>2</v>
      </c>
      <c r="I8" t="str">
        <f>VLOOKUP(B8,[1]CXMDXSHZ!$B:$D,3,0)</f>
        <v>星期一,星期四</v>
      </c>
    </row>
    <row r="9" spans="1:9">
      <c r="A9" s="2">
        <v>8</v>
      </c>
      <c r="B9" s="5">
        <v>355</v>
      </c>
      <c r="C9" s="5" t="s">
        <v>17</v>
      </c>
      <c r="D9" s="2">
        <v>11.9</v>
      </c>
      <c r="E9" s="2">
        <v>100</v>
      </c>
      <c r="F9" s="3" t="s">
        <v>9</v>
      </c>
      <c r="G9" s="3" t="s">
        <v>10</v>
      </c>
      <c r="H9" s="6">
        <v>2</v>
      </c>
      <c r="I9" t="str">
        <f>VLOOKUP(B9,[1]CXMDXSHZ!$B:$D,3,0)</f>
        <v>星期二,星期五</v>
      </c>
    </row>
    <row r="10" spans="1:9">
      <c r="A10" s="2">
        <v>9</v>
      </c>
      <c r="B10" s="5">
        <v>541</v>
      </c>
      <c r="C10" s="5" t="s">
        <v>18</v>
      </c>
      <c r="D10" s="2">
        <v>53.15</v>
      </c>
      <c r="E10" s="2">
        <v>0</v>
      </c>
      <c r="F10" s="3"/>
      <c r="G10" s="3"/>
      <c r="H10" s="6">
        <v>2</v>
      </c>
      <c r="I10" t="str">
        <f>VLOOKUP(B10,[1]CXMDXSHZ!$B:$D,3,0)</f>
        <v>星期一,星期四</v>
      </c>
    </row>
    <row r="11" spans="1:9">
      <c r="A11" s="2">
        <v>10</v>
      </c>
      <c r="B11" s="5">
        <v>582</v>
      </c>
      <c r="C11" s="5" t="s">
        <v>19</v>
      </c>
      <c r="D11" s="2">
        <v>97.5</v>
      </c>
      <c r="E11" s="2">
        <v>0</v>
      </c>
      <c r="F11" s="3" t="s">
        <v>9</v>
      </c>
      <c r="G11" s="3" t="s">
        <v>10</v>
      </c>
      <c r="H11" s="6">
        <v>2</v>
      </c>
      <c r="I11" t="str">
        <f>VLOOKUP(B11,[1]CXMDXSHZ!$B:$D,3,0)</f>
        <v>星期一,星期四</v>
      </c>
    </row>
    <row r="12" spans="1:9">
      <c r="A12" s="2">
        <v>11</v>
      </c>
      <c r="B12" s="5">
        <v>719</v>
      </c>
      <c r="C12" s="5" t="s">
        <v>20</v>
      </c>
      <c r="D12" s="2">
        <v>102.2</v>
      </c>
      <c r="E12" s="2">
        <v>0</v>
      </c>
      <c r="F12" s="3" t="s">
        <v>9</v>
      </c>
      <c r="G12" s="3" t="s">
        <v>10</v>
      </c>
      <c r="H12" s="6">
        <v>2</v>
      </c>
      <c r="I12" t="str">
        <f>VLOOKUP(B12,[1]CXMDXSHZ!$B:$D,3,0)</f>
        <v>星期三</v>
      </c>
    </row>
    <row r="13" spans="1:9">
      <c r="A13" s="2">
        <v>12</v>
      </c>
      <c r="B13" s="5">
        <v>387</v>
      </c>
      <c r="C13" s="5" t="s">
        <v>21</v>
      </c>
      <c r="D13" s="2">
        <v>0</v>
      </c>
      <c r="E13" s="2">
        <v>100</v>
      </c>
      <c r="F13" s="3"/>
      <c r="G13" s="3"/>
      <c r="H13" s="6">
        <v>2</v>
      </c>
      <c r="I13" t="str">
        <f>VLOOKUP(B13,[1]CXMDXSHZ!$B:$D,3,0)</f>
        <v>星期一,星期四</v>
      </c>
    </row>
    <row r="14" spans="1:9">
      <c r="A14" s="2">
        <v>13</v>
      </c>
      <c r="B14" s="5">
        <v>391</v>
      </c>
      <c r="C14" s="5" t="s">
        <v>22</v>
      </c>
      <c r="D14" s="2">
        <v>23.65</v>
      </c>
      <c r="E14" s="2">
        <v>50</v>
      </c>
      <c r="F14" s="3" t="s">
        <v>9</v>
      </c>
      <c r="G14" s="3" t="s">
        <v>10</v>
      </c>
      <c r="H14" s="6">
        <v>2</v>
      </c>
      <c r="I14" t="str">
        <f>VLOOKUP(B14,[1]CXMDXSHZ!$B:$D,3,0)</f>
        <v>星期四</v>
      </c>
    </row>
    <row r="15" spans="1:9">
      <c r="A15" s="2">
        <v>14</v>
      </c>
      <c r="B15" s="5">
        <v>373</v>
      </c>
      <c r="C15" s="5" t="s">
        <v>23</v>
      </c>
      <c r="D15" s="2">
        <v>0</v>
      </c>
      <c r="E15" s="2">
        <v>100</v>
      </c>
      <c r="F15" s="3"/>
      <c r="G15" s="3"/>
      <c r="H15" s="6">
        <v>2</v>
      </c>
      <c r="I15" t="str">
        <f>VLOOKUP(B15,[1]CXMDXSHZ!$B:$D,3,0)</f>
        <v>星期二</v>
      </c>
    </row>
    <row r="16" spans="1:9">
      <c r="A16" s="2">
        <v>15</v>
      </c>
      <c r="B16" s="5">
        <v>707</v>
      </c>
      <c r="C16" s="5" t="s">
        <v>24</v>
      </c>
      <c r="D16" s="2">
        <v>62.82</v>
      </c>
      <c r="E16" s="2">
        <v>0</v>
      </c>
      <c r="F16" s="3" t="s">
        <v>9</v>
      </c>
      <c r="G16" s="3" t="s">
        <v>10</v>
      </c>
      <c r="H16" s="6">
        <v>1</v>
      </c>
      <c r="I16" t="str">
        <f>VLOOKUP(B16,[1]CXMDXSHZ!$B:$D,3,0)</f>
        <v>星期二,星期五</v>
      </c>
    </row>
    <row r="17" spans="1:9">
      <c r="A17" s="2">
        <v>16</v>
      </c>
      <c r="B17" s="5">
        <v>726</v>
      </c>
      <c r="C17" s="5" t="s">
        <v>25</v>
      </c>
      <c r="D17" s="2">
        <v>20.5</v>
      </c>
      <c r="E17" s="2">
        <v>50</v>
      </c>
      <c r="F17" s="3" t="s">
        <v>9</v>
      </c>
      <c r="G17" s="3" t="s">
        <v>10</v>
      </c>
      <c r="H17" s="6">
        <v>1</v>
      </c>
      <c r="I17" t="str">
        <f>VLOOKUP(B17,[1]CXMDXSHZ!$B:$D,3,0)</f>
        <v>星期二</v>
      </c>
    </row>
    <row r="18" spans="1:9">
      <c r="A18" s="2">
        <v>17</v>
      </c>
      <c r="B18" s="5">
        <v>570</v>
      </c>
      <c r="C18" s="5" t="s">
        <v>26</v>
      </c>
      <c r="D18" s="2">
        <v>0</v>
      </c>
      <c r="E18" s="2">
        <v>100</v>
      </c>
      <c r="F18" s="3"/>
      <c r="G18" s="3"/>
      <c r="H18" s="6">
        <v>2</v>
      </c>
      <c r="I18" t="str">
        <f>VLOOKUP(B18,[1]CXMDXSHZ!$B:$D,3,0)</f>
        <v>星期一,星期四</v>
      </c>
    </row>
    <row r="19" spans="1:9">
      <c r="A19" s="2">
        <v>18</v>
      </c>
      <c r="B19" s="5">
        <v>712</v>
      </c>
      <c r="C19" s="5" t="s">
        <v>27</v>
      </c>
      <c r="D19" s="2">
        <v>0</v>
      </c>
      <c r="E19" s="2">
        <v>50</v>
      </c>
      <c r="F19" s="3" t="s">
        <v>9</v>
      </c>
      <c r="G19" s="3" t="s">
        <v>10</v>
      </c>
      <c r="H19" s="6">
        <v>1</v>
      </c>
      <c r="I19" t="str">
        <f>VLOOKUP(B19,[1]CXMDXSHZ!$B:$D,3,0)</f>
        <v>星期二,星期五</v>
      </c>
    </row>
    <row r="20" spans="1:9">
      <c r="A20" s="2">
        <v>19</v>
      </c>
      <c r="B20" s="5">
        <v>717</v>
      </c>
      <c r="C20" s="5" t="s">
        <v>28</v>
      </c>
      <c r="D20" s="2">
        <v>0</v>
      </c>
      <c r="E20" s="2">
        <v>50</v>
      </c>
      <c r="F20" s="3" t="s">
        <v>9</v>
      </c>
      <c r="G20" s="3" t="s">
        <v>10</v>
      </c>
      <c r="H20" s="6">
        <v>1</v>
      </c>
      <c r="I20" t="str">
        <f>VLOOKUP(B20,[1]CXMDXSHZ!$B:$D,3,0)</f>
        <v>星期三</v>
      </c>
    </row>
    <row r="21" spans="1:9">
      <c r="A21" s="2">
        <v>20</v>
      </c>
      <c r="B21" s="5">
        <v>54</v>
      </c>
      <c r="C21" s="5" t="s">
        <v>29</v>
      </c>
      <c r="D21" s="2">
        <v>0</v>
      </c>
      <c r="E21" s="2">
        <v>100</v>
      </c>
      <c r="F21" s="3"/>
      <c r="G21" s="3"/>
      <c r="H21" s="6">
        <v>2</v>
      </c>
      <c r="I21" t="str">
        <f>VLOOKUP(B21,[1]CXMDXSHZ!$B:$D,3,0)</f>
        <v>星期二,星期五</v>
      </c>
    </row>
    <row r="22" spans="1:9">
      <c r="A22" s="2">
        <v>21</v>
      </c>
      <c r="B22" s="5">
        <v>329</v>
      </c>
      <c r="C22" s="5" t="s">
        <v>30</v>
      </c>
      <c r="D22" s="2">
        <v>0</v>
      </c>
      <c r="E22" s="2">
        <v>50</v>
      </c>
      <c r="F22" s="3" t="s">
        <v>9</v>
      </c>
      <c r="G22" s="3" t="s">
        <v>10</v>
      </c>
      <c r="H22" s="6">
        <v>1</v>
      </c>
      <c r="I22" t="str">
        <f>VLOOKUP(B22,[1]CXMDXSHZ!$B:$D,3,0)</f>
        <v>星期一,星期四</v>
      </c>
    </row>
    <row r="23" spans="1:9">
      <c r="A23" s="2">
        <v>22</v>
      </c>
      <c r="B23" s="5">
        <v>385</v>
      </c>
      <c r="C23" s="5" t="s">
        <v>31</v>
      </c>
      <c r="D23" s="2">
        <v>0</v>
      </c>
      <c r="E23" s="2">
        <v>50</v>
      </c>
      <c r="F23" s="3" t="s">
        <v>9</v>
      </c>
      <c r="G23" s="3" t="s">
        <v>10</v>
      </c>
      <c r="H23" s="6">
        <v>1</v>
      </c>
      <c r="I23" t="str">
        <f>VLOOKUP(B23,[1]CXMDXSHZ!$B:$D,3,0)</f>
        <v>星期三</v>
      </c>
    </row>
    <row r="24" spans="1:9">
      <c r="A24" s="2">
        <v>23</v>
      </c>
      <c r="B24" s="5">
        <v>585</v>
      </c>
      <c r="C24" s="5" t="s">
        <v>32</v>
      </c>
      <c r="D24" s="2">
        <v>0</v>
      </c>
      <c r="E24" s="2">
        <v>50</v>
      </c>
      <c r="F24" s="3" t="s">
        <v>9</v>
      </c>
      <c r="G24" s="3" t="s">
        <v>10</v>
      </c>
      <c r="H24" s="6">
        <v>1</v>
      </c>
      <c r="I24" t="str">
        <f>VLOOKUP(B24,[1]CXMDXSHZ!$B:$D,3,0)</f>
        <v>星期二,星期五</v>
      </c>
    </row>
    <row r="25" spans="1:9">
      <c r="A25" s="2">
        <v>24</v>
      </c>
      <c r="B25" s="5">
        <v>594</v>
      </c>
      <c r="C25" s="5" t="s">
        <v>33</v>
      </c>
      <c r="D25" s="2">
        <v>0</v>
      </c>
      <c r="E25" s="2">
        <v>50</v>
      </c>
      <c r="F25" s="3" t="s">
        <v>9</v>
      </c>
      <c r="G25" s="3" t="s">
        <v>10</v>
      </c>
      <c r="H25" s="6">
        <v>1</v>
      </c>
      <c r="I25" t="str">
        <f>VLOOKUP(B25,[1]CXMDXSHZ!$B:$D,3,0)</f>
        <v>星期三</v>
      </c>
    </row>
    <row r="26" spans="1:9">
      <c r="A26" s="2">
        <v>25</v>
      </c>
      <c r="B26" s="5">
        <v>515</v>
      </c>
      <c r="C26" s="5" t="s">
        <v>34</v>
      </c>
      <c r="D26" s="2">
        <v>0</v>
      </c>
      <c r="E26" s="2">
        <v>50</v>
      </c>
      <c r="F26" s="3"/>
      <c r="G26" s="3"/>
      <c r="H26" s="6">
        <v>1</v>
      </c>
      <c r="I26" t="str">
        <f>VLOOKUP(B26,[1]CXMDXSHZ!$B:$D,3,0)</f>
        <v>星期二,星期五</v>
      </c>
    </row>
    <row r="27" spans="1:9">
      <c r="A27" s="2">
        <v>26</v>
      </c>
      <c r="B27" s="5">
        <v>339</v>
      </c>
      <c r="C27" s="5" t="s">
        <v>35</v>
      </c>
      <c r="D27" s="2">
        <v>8.5</v>
      </c>
      <c r="E27" s="2">
        <v>50</v>
      </c>
      <c r="F27" s="3" t="s">
        <v>9</v>
      </c>
      <c r="G27" s="3" t="s">
        <v>10</v>
      </c>
      <c r="H27" s="6">
        <v>1</v>
      </c>
      <c r="I27" t="str">
        <f>VLOOKUP(B27,[1]CXMDXSHZ!$B:$D,3,0)</f>
        <v>星期二,星期五</v>
      </c>
    </row>
    <row r="28" spans="1:9">
      <c r="A28" s="2">
        <v>27</v>
      </c>
      <c r="B28" s="5">
        <v>52</v>
      </c>
      <c r="C28" s="5" t="s">
        <v>36</v>
      </c>
      <c r="D28" s="2">
        <v>0.9</v>
      </c>
      <c r="E28" s="2">
        <v>100</v>
      </c>
      <c r="F28" s="3" t="s">
        <v>9</v>
      </c>
      <c r="G28" s="3" t="s">
        <v>10</v>
      </c>
      <c r="H28" s="6">
        <v>2</v>
      </c>
      <c r="I28" t="str">
        <f>VLOOKUP(B28,[1]CXMDXSHZ!$B:$D,3,0)</f>
        <v>星期二，星期五</v>
      </c>
    </row>
    <row r="29" spans="1:9">
      <c r="A29" s="2">
        <v>28</v>
      </c>
      <c r="B29" s="5">
        <v>514</v>
      </c>
      <c r="C29" s="5" t="s">
        <v>37</v>
      </c>
      <c r="D29" s="2">
        <v>0</v>
      </c>
      <c r="E29" s="2">
        <v>100</v>
      </c>
      <c r="F29" s="3"/>
      <c r="G29" s="3"/>
      <c r="H29" s="6">
        <v>2</v>
      </c>
      <c r="I29" t="str">
        <f>VLOOKUP(B29,[1]CXMDXSHZ!$B:$D,3,0)</f>
        <v>星期三</v>
      </c>
    </row>
    <row r="30" spans="1:9">
      <c r="A30" s="2">
        <v>29</v>
      </c>
      <c r="B30" s="5">
        <v>545</v>
      </c>
      <c r="C30" s="5" t="s">
        <v>38</v>
      </c>
      <c r="D30" s="2">
        <v>0</v>
      </c>
      <c r="E30" s="2">
        <v>50</v>
      </c>
      <c r="F30" s="3"/>
      <c r="G30" s="3"/>
      <c r="H30" s="6">
        <v>1</v>
      </c>
      <c r="I30" t="str">
        <f>VLOOKUP(B30,[1]CXMDXSHZ!$B:$D,3,0)</f>
        <v>星期五</v>
      </c>
    </row>
    <row r="31" spans="1:9">
      <c r="A31" s="2">
        <v>30</v>
      </c>
      <c r="B31" s="5">
        <v>724</v>
      </c>
      <c r="C31" s="5" t="s">
        <v>39</v>
      </c>
      <c r="D31" s="2">
        <v>0</v>
      </c>
      <c r="E31" s="2">
        <v>50</v>
      </c>
      <c r="F31" s="3"/>
      <c r="G31" s="3"/>
      <c r="H31" s="6">
        <v>1</v>
      </c>
      <c r="I31" t="str">
        <f>VLOOKUP(B31,[1]CXMDXSHZ!$B:$D,3,0)</f>
        <v>星期三</v>
      </c>
    </row>
    <row r="32" spans="1:9">
      <c r="A32" s="2">
        <v>31</v>
      </c>
      <c r="B32" s="5">
        <v>730</v>
      </c>
      <c r="C32" s="5" t="s">
        <v>40</v>
      </c>
      <c r="D32" s="2">
        <v>0</v>
      </c>
      <c r="E32" s="2">
        <v>50</v>
      </c>
      <c r="F32" s="3"/>
      <c r="G32" s="3"/>
      <c r="H32" s="6">
        <v>1</v>
      </c>
      <c r="I32" t="str">
        <f>VLOOKUP(B32,[1]CXMDXSHZ!$B:$D,3,0)</f>
        <v>星期二,星期五</v>
      </c>
    </row>
    <row r="33" spans="1:9">
      <c r="A33" s="2">
        <v>32</v>
      </c>
      <c r="B33" s="5">
        <v>359</v>
      </c>
      <c r="C33" s="5" t="s">
        <v>41</v>
      </c>
      <c r="D33" s="2">
        <v>46.45</v>
      </c>
      <c r="E33" s="2">
        <v>50</v>
      </c>
      <c r="F33" s="3" t="s">
        <v>9</v>
      </c>
      <c r="G33" s="3" t="s">
        <v>10</v>
      </c>
      <c r="H33" s="6">
        <v>1</v>
      </c>
      <c r="I33" t="str">
        <f>VLOOKUP(B33,[1]CXMDXSHZ!$B:$D,3,0)</f>
        <v>星期一,星期四</v>
      </c>
    </row>
    <row r="34" spans="1:9">
      <c r="A34" s="2">
        <v>33</v>
      </c>
      <c r="B34" s="5">
        <v>539</v>
      </c>
      <c r="C34" s="5" t="s">
        <v>42</v>
      </c>
      <c r="D34" s="2">
        <v>0</v>
      </c>
      <c r="E34" s="2">
        <v>50</v>
      </c>
      <c r="F34" s="3" t="s">
        <v>9</v>
      </c>
      <c r="G34" s="3" t="s">
        <v>10</v>
      </c>
      <c r="H34" s="6">
        <v>1</v>
      </c>
      <c r="I34" t="str">
        <f>VLOOKUP(B34,[1]CXMDXSHZ!$B:$D,3,0)</f>
        <v>星期三</v>
      </c>
    </row>
    <row r="35" spans="1:9">
      <c r="A35" s="2">
        <v>34</v>
      </c>
      <c r="B35" s="5">
        <v>349</v>
      </c>
      <c r="C35" s="5" t="s">
        <v>43</v>
      </c>
      <c r="D35" s="2">
        <v>0</v>
      </c>
      <c r="E35" s="2">
        <v>50</v>
      </c>
      <c r="F35" s="3"/>
      <c r="G35" s="3"/>
      <c r="H35" s="6">
        <v>1</v>
      </c>
      <c r="I35" t="str">
        <f>VLOOKUP(B35,[1]CXMDXSHZ!$B:$D,3,0)</f>
        <v>星期四</v>
      </c>
    </row>
    <row r="36" spans="1:9">
      <c r="A36" s="2">
        <v>35</v>
      </c>
      <c r="B36" s="5">
        <v>367</v>
      </c>
      <c r="C36" s="5" t="s">
        <v>44</v>
      </c>
      <c r="D36" s="2">
        <v>5</v>
      </c>
      <c r="E36" s="2">
        <v>50</v>
      </c>
      <c r="F36" s="3" t="s">
        <v>9</v>
      </c>
      <c r="G36" s="3" t="s">
        <v>10</v>
      </c>
      <c r="H36" s="6">
        <v>1</v>
      </c>
      <c r="I36" t="str">
        <f>VLOOKUP(B36,[1]CXMDXSHZ!$B:$D,3,0)</f>
        <v>星期二,星期五</v>
      </c>
    </row>
    <row r="37" spans="1:9">
      <c r="A37" s="2">
        <v>36</v>
      </c>
      <c r="B37" s="5">
        <v>379</v>
      </c>
      <c r="C37" s="5" t="s">
        <v>45</v>
      </c>
      <c r="D37" s="2">
        <v>78</v>
      </c>
      <c r="E37" s="2">
        <v>0</v>
      </c>
      <c r="F37" s="3" t="s">
        <v>9</v>
      </c>
      <c r="G37" s="3" t="s">
        <v>10</v>
      </c>
      <c r="H37" s="6">
        <v>1</v>
      </c>
      <c r="I37" t="str">
        <f>VLOOKUP(B37,[1]CXMDXSHZ!$B:$D,3,0)</f>
        <v>星期四</v>
      </c>
    </row>
    <row r="38" spans="1:9">
      <c r="A38" s="6"/>
      <c r="B38" s="7"/>
      <c r="C38" s="8" t="s">
        <v>46</v>
      </c>
      <c r="D38" s="9"/>
      <c r="E38" s="9">
        <f>SUM(E2:E37)</f>
        <v>2600</v>
      </c>
      <c r="F38" s="8"/>
      <c r="G38" s="8"/>
      <c r="H38" s="9">
        <f>SUM(H2:H37)</f>
        <v>54</v>
      </c>
      <c r="I38" t="e">
        <f>VLOOKUP(B38,[1]CXMDXSHZ!$B:$D,3,0)</f>
        <v>#N/A</v>
      </c>
    </row>
  </sheetData>
  <autoFilter ref="A1:H38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2016-05-05T03:00:00Z</dcterms:created>
  <dcterms:modified xsi:type="dcterms:W3CDTF">2016-05-05T03:43:51Z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