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薇姿" sheetId="1" r:id="rId1"/>
    <sheet name="Sheet3" sheetId="3" r:id="rId2"/>
  </sheets>
  <definedNames>
    <definedName name="_xlnm._FilterDatabase" localSheetId="0" hidden="1">薇姿!$3:$40</definedName>
  </definedNames>
  <calcPr calcId="144525" concurrentCalc="0"/>
</workbook>
</file>

<file path=xl/sharedStrings.xml><?xml version="1.0" encoding="utf-8"?>
<sst xmlns="http://schemas.openxmlformats.org/spreadsheetml/2006/main" count="114">
  <si>
    <t>旗舰店薇姿理肤泉赠品要货计划</t>
  </si>
  <si>
    <t>ID</t>
  </si>
  <si>
    <t>品名</t>
  </si>
  <si>
    <t>价格</t>
  </si>
  <si>
    <t>数量</t>
  </si>
  <si>
    <t>考核价</t>
  </si>
  <si>
    <t>V1-1</t>
  </si>
  <si>
    <t>薇姿温泉纯净清爽洁面者哩 200ml</t>
  </si>
  <si>
    <t>V1-4</t>
  </si>
  <si>
    <t>薇姿温泉纯净温润洁颜油 125ml</t>
  </si>
  <si>
    <t>V1-9</t>
  </si>
  <si>
    <t>薇姿温泉纯净洁面摩丝  150ml</t>
  </si>
  <si>
    <t>V4-3</t>
  </si>
  <si>
    <t>薇姿活性塑颜焕活日霜（中性至混合性肌肤） 50ml</t>
  </si>
  <si>
    <t>V4-2</t>
  </si>
  <si>
    <t>薇姿活性塑颜肌源焕活紧实眼霜 15ml</t>
  </si>
  <si>
    <t>V4-4</t>
  </si>
  <si>
    <t>薇姿活性塑颜肌源焕活精华水 200ml</t>
  </si>
  <si>
    <t>V4-6</t>
  </si>
  <si>
    <t>薇姿活性塑颜肌源焕活眼睫精华露 15ML</t>
  </si>
  <si>
    <t>V4-7</t>
  </si>
  <si>
    <t>薇姿活性塑颜肌源焕活晚霜 50ml</t>
  </si>
  <si>
    <t>V4-8</t>
  </si>
  <si>
    <t>薇姿活性塑颜肌源焕活赋能精华液30ml</t>
  </si>
  <si>
    <t>V4-9</t>
  </si>
  <si>
    <t>薇姿活性塑颜肌源焕活赋能精华液50ml</t>
  </si>
  <si>
    <t>V3-1</t>
  </si>
  <si>
    <t>薇姿理想焕采泡沫洁面霜 100ml</t>
  </si>
  <si>
    <t>V3-15</t>
  </si>
  <si>
    <t>薇姿理想焕白淡斑精华乳 15ml</t>
  </si>
  <si>
    <t>V3-2</t>
  </si>
  <si>
    <t>薇姿理想焕白柔肤水 200ml</t>
  </si>
  <si>
    <t>V3-3</t>
  </si>
  <si>
    <t>薇姿理想焕白活采乳液 50ml</t>
  </si>
  <si>
    <t>V3-4</t>
  </si>
  <si>
    <t>薇姿理想焕白活采精华水 200ml</t>
  </si>
  <si>
    <t>V3-6</t>
  </si>
  <si>
    <t>薇姿理想焕白活采精华乳 30ml</t>
  </si>
  <si>
    <t>V3-7</t>
  </si>
  <si>
    <t>薇姿理想焕白眼霜 15ml</t>
  </si>
  <si>
    <t>V3-8</t>
  </si>
  <si>
    <t>薇姿理想焕白盈润日霜 50ml</t>
  </si>
  <si>
    <t>V3-9</t>
  </si>
  <si>
    <t>薇姿理想焕白活采晚安面膜 75ML</t>
  </si>
  <si>
    <t>V5-10</t>
  </si>
  <si>
    <t>薇姿温泉矿物水活润眼凝露 15ml</t>
  </si>
  <si>
    <t>V5-12</t>
  </si>
  <si>
    <t>薇姿温泉矿物水活爽肤水 400ml</t>
  </si>
  <si>
    <t>V5-15</t>
  </si>
  <si>
    <t>薇姿温泉矿物保湿晚安面膜 75ml</t>
  </si>
  <si>
    <t>V5-2</t>
  </si>
  <si>
    <t>薇姿温泉矿物水活精华液 30ml</t>
  </si>
  <si>
    <t>V5-3</t>
  </si>
  <si>
    <t>薇姿温泉矿物保湿水活霜（清爽型） 50ml</t>
  </si>
  <si>
    <t>V5-4</t>
  </si>
  <si>
    <t>薇姿温泉矿物保湿水活霜（滋润型） 50ml</t>
  </si>
  <si>
    <t>V5-5</t>
  </si>
  <si>
    <t>薇姿温泉矿物水活精粹水 200ml</t>
  </si>
  <si>
    <t>V5-7</t>
  </si>
  <si>
    <t>薇姿温泉保湿凝露面膜 75ml</t>
  </si>
  <si>
    <t>V5-9</t>
  </si>
  <si>
    <t>薇姿温泉矿物水活爽肤水 200ml</t>
  </si>
  <si>
    <t>V6-1</t>
  </si>
  <si>
    <t>薇姿理想新肌焕能精华液 30ml</t>
  </si>
  <si>
    <t>V6-2</t>
  </si>
  <si>
    <t>薇姿理想新肌焕能精华凝霜 50ml</t>
  </si>
  <si>
    <t>V6-3</t>
  </si>
  <si>
    <t>薇姿理想新肌焕能精华水 200ml</t>
  </si>
  <si>
    <t>V8-1</t>
  </si>
  <si>
    <t>薇姿净颜无瑕祛痘保湿洁面者哩 200ml</t>
  </si>
  <si>
    <t>V8-22</t>
  </si>
  <si>
    <t>薇姿净颜无瑕泡沫洁面乳 125ml</t>
  </si>
  <si>
    <t>V8-4</t>
  </si>
  <si>
    <t>薇姿净颜无瑕祛痘保湿收敛水 200ml</t>
  </si>
  <si>
    <t>V8-6</t>
  </si>
  <si>
    <t>薇姿净颜无瑕冰爽祛痘精华露 15ML</t>
  </si>
  <si>
    <t>V8-8</t>
  </si>
  <si>
    <t>薇姿净颜无瑕祛痘保湿柔肤水 200ml</t>
  </si>
  <si>
    <t>V8-18</t>
  </si>
  <si>
    <t>薇姿轻盈透感矿物修颜霜 SPF20 自然色 40ml</t>
  </si>
  <si>
    <t>V8-19</t>
  </si>
  <si>
    <t>薇姿轻盈透感矿物修颜霜 SPF20 浅肤色 40ml</t>
  </si>
  <si>
    <t>M0118200U</t>
  </si>
  <si>
    <t>理肤泉温泉活化保湿精华凝露 30ml</t>
  </si>
  <si>
    <t>M1064001U</t>
  </si>
  <si>
    <t>理肤泉立润密集保湿霜（清爽型） 50ml</t>
  </si>
  <si>
    <t>M1064401U</t>
  </si>
  <si>
    <t>理肤泉立润密集保湿霜（滋润型） 50ml</t>
  </si>
  <si>
    <t>M2938500U</t>
  </si>
  <si>
    <r>
      <t>理肤泉立润密集保湿眼部</t>
    </r>
    <r>
      <rPr>
        <u/>
        <sz val="12"/>
        <color rgb="FFFF0000"/>
        <rFont val="宋体"/>
        <charset val="134"/>
      </rPr>
      <t>者哩</t>
    </r>
    <r>
      <rPr>
        <u/>
        <sz val="12"/>
        <rFont val="宋体"/>
        <charset val="134"/>
      </rPr>
      <t xml:space="preserve"> 15ml</t>
    </r>
  </si>
  <si>
    <t>07370790U</t>
  </si>
  <si>
    <r>
      <t>特安舒缓洁面乳</t>
    </r>
    <r>
      <rPr>
        <u/>
        <sz val="12"/>
        <rFont val="Arial"/>
        <charset val="0"/>
      </rPr>
      <t>200ml</t>
    </r>
  </si>
  <si>
    <r>
      <t>0</t>
    </r>
    <r>
      <rPr>
        <u/>
        <sz val="12"/>
        <rFont val="Arial"/>
        <charset val="0"/>
      </rPr>
      <t>7172000</t>
    </r>
    <r>
      <rPr>
        <u/>
        <sz val="12"/>
        <rFont val="宋体"/>
        <charset val="134"/>
      </rPr>
      <t>U</t>
    </r>
  </si>
  <si>
    <r>
      <t>特安洁面泡沫1</t>
    </r>
    <r>
      <rPr>
        <u/>
        <sz val="12"/>
        <rFont val="Arial"/>
        <charset val="134"/>
      </rPr>
      <t>25ml</t>
    </r>
  </si>
  <si>
    <t>07170900U</t>
  </si>
  <si>
    <r>
      <t>特安舒护面霜</t>
    </r>
    <r>
      <rPr>
        <u/>
        <sz val="12"/>
        <rFont val="Arial"/>
        <charset val="134"/>
      </rPr>
      <t>40ml</t>
    </r>
  </si>
  <si>
    <r>
      <t>0</t>
    </r>
    <r>
      <rPr>
        <u/>
        <sz val="12"/>
        <rFont val="宋体"/>
        <charset val="134"/>
      </rPr>
      <t>7171640U</t>
    </r>
  </si>
  <si>
    <r>
      <t>特安舒护滋养面霜</t>
    </r>
    <r>
      <rPr>
        <u/>
        <sz val="12"/>
        <rFont val="Arial"/>
        <charset val="0"/>
      </rPr>
      <t>40ml</t>
    </r>
  </si>
  <si>
    <t>07670300U</t>
  </si>
  <si>
    <r>
      <t>特安舒护乳</t>
    </r>
    <r>
      <rPr>
        <u/>
        <sz val="12"/>
        <rFont val="Arial"/>
        <charset val="0"/>
      </rPr>
      <t>40ml</t>
    </r>
  </si>
  <si>
    <t>17412920U</t>
  </si>
  <si>
    <t>理肤泉特安舒护润肤水 200ml</t>
  </si>
  <si>
    <t>17170055U</t>
  </si>
  <si>
    <t>理肤泉特安温和眼部卸妆液 30*5ml</t>
  </si>
  <si>
    <t>M2200600U</t>
  </si>
  <si>
    <t>理肤泉特安舒缓修复霜 40ml</t>
  </si>
  <si>
    <t>M7260500U</t>
  </si>
  <si>
    <t>理肤泉特安舒缓修护乳 40ml</t>
  </si>
  <si>
    <t>M0350300U</t>
  </si>
  <si>
    <t>理肤泉特安舒缓眼霜20ml</t>
  </si>
  <si>
    <t>M5479301U</t>
  </si>
  <si>
    <t>理肤泉舒颜紧致眼霜 15ml</t>
  </si>
  <si>
    <t>M3060201U</t>
  </si>
  <si>
    <t>理肤泉舒安臻白保湿乳霜 50ml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</si>
</sst>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  <numFmt numFmtId="177" formatCode="0_ "/>
    <numFmt numFmtId="178" formatCode="0_);[Red]\(0\)"/>
  </numFmts>
  <fonts count="33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4"/>
      <color theme="1"/>
      <name val="宋体"/>
      <charset val="134"/>
      <scheme val="minor"/>
    </font>
    <font>
      <u/>
      <sz val="14"/>
      <name val="新宋体"/>
      <charset val="134"/>
    </font>
    <font>
      <u/>
      <sz val="14"/>
      <name val="宋体"/>
      <charset val="134"/>
    </font>
    <font>
      <u/>
      <sz val="14"/>
      <color theme="1"/>
      <name val="新宋体"/>
      <charset val="134"/>
    </font>
    <font>
      <u/>
      <sz val="14"/>
      <color rgb="FFFF0000"/>
      <name val="新宋体"/>
      <charset val="134"/>
    </font>
    <font>
      <u/>
      <sz val="12"/>
      <color theme="1"/>
      <name val="宋体"/>
      <charset val="134"/>
      <scheme val="minor"/>
    </font>
    <font>
      <u/>
      <sz val="12"/>
      <name val="Arial"/>
      <charset val="0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u/>
      <sz val="12"/>
      <color rgb="FFFF0000"/>
      <name val="宋体"/>
      <charset val="134"/>
    </font>
    <font>
      <u/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/>
    <xf numFmtId="0" fontId="10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0"/>
    <xf numFmtId="0" fontId="27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1" xfId="52" applyFont="1" applyFill="1" applyBorder="1" applyAlignment="1">
      <alignment vertical="center"/>
    </xf>
    <xf numFmtId="0" fontId="3" fillId="2" borderId="1" xfId="6" applyFont="1" applyFill="1" applyBorder="1" applyAlignment="1" applyProtection="1">
      <alignment vertical="center"/>
      <protection locked="0"/>
    </xf>
    <xf numFmtId="0" fontId="3" fillId="2" borderId="1" xfId="6" applyFont="1" applyFill="1" applyBorder="1" applyAlignment="1" applyProtection="1">
      <alignment vertical="center"/>
    </xf>
    <xf numFmtId="0" fontId="3" fillId="0" borderId="1" xfId="52" applyFont="1" applyBorder="1" applyAlignment="1">
      <alignment vertical="center"/>
    </xf>
    <xf numFmtId="0" fontId="3" fillId="0" borderId="1" xfId="6" applyFont="1" applyFill="1" applyBorder="1" applyAlignment="1" applyProtection="1">
      <alignment vertical="center"/>
      <protection locked="0"/>
    </xf>
    <xf numFmtId="0" fontId="3" fillId="0" borderId="1" xfId="6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top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177" fontId="3" fillId="0" borderId="1" xfId="52" applyNumberFormat="1" applyFont="1" applyBorder="1" applyAlignment="1">
      <alignment vertical="center"/>
    </xf>
    <xf numFmtId="0" fontId="5" fillId="0" borderId="1" xfId="6" applyFont="1" applyFill="1" applyBorder="1" applyAlignment="1" applyProtection="1">
      <alignment vertical="center"/>
      <protection locked="0"/>
    </xf>
    <xf numFmtId="0" fontId="5" fillId="2" borderId="1" xfId="6" applyFont="1" applyFill="1" applyBorder="1" applyAlignment="1" applyProtection="1">
      <alignment vertical="center"/>
      <protection locked="0"/>
    </xf>
    <xf numFmtId="0" fontId="6" fillId="2" borderId="1" xfId="6" applyFont="1" applyFill="1" applyBorder="1" applyAlignment="1" applyProtection="1">
      <alignment vertical="center"/>
      <protection locked="0"/>
    </xf>
    <xf numFmtId="0" fontId="3" fillId="0" borderId="1" xfId="51" applyFont="1" applyFill="1" applyBorder="1" applyAlignment="1" applyProtection="1">
      <alignment vertical="center"/>
      <protection locked="0"/>
    </xf>
    <xf numFmtId="176" fontId="3" fillId="0" borderId="1" xfId="51" applyNumberFormat="1" applyFont="1" applyFill="1" applyBorder="1" applyAlignment="1">
      <alignment vertical="center"/>
    </xf>
    <xf numFmtId="0" fontId="3" fillId="0" borderId="1" xfId="52" applyFont="1" applyFill="1" applyBorder="1" applyAlignment="1">
      <alignment vertical="center"/>
    </xf>
    <xf numFmtId="176" fontId="6" fillId="0" borderId="1" xfId="5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6" applyFont="1" applyFill="1" applyBorder="1" applyAlignment="1"/>
    <xf numFmtId="0" fontId="9" fillId="0" borderId="1" xfId="6" applyFont="1" applyFill="1" applyBorder="1" applyAlignment="1"/>
    <xf numFmtId="0" fontId="8" fillId="0" borderId="1" xfId="6" applyNumberFormat="1" applyFont="1" applyFill="1" applyBorder="1" applyAlignment="1" applyProtection="1">
      <alignment vertical="center"/>
    </xf>
    <xf numFmtId="178" fontId="8" fillId="0" borderId="1" xfId="6" applyNumberFormat="1" applyFont="1" applyFill="1" applyBorder="1" applyAlignment="1"/>
    <xf numFmtId="178" fontId="9" fillId="0" borderId="1" xfId="6" applyNumberFormat="1" applyFont="1" applyFill="1" applyBorder="1" applyAlignment="1"/>
    <xf numFmtId="0" fontId="9" fillId="0" borderId="1" xfId="6" applyFont="1" applyFill="1" applyBorder="1" applyAlignment="1">
      <alignment vertical="center"/>
    </xf>
    <xf numFmtId="0" fontId="9" fillId="0" borderId="1" xfId="6" applyFont="1" applyBorder="1" applyAlignment="1"/>
    <xf numFmtId="0" fontId="8" fillId="0" borderId="1" xfId="6" applyFont="1" applyFill="1" applyBorder="1" applyAlignment="1" quotePrefix="1"/>
    <xf numFmtId="178" fontId="8" fillId="0" borderId="1" xfId="6" applyNumberFormat="1" applyFont="1" applyFill="1" applyBorder="1" applyAlignment="1" quotePrefix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Normal_Distributor monthly report template" xfId="51"/>
    <cellStyle name="常规_薇姿订货单11.18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S57"/>
  <sheetViews>
    <sheetView tabSelected="1" workbookViewId="0">
      <selection activeCell="K9" sqref="K9"/>
    </sheetView>
  </sheetViews>
  <sheetFormatPr defaultColWidth="9" defaultRowHeight="18" customHeight="1"/>
  <cols>
    <col min="1" max="1" width="11.5" style="2" customWidth="1"/>
    <col min="2" max="2" width="9.5" style="2" customWidth="1"/>
    <col min="3" max="3" width="48.125" style="2" customWidth="1"/>
    <col min="4" max="5" width="14.375" style="2" customWidth="1"/>
    <col min="6" max="6" width="10.375" style="2"/>
    <col min="7" max="16373" width="9" style="2"/>
  </cols>
  <sheetData>
    <row r="1" customHeight="1" spans="1:1">
      <c r="A1" s="2" t="s">
        <v>0</v>
      </c>
    </row>
    <row r="2" customHeight="1" spans="1:6">
      <c r="A2" s="3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</row>
    <row r="3" s="1" customFormat="1" customHeight="1" spans="1:16373">
      <c r="A3" s="4">
        <v>143147</v>
      </c>
      <c r="B3" s="5" t="s">
        <v>6</v>
      </c>
      <c r="C3" s="6" t="s">
        <v>7</v>
      </c>
      <c r="D3" s="6">
        <v>195</v>
      </c>
      <c r="E3" s="6">
        <v>1</v>
      </c>
      <c r="F3" s="4">
        <f>D3*E3*0.8</f>
        <v>156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</row>
    <row r="4" s="1" customFormat="1" customHeight="1" spans="1:16373">
      <c r="A4" s="4">
        <v>151526</v>
      </c>
      <c r="B4" s="5" t="s">
        <v>8</v>
      </c>
      <c r="C4" s="6" t="s">
        <v>9</v>
      </c>
      <c r="D4" s="7">
        <v>185</v>
      </c>
      <c r="E4" s="7">
        <v>1</v>
      </c>
      <c r="F4" s="4">
        <f>D4*E4*0.8</f>
        <v>148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</row>
    <row r="5" s="1" customFormat="1" customHeight="1" spans="1:16373">
      <c r="A5" s="4">
        <v>143169</v>
      </c>
      <c r="B5" s="5" t="s">
        <v>10</v>
      </c>
      <c r="C5" s="6" t="s">
        <v>11</v>
      </c>
      <c r="D5" s="7">
        <v>180</v>
      </c>
      <c r="E5" s="7">
        <v>1</v>
      </c>
      <c r="F5" s="4">
        <f>D5*E5*0.8</f>
        <v>144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</row>
    <row r="6" s="1" customFormat="1" customHeight="1" spans="1:16373">
      <c r="A6" s="4">
        <v>121925</v>
      </c>
      <c r="B6" s="5" t="s">
        <v>12</v>
      </c>
      <c r="C6" s="6" t="s">
        <v>13</v>
      </c>
      <c r="D6" s="7">
        <v>350</v>
      </c>
      <c r="E6" s="7">
        <v>1</v>
      </c>
      <c r="F6" s="4">
        <f>D6*E6*0.8</f>
        <v>280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</row>
    <row r="7" s="1" customFormat="1" customHeight="1" spans="1:16373">
      <c r="A7" s="4">
        <v>121247</v>
      </c>
      <c r="B7" s="8" t="s">
        <v>14</v>
      </c>
      <c r="C7" s="9" t="s">
        <v>15</v>
      </c>
      <c r="D7" s="10">
        <v>360</v>
      </c>
      <c r="E7" s="10">
        <v>1</v>
      </c>
      <c r="F7" s="4">
        <f>D7*E7*0.8</f>
        <v>288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</row>
    <row r="8" s="1" customFormat="1" customHeight="1" spans="1:16373">
      <c r="A8" s="4">
        <v>121248</v>
      </c>
      <c r="B8" s="8" t="s">
        <v>16</v>
      </c>
      <c r="C8" s="9" t="s">
        <v>17</v>
      </c>
      <c r="D8" s="10">
        <v>260</v>
      </c>
      <c r="E8" s="10">
        <v>1</v>
      </c>
      <c r="F8" s="4">
        <f>D8*E8*0.8</f>
        <v>208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</row>
    <row r="9" s="1" customFormat="1" customHeight="1" spans="1:16373">
      <c r="A9" s="4">
        <v>130552</v>
      </c>
      <c r="B9" s="8" t="s">
        <v>18</v>
      </c>
      <c r="C9" s="9" t="s">
        <v>19</v>
      </c>
      <c r="D9" s="10">
        <v>365</v>
      </c>
      <c r="E9" s="10">
        <v>1</v>
      </c>
      <c r="F9" s="4">
        <f>D9*E9*0.8</f>
        <v>292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</row>
    <row r="10" s="1" customFormat="1" customHeight="1" spans="1:16373">
      <c r="A10" s="4">
        <v>121950</v>
      </c>
      <c r="B10" s="8" t="s">
        <v>20</v>
      </c>
      <c r="C10" s="9" t="s">
        <v>21</v>
      </c>
      <c r="D10" s="10">
        <v>340</v>
      </c>
      <c r="E10" s="10">
        <v>1</v>
      </c>
      <c r="F10" s="4">
        <f>D10*E10*0.8</f>
        <v>272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</row>
    <row r="11" s="1" customFormat="1" customHeight="1" spans="1:16373">
      <c r="A11" s="4">
        <v>120533</v>
      </c>
      <c r="B11" s="8" t="s">
        <v>22</v>
      </c>
      <c r="C11" s="9" t="s">
        <v>23</v>
      </c>
      <c r="D11" s="10">
        <v>395</v>
      </c>
      <c r="E11" s="10">
        <v>1</v>
      </c>
      <c r="F11" s="4">
        <f>D11*E11*0.8</f>
        <v>316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</row>
    <row r="12" s="1" customFormat="1" customHeight="1" spans="1:16373">
      <c r="A12" s="4">
        <v>124722</v>
      </c>
      <c r="B12" s="8" t="s">
        <v>24</v>
      </c>
      <c r="C12" s="9" t="s">
        <v>25</v>
      </c>
      <c r="D12" s="10">
        <v>575</v>
      </c>
      <c r="E12" s="10">
        <v>1</v>
      </c>
      <c r="F12" s="4">
        <f>D12*E12*0.8</f>
        <v>460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</row>
    <row r="13" s="1" customFormat="1" customHeight="1" spans="1:16373">
      <c r="A13" s="4">
        <v>140359</v>
      </c>
      <c r="B13" s="11" t="s">
        <v>26</v>
      </c>
      <c r="C13" s="9" t="s">
        <v>27</v>
      </c>
      <c r="D13" s="10">
        <v>225</v>
      </c>
      <c r="E13" s="10">
        <v>1</v>
      </c>
      <c r="F13" s="4">
        <f>D13*E13*0.8</f>
        <v>180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</row>
    <row r="14" s="1" customFormat="1" customHeight="1" spans="1:16373">
      <c r="A14" s="4">
        <v>140391</v>
      </c>
      <c r="B14" s="8" t="s">
        <v>28</v>
      </c>
      <c r="C14" s="9" t="s">
        <v>29</v>
      </c>
      <c r="D14" s="10">
        <v>245</v>
      </c>
      <c r="E14" s="10">
        <v>1</v>
      </c>
      <c r="F14" s="4">
        <f>D14*E14*0.8</f>
        <v>196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</row>
    <row r="15" s="1" customFormat="1" customHeight="1" spans="1:16373">
      <c r="A15" s="4">
        <v>140373</v>
      </c>
      <c r="B15" s="11" t="s">
        <v>30</v>
      </c>
      <c r="C15" s="9" t="s">
        <v>31</v>
      </c>
      <c r="D15" s="10">
        <v>245</v>
      </c>
      <c r="E15" s="10">
        <v>1</v>
      </c>
      <c r="F15" s="4">
        <f>D15*E15*0.8</f>
        <v>196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</row>
    <row r="16" s="1" customFormat="1" customHeight="1" spans="1:16373">
      <c r="A16" s="4">
        <v>140388</v>
      </c>
      <c r="B16" s="8" t="s">
        <v>32</v>
      </c>
      <c r="C16" s="9" t="s">
        <v>33</v>
      </c>
      <c r="D16" s="8">
        <v>295</v>
      </c>
      <c r="E16" s="8">
        <v>1</v>
      </c>
      <c r="F16" s="4">
        <f>D16*E16*0.8</f>
        <v>236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</row>
    <row r="17" s="1" customFormat="1" customHeight="1" spans="1:16373">
      <c r="A17" s="4">
        <v>140358</v>
      </c>
      <c r="B17" s="12" t="s">
        <v>34</v>
      </c>
      <c r="C17" s="12" t="s">
        <v>35</v>
      </c>
      <c r="D17" s="13">
        <v>255</v>
      </c>
      <c r="E17" s="13">
        <v>1</v>
      </c>
      <c r="F17" s="4">
        <f>D17*E17*0.8</f>
        <v>204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</row>
    <row r="18" s="1" customFormat="1" customHeight="1" spans="1:16373">
      <c r="A18" s="4">
        <v>140389</v>
      </c>
      <c r="B18" s="11" t="s">
        <v>36</v>
      </c>
      <c r="C18" s="9" t="s">
        <v>37</v>
      </c>
      <c r="D18" s="10">
        <v>385</v>
      </c>
      <c r="E18" s="10">
        <v>1</v>
      </c>
      <c r="F18" s="4">
        <f>D18*E18*0.8</f>
        <v>308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</row>
    <row r="19" s="1" customFormat="1" customHeight="1" spans="1:16373">
      <c r="A19" s="4">
        <v>140387</v>
      </c>
      <c r="B19" s="8" t="s">
        <v>38</v>
      </c>
      <c r="C19" s="9" t="s">
        <v>39</v>
      </c>
      <c r="D19" s="10">
        <v>300</v>
      </c>
      <c r="E19" s="10">
        <v>1</v>
      </c>
      <c r="F19" s="4">
        <f>D19*E19*0.8</f>
        <v>240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</row>
    <row r="20" s="1" customFormat="1" customHeight="1" spans="1:16373">
      <c r="A20" s="4">
        <v>140371</v>
      </c>
      <c r="B20" s="8" t="s">
        <v>40</v>
      </c>
      <c r="C20" s="9" t="s">
        <v>41</v>
      </c>
      <c r="D20" s="10">
        <v>285</v>
      </c>
      <c r="E20" s="10">
        <v>1</v>
      </c>
      <c r="F20" s="4">
        <f>D20*E20*0.8</f>
        <v>228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</row>
    <row r="21" s="1" customFormat="1" customHeight="1" spans="1:16373">
      <c r="A21" s="4">
        <v>151540</v>
      </c>
      <c r="B21" s="8" t="s">
        <v>42</v>
      </c>
      <c r="C21" s="14" t="s">
        <v>43</v>
      </c>
      <c r="D21" s="10">
        <v>245</v>
      </c>
      <c r="E21" s="10">
        <v>1</v>
      </c>
      <c r="F21" s="4">
        <f>D21*E21*0.8</f>
        <v>196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</row>
    <row r="22" s="1" customFormat="1" customHeight="1" spans="1:16373">
      <c r="A22" s="4">
        <v>143064</v>
      </c>
      <c r="B22" s="5" t="s">
        <v>44</v>
      </c>
      <c r="C22" s="6" t="s">
        <v>45</v>
      </c>
      <c r="D22" s="6">
        <v>265</v>
      </c>
      <c r="E22" s="6">
        <v>1</v>
      </c>
      <c r="F22" s="4">
        <f>D22*E22*0.8</f>
        <v>212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</row>
    <row r="23" s="1" customFormat="1" customHeight="1" spans="1:16373">
      <c r="A23" s="4">
        <v>151528</v>
      </c>
      <c r="B23" s="5" t="s">
        <v>46</v>
      </c>
      <c r="C23" s="15" t="s">
        <v>47</v>
      </c>
      <c r="D23" s="7">
        <v>335</v>
      </c>
      <c r="E23" s="7">
        <v>1</v>
      </c>
      <c r="F23" s="4">
        <f>D23*E23*0.8</f>
        <v>268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</row>
    <row r="24" s="1" customFormat="1" customHeight="1" spans="1:16373">
      <c r="A24" s="4">
        <v>124178</v>
      </c>
      <c r="B24" s="5" t="s">
        <v>48</v>
      </c>
      <c r="C24" s="6" t="s">
        <v>49</v>
      </c>
      <c r="D24" s="6">
        <v>230</v>
      </c>
      <c r="E24" s="6">
        <v>1</v>
      </c>
      <c r="F24" s="4">
        <f>D24*E24*0.8</f>
        <v>184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</row>
    <row r="25" s="1" customFormat="1" customHeight="1" spans="1:16373">
      <c r="A25" s="4">
        <v>151529</v>
      </c>
      <c r="B25" s="8" t="s">
        <v>50</v>
      </c>
      <c r="C25" s="14" t="s">
        <v>51</v>
      </c>
      <c r="D25" s="10">
        <v>320</v>
      </c>
      <c r="E25" s="10">
        <v>1</v>
      </c>
      <c r="F25" s="4">
        <f>D25*E25*0.8</f>
        <v>256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</row>
    <row r="26" s="1" customFormat="1" customHeight="1" spans="1:16373">
      <c r="A26" s="4">
        <v>151530</v>
      </c>
      <c r="B26" s="8" t="s">
        <v>52</v>
      </c>
      <c r="C26" s="14" t="s">
        <v>53</v>
      </c>
      <c r="D26" s="10">
        <v>235</v>
      </c>
      <c r="E26" s="10">
        <v>1</v>
      </c>
      <c r="F26" s="4">
        <f>D26*E26*0.8</f>
        <v>188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</row>
    <row r="27" s="1" customFormat="1" customHeight="1" spans="1:16373">
      <c r="A27" s="4">
        <v>151521</v>
      </c>
      <c r="B27" s="8" t="s">
        <v>54</v>
      </c>
      <c r="C27" s="14" t="s">
        <v>55</v>
      </c>
      <c r="D27" s="10">
        <v>235</v>
      </c>
      <c r="E27" s="10">
        <v>1</v>
      </c>
      <c r="F27" s="4">
        <f>D27*E27*0.8</f>
        <v>188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</row>
    <row r="28" s="1" customFormat="1" customHeight="1" spans="1:16373">
      <c r="A28" s="4">
        <v>143170</v>
      </c>
      <c r="B28" s="5" t="s">
        <v>56</v>
      </c>
      <c r="C28" s="5" t="s">
        <v>57</v>
      </c>
      <c r="D28" s="5">
        <v>205</v>
      </c>
      <c r="E28" s="5">
        <v>1</v>
      </c>
      <c r="F28" s="4">
        <f>D28*E28*0.8</f>
        <v>164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</row>
    <row r="29" s="1" customFormat="1" customHeight="1" spans="1:16373">
      <c r="A29" s="4">
        <v>151539</v>
      </c>
      <c r="B29" s="5" t="s">
        <v>58</v>
      </c>
      <c r="C29" s="16" t="s">
        <v>59</v>
      </c>
      <c r="D29" s="7">
        <v>230</v>
      </c>
      <c r="E29" s="7">
        <v>1</v>
      </c>
      <c r="F29" s="4">
        <f>D29*E29*0.8</f>
        <v>184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</row>
    <row r="30" s="1" customFormat="1" customHeight="1" spans="1:16373">
      <c r="A30" s="4">
        <v>140383</v>
      </c>
      <c r="B30" s="5" t="s">
        <v>60</v>
      </c>
      <c r="C30" s="6" t="s">
        <v>61</v>
      </c>
      <c r="D30" s="7">
        <v>195</v>
      </c>
      <c r="E30" s="7">
        <v>1</v>
      </c>
      <c r="F30" s="4">
        <f>D30*E30*0.8</f>
        <v>156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</row>
    <row r="31" s="1" customFormat="1" customHeight="1" spans="1:16373">
      <c r="A31" s="4">
        <v>143168</v>
      </c>
      <c r="B31" s="8" t="s">
        <v>62</v>
      </c>
      <c r="C31" s="9" t="s">
        <v>63</v>
      </c>
      <c r="D31" s="9">
        <v>390</v>
      </c>
      <c r="E31" s="9">
        <v>1</v>
      </c>
      <c r="F31" s="4">
        <f>D31*E31*0.8</f>
        <v>312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</row>
    <row r="32" s="1" customFormat="1" customHeight="1" spans="1:16373">
      <c r="A32" s="4">
        <v>140370</v>
      </c>
      <c r="B32" s="8" t="s">
        <v>64</v>
      </c>
      <c r="C32" s="8" t="s">
        <v>65</v>
      </c>
      <c r="D32" s="8">
        <v>315</v>
      </c>
      <c r="E32" s="8">
        <v>1</v>
      </c>
      <c r="F32" s="4">
        <f>D32*E32*0.8</f>
        <v>252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</row>
    <row r="33" s="1" customFormat="1" customHeight="1" spans="1:16373">
      <c r="A33" s="4">
        <v>140374</v>
      </c>
      <c r="B33" s="8" t="s">
        <v>66</v>
      </c>
      <c r="C33" s="8" t="s">
        <v>67</v>
      </c>
      <c r="D33" s="8">
        <v>245</v>
      </c>
      <c r="E33" s="8">
        <v>1</v>
      </c>
      <c r="F33" s="4">
        <f>D33*E33*0.8</f>
        <v>196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</row>
    <row r="34" s="1" customFormat="1" customHeight="1" spans="1:16373">
      <c r="A34" s="4">
        <v>140361</v>
      </c>
      <c r="B34" s="17" t="s">
        <v>68</v>
      </c>
      <c r="C34" s="18" t="s">
        <v>69</v>
      </c>
      <c r="D34" s="18">
        <v>170</v>
      </c>
      <c r="E34" s="18">
        <v>1</v>
      </c>
      <c r="F34" s="4">
        <f>D34*E34*0.8</f>
        <v>136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</row>
    <row r="35" s="1" customFormat="1" customHeight="1" spans="1:16373">
      <c r="A35" s="4">
        <v>115882</v>
      </c>
      <c r="B35" s="17" t="s">
        <v>70</v>
      </c>
      <c r="C35" s="18" t="s">
        <v>71</v>
      </c>
      <c r="D35" s="18">
        <v>165</v>
      </c>
      <c r="E35" s="18">
        <v>1</v>
      </c>
      <c r="F35" s="4">
        <f>D35*E35*0.8</f>
        <v>132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</row>
    <row r="36" s="1" customFormat="1" customHeight="1" spans="1:16373">
      <c r="A36" s="4">
        <v>115903</v>
      </c>
      <c r="B36" s="17" t="s">
        <v>72</v>
      </c>
      <c r="C36" s="18" t="s">
        <v>73</v>
      </c>
      <c r="D36" s="18">
        <v>165</v>
      </c>
      <c r="E36" s="18">
        <v>1</v>
      </c>
      <c r="F36" s="4">
        <f>D36*E36*0.8</f>
        <v>132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</row>
    <row r="37" s="1" customFormat="1" customHeight="1" spans="1:16373">
      <c r="A37" s="4">
        <v>124179</v>
      </c>
      <c r="B37" s="17" t="s">
        <v>74</v>
      </c>
      <c r="C37" s="18" t="s">
        <v>75</v>
      </c>
      <c r="D37" s="18">
        <v>135</v>
      </c>
      <c r="E37" s="18">
        <v>1</v>
      </c>
      <c r="F37" s="4">
        <f>D37*E37*0.8</f>
        <v>108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</row>
    <row r="38" s="1" customFormat="1" customHeight="1" spans="1:16373">
      <c r="A38" s="4">
        <v>126510</v>
      </c>
      <c r="B38" s="17" t="s">
        <v>76</v>
      </c>
      <c r="C38" s="18" t="s">
        <v>77</v>
      </c>
      <c r="D38" s="18">
        <v>170</v>
      </c>
      <c r="E38" s="18">
        <v>1</v>
      </c>
      <c r="F38" s="4">
        <f>D38*E38*0.8</f>
        <v>136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</row>
    <row r="39" s="1" customFormat="1" customHeight="1" spans="1:16373">
      <c r="A39" s="4">
        <v>96371</v>
      </c>
      <c r="B39" s="17" t="s">
        <v>78</v>
      </c>
      <c r="C39" s="19" t="s">
        <v>79</v>
      </c>
      <c r="D39" s="18">
        <v>245</v>
      </c>
      <c r="E39" s="18">
        <v>1</v>
      </c>
      <c r="F39" s="4">
        <f>D39*E39*0.8</f>
        <v>196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</row>
    <row r="40" s="1" customFormat="1" customHeight="1" spans="1:16373">
      <c r="A40" s="4">
        <v>120534</v>
      </c>
      <c r="B40" s="17" t="s">
        <v>80</v>
      </c>
      <c r="C40" s="18" t="s">
        <v>81</v>
      </c>
      <c r="D40" s="20">
        <v>245</v>
      </c>
      <c r="E40" s="20">
        <v>1</v>
      </c>
      <c r="F40" s="4">
        <f>D40*E40*0.8</f>
        <v>196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</row>
    <row r="41" s="1" customFormat="1" customHeight="1" spans="1:16373">
      <c r="A41" s="21">
        <v>151517</v>
      </c>
      <c r="B41" s="29" t="s">
        <v>82</v>
      </c>
      <c r="C41" s="23" t="s">
        <v>83</v>
      </c>
      <c r="D41" s="24">
        <v>320</v>
      </c>
      <c r="E41" s="24">
        <v>1</v>
      </c>
      <c r="F41" s="4">
        <f>D41*E41*0.8</f>
        <v>256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</row>
    <row r="42" s="1" customFormat="1" customHeight="1" spans="1:16373">
      <c r="A42" s="21">
        <v>115881</v>
      </c>
      <c r="B42" s="25" t="s">
        <v>84</v>
      </c>
      <c r="C42" s="26" t="s">
        <v>85</v>
      </c>
      <c r="D42" s="24">
        <v>235</v>
      </c>
      <c r="E42" s="24">
        <v>1</v>
      </c>
      <c r="F42" s="4">
        <f>D42*E42*0.8</f>
        <v>188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</row>
    <row r="43" s="1" customFormat="1" customHeight="1" spans="1:16373">
      <c r="A43" s="21">
        <v>112376</v>
      </c>
      <c r="B43" s="30" t="s">
        <v>86</v>
      </c>
      <c r="C43" s="26" t="s">
        <v>87</v>
      </c>
      <c r="D43" s="24">
        <v>235</v>
      </c>
      <c r="E43" s="24">
        <v>1</v>
      </c>
      <c r="F43" s="4">
        <f>D43*E43*0.8</f>
        <v>188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</row>
    <row r="44" s="1" customFormat="1" customHeight="1" spans="1:16373">
      <c r="A44" s="21">
        <v>119833</v>
      </c>
      <c r="B44" s="23" t="s">
        <v>88</v>
      </c>
      <c r="C44" s="27" t="s">
        <v>89</v>
      </c>
      <c r="D44" s="24">
        <v>275</v>
      </c>
      <c r="E44" s="24">
        <v>1</v>
      </c>
      <c r="F44" s="4">
        <f>D44*E44*0.8</f>
        <v>220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</row>
    <row r="45" s="1" customFormat="1" customHeight="1" spans="1:16373">
      <c r="A45" s="21">
        <v>129576</v>
      </c>
      <c r="B45" s="29" t="s">
        <v>90</v>
      </c>
      <c r="C45" s="23" t="s">
        <v>91</v>
      </c>
      <c r="D45" s="24">
        <v>218</v>
      </c>
      <c r="E45" s="24">
        <v>1</v>
      </c>
      <c r="F45" s="4">
        <f t="shared" ref="F45:F52" si="0">D45*E45*0.8</f>
        <v>174.4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</row>
    <row r="46" s="1" customFormat="1" customHeight="1" spans="1:16373">
      <c r="A46" s="21">
        <v>43068</v>
      </c>
      <c r="B46" s="23" t="s">
        <v>92</v>
      </c>
      <c r="C46" s="23" t="s">
        <v>93</v>
      </c>
      <c r="D46" s="24">
        <v>210</v>
      </c>
      <c r="E46" s="24">
        <v>1</v>
      </c>
      <c r="F46" s="4">
        <f t="shared" si="0"/>
        <v>168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</row>
    <row r="47" s="1" customFormat="1" customHeight="1" spans="1:16373">
      <c r="A47" s="21">
        <v>28418</v>
      </c>
      <c r="B47" s="22" t="s">
        <v>94</v>
      </c>
      <c r="C47" s="28" t="s">
        <v>95</v>
      </c>
      <c r="D47" s="24">
        <v>238</v>
      </c>
      <c r="E47" s="24">
        <v>1</v>
      </c>
      <c r="F47" s="4">
        <f t="shared" si="0"/>
        <v>190.4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</row>
    <row r="48" s="1" customFormat="1" customHeight="1" spans="1:16373">
      <c r="A48" s="21">
        <v>43067</v>
      </c>
      <c r="B48" s="22" t="s">
        <v>96</v>
      </c>
      <c r="C48" s="28" t="s">
        <v>97</v>
      </c>
      <c r="D48" s="24">
        <v>238</v>
      </c>
      <c r="E48" s="24">
        <v>1</v>
      </c>
      <c r="F48" s="4">
        <f t="shared" si="0"/>
        <v>190.4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</row>
    <row r="49" s="1" customFormat="1" customHeight="1" spans="1:16373">
      <c r="A49" s="21">
        <v>129577</v>
      </c>
      <c r="B49" s="29" t="s">
        <v>98</v>
      </c>
      <c r="C49" s="23" t="s">
        <v>99</v>
      </c>
      <c r="D49" s="24">
        <v>230</v>
      </c>
      <c r="E49" s="24">
        <v>1</v>
      </c>
      <c r="F49" s="4">
        <f t="shared" si="0"/>
        <v>184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</row>
    <row r="50" s="1" customFormat="1" customHeight="1" spans="1:16373">
      <c r="A50" s="21">
        <v>66303</v>
      </c>
      <c r="B50" s="22" t="s">
        <v>100</v>
      </c>
      <c r="C50" s="23" t="s">
        <v>101</v>
      </c>
      <c r="D50" s="24">
        <v>220</v>
      </c>
      <c r="E50" s="24">
        <v>1</v>
      </c>
      <c r="F50" s="4">
        <f t="shared" si="0"/>
        <v>176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</row>
    <row r="51" s="1" customFormat="1" customHeight="1" spans="1:16373">
      <c r="A51" s="21">
        <v>124992</v>
      </c>
      <c r="B51" s="22" t="s">
        <v>102</v>
      </c>
      <c r="C51" s="23" t="s">
        <v>103</v>
      </c>
      <c r="D51" s="24">
        <v>150</v>
      </c>
      <c r="E51" s="24">
        <v>1</v>
      </c>
      <c r="F51" s="4">
        <f t="shared" si="0"/>
        <v>120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</row>
    <row r="52" s="1" customFormat="1" customHeight="1" spans="1:16373">
      <c r="A52" s="21">
        <v>109335</v>
      </c>
      <c r="B52" s="22" t="s">
        <v>104</v>
      </c>
      <c r="C52" s="23" t="s">
        <v>105</v>
      </c>
      <c r="D52" s="24">
        <v>265</v>
      </c>
      <c r="E52" s="24">
        <v>1</v>
      </c>
      <c r="F52" s="4">
        <f t="shared" si="0"/>
        <v>212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</row>
    <row r="53" s="1" customFormat="1" customHeight="1" spans="1:16373">
      <c r="A53" s="21">
        <v>151520</v>
      </c>
      <c r="B53" s="22" t="s">
        <v>106</v>
      </c>
      <c r="C53" s="23" t="s">
        <v>107</v>
      </c>
      <c r="D53" s="24">
        <v>265</v>
      </c>
      <c r="E53" s="24">
        <v>1</v>
      </c>
      <c r="F53" s="4">
        <f>D53*E53*0.8</f>
        <v>212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</row>
    <row r="54" s="1" customFormat="1" customHeight="1" spans="1:16373">
      <c r="A54" s="21">
        <v>151535</v>
      </c>
      <c r="B54" s="22" t="s">
        <v>108</v>
      </c>
      <c r="C54" s="23" t="s">
        <v>109</v>
      </c>
      <c r="D54" s="24">
        <v>285</v>
      </c>
      <c r="E54" s="24">
        <v>1</v>
      </c>
      <c r="F54" s="4">
        <f>D54*E54*0.8</f>
        <v>228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</row>
    <row r="55" s="1" customFormat="1" customHeight="1" spans="1:16373">
      <c r="A55" s="21">
        <v>119127</v>
      </c>
      <c r="B55" s="29" t="s">
        <v>110</v>
      </c>
      <c r="C55" s="23" t="s">
        <v>111</v>
      </c>
      <c r="D55" s="24">
        <v>360</v>
      </c>
      <c r="E55" s="24">
        <v>1</v>
      </c>
      <c r="F55" s="4">
        <f>D55*E55*0.8</f>
        <v>288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</row>
    <row r="56" s="1" customFormat="1" customHeight="1" spans="1:16373">
      <c r="A56" s="21">
        <v>119824</v>
      </c>
      <c r="B56" s="22" t="s">
        <v>112</v>
      </c>
      <c r="C56" s="23" t="s">
        <v>113</v>
      </c>
      <c r="D56" s="24">
        <v>290</v>
      </c>
      <c r="E56" s="24">
        <v>1</v>
      </c>
      <c r="F56" s="4">
        <f>D56*E56*0.8</f>
        <v>232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</row>
    <row r="57" customHeight="1" spans="6:6">
      <c r="F57" s="2">
        <f>SUM(F3:F56)</f>
        <v>11371.2</v>
      </c>
    </row>
  </sheetData>
  <pageMargins left="0.15625" right="0.196527777777778" top="0.55" bottom="0.471527777777778" header="0.511805555555556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薇姿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2016-05-12T08:38:00Z</dcterms:created>
  <dcterms:modified xsi:type="dcterms:W3CDTF">2016-12-31T03:43:51Z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