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Sheet1!$A$1:$S$13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<sst xmlns="http://schemas.openxmlformats.org/spreadsheetml/2006/main" count="39">
  <si>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</si>
  <si>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</si>
  <si>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</si>
  <si>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</si>
  <si>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</si>
  <si>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</si>
  <si>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</si>
  <si>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</si>
  <si>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</si>
  <si>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</si>
  <si>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</si>
  <si>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</si>
  <si>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</si>
  <si>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</si>
  <si>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</si>
  <si>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</si>
  <si>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</si>
  <si>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</si>
  <si>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</si>
  <si>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</si>
  <si>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怀远店</t>
  </si>
  <si>
    <t>杨霞</t>
  </si>
  <si>
    <t>问道西店</t>
  </si>
  <si>
    <t>王佳兰</t>
  </si>
  <si>
    <t>金带店</t>
  </si>
  <si>
    <t>朱玉梅</t>
  </si>
  <si>
    <t>翔凤店</t>
  </si>
  <si>
    <t>张艳</t>
  </si>
  <si>
    <t>三江店</t>
  </si>
  <si>
    <t>胡建梅</t>
  </si>
  <si>
    <t>蒲阳店</t>
  </si>
  <si>
    <t>杨文英</t>
  </si>
  <si>
    <t>聚源店</t>
  </si>
  <si>
    <t>何丽萍</t>
  </si>
  <si>
    <t>充值金额小计</t>
  </si>
  <si>
    <t>优惠金额小计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</si>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</sst>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13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5"/>
  <sheetViews>
    <sheetView tabSelected="1" workbookViewId="0">
      <selection activeCell="C2" sqref="C2"/>
    </sheetView>
  </sheetViews>
  <sheetFormatPr defaultColWidth="9" defaultRowHeight="13.5"/>
  <cols>
    <col min="1" max="1" width="5" style="4" customWidth="1"/>
    <col min="2" max="2" width="7.375" style="4" customWidth="1"/>
    <col min="3" max="3" width="17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ht="32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2.1" customHeight="1" spans="1:19">
      <c r="A2" s="7" t="s">
        <v>1</v>
      </c>
      <c r="B2" s="7"/>
      <c r="C2" s="8">
        <v>42719</v>
      </c>
      <c r="D2" s="7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9"/>
      <c r="Q2" s="9"/>
      <c r="R2" s="9"/>
      <c r="S2" s="25"/>
    </row>
    <row r="3" ht="30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20" t="s">
        <v>9</v>
      </c>
      <c r="O3" s="20"/>
      <c r="P3" s="21" t="s">
        <v>10</v>
      </c>
      <c r="Q3" s="21"/>
      <c r="R3" s="21"/>
      <c r="S3" s="21" t="s">
        <v>11</v>
      </c>
    </row>
    <row r="4" ht="30" customHeight="1" spans="1:19">
      <c r="A4" s="14"/>
      <c r="B4" s="14"/>
      <c r="C4" s="14"/>
      <c r="D4" s="14"/>
      <c r="E4" s="14" t="s">
        <v>12</v>
      </c>
      <c r="F4" s="14" t="s">
        <v>13</v>
      </c>
      <c r="G4" s="14" t="s">
        <v>14</v>
      </c>
      <c r="H4" s="14" t="s">
        <v>12</v>
      </c>
      <c r="I4" s="14" t="s">
        <v>13</v>
      </c>
      <c r="J4" s="14" t="s">
        <v>14</v>
      </c>
      <c r="K4" s="14" t="s">
        <v>12</v>
      </c>
      <c r="L4" s="14" t="s">
        <v>13</v>
      </c>
      <c r="M4" s="14" t="s">
        <v>14</v>
      </c>
      <c r="N4" s="22" t="s">
        <v>15</v>
      </c>
      <c r="O4" s="22" t="s">
        <v>16</v>
      </c>
      <c r="P4" s="21" t="s">
        <v>17</v>
      </c>
      <c r="Q4" s="21" t="s">
        <v>18</v>
      </c>
      <c r="R4" s="21" t="s">
        <v>19</v>
      </c>
      <c r="S4" s="26"/>
    </row>
    <row r="5" s="2" customFormat="1" ht="30" customHeight="1" spans="1:19">
      <c r="A5" s="15">
        <v>2</v>
      </c>
      <c r="B5" s="15">
        <v>54</v>
      </c>
      <c r="C5" s="16" t="s">
        <v>20</v>
      </c>
      <c r="D5" s="17" t="s">
        <v>21</v>
      </c>
      <c r="E5" s="17">
        <v>30</v>
      </c>
      <c r="F5" s="17">
        <v>190</v>
      </c>
      <c r="G5" s="17">
        <f t="shared" ref="G5:G12" si="0">E5*F5</f>
        <v>5700</v>
      </c>
      <c r="H5" s="17">
        <v>20</v>
      </c>
      <c r="I5" s="17">
        <v>465</v>
      </c>
      <c r="J5" s="17">
        <f t="shared" ref="J5:J12" si="1">H5*I5</f>
        <v>9300</v>
      </c>
      <c r="K5" s="17">
        <v>0</v>
      </c>
      <c r="L5" s="17">
        <v>900</v>
      </c>
      <c r="M5" s="17">
        <f t="shared" ref="M5:M12" si="2">K5*L5</f>
        <v>0</v>
      </c>
      <c r="N5" s="17">
        <f t="shared" ref="N5:N12" si="3">G5+J5+M5</f>
        <v>15000</v>
      </c>
      <c r="O5" s="17">
        <f t="shared" ref="O5:O12" si="4">E5*P5+H5*Q5+K5*R5</f>
        <v>1000</v>
      </c>
      <c r="P5" s="23">
        <v>10</v>
      </c>
      <c r="Q5" s="23">
        <v>35</v>
      </c>
      <c r="R5" s="23">
        <v>100</v>
      </c>
      <c r="S5" s="27"/>
    </row>
    <row r="6" s="2" customFormat="1" ht="30" customHeight="1" spans="1:19">
      <c r="A6" s="15">
        <v>3</v>
      </c>
      <c r="B6" s="15">
        <v>710</v>
      </c>
      <c r="C6" s="16" t="s">
        <v>22</v>
      </c>
      <c r="D6" s="17" t="s">
        <v>23</v>
      </c>
      <c r="E6" s="17">
        <v>30</v>
      </c>
      <c r="F6" s="17">
        <v>190</v>
      </c>
      <c r="G6" s="17">
        <f t="shared" si="0"/>
        <v>5700</v>
      </c>
      <c r="H6" s="17">
        <v>0</v>
      </c>
      <c r="I6" s="17">
        <v>465</v>
      </c>
      <c r="J6" s="17">
        <f t="shared" si="1"/>
        <v>0</v>
      </c>
      <c r="K6" s="17">
        <v>0</v>
      </c>
      <c r="L6" s="17">
        <v>900</v>
      </c>
      <c r="M6" s="17">
        <f t="shared" si="2"/>
        <v>0</v>
      </c>
      <c r="N6" s="17">
        <f t="shared" si="3"/>
        <v>5700</v>
      </c>
      <c r="O6" s="17">
        <f t="shared" si="4"/>
        <v>300</v>
      </c>
      <c r="P6" s="23">
        <v>10</v>
      </c>
      <c r="Q6" s="23">
        <v>35</v>
      </c>
      <c r="R6" s="23">
        <v>100</v>
      </c>
      <c r="S6" s="27"/>
    </row>
    <row r="7" s="2" customFormat="1" ht="30" customHeight="1" spans="1:19">
      <c r="A7" s="15">
        <v>4</v>
      </c>
      <c r="B7" s="15">
        <v>367</v>
      </c>
      <c r="C7" s="16" t="s">
        <v>24</v>
      </c>
      <c r="D7" s="17" t="s">
        <v>25</v>
      </c>
      <c r="E7" s="17">
        <v>20</v>
      </c>
      <c r="F7" s="17">
        <v>190</v>
      </c>
      <c r="G7" s="17">
        <f t="shared" si="0"/>
        <v>3800</v>
      </c>
      <c r="H7" s="17">
        <v>20</v>
      </c>
      <c r="I7" s="17">
        <v>465</v>
      </c>
      <c r="J7" s="17">
        <f t="shared" si="1"/>
        <v>9300</v>
      </c>
      <c r="K7" s="17">
        <v>20</v>
      </c>
      <c r="L7" s="17">
        <v>900</v>
      </c>
      <c r="M7" s="17">
        <f t="shared" si="2"/>
        <v>18000</v>
      </c>
      <c r="N7" s="17">
        <f t="shared" si="3"/>
        <v>31100</v>
      </c>
      <c r="O7" s="17">
        <f t="shared" si="4"/>
        <v>2900</v>
      </c>
      <c r="P7" s="23">
        <v>10</v>
      </c>
      <c r="Q7" s="23">
        <v>35</v>
      </c>
      <c r="R7" s="23">
        <v>100</v>
      </c>
      <c r="S7" s="27"/>
    </row>
    <row r="8" s="2" customFormat="1" ht="30" customHeight="1" spans="1:19">
      <c r="A8" s="15">
        <v>5</v>
      </c>
      <c r="B8" s="15">
        <v>706</v>
      </c>
      <c r="C8" s="16" t="s">
        <v>26</v>
      </c>
      <c r="D8" s="17" t="s">
        <v>27</v>
      </c>
      <c r="E8" s="17">
        <v>20</v>
      </c>
      <c r="F8" s="17">
        <v>190</v>
      </c>
      <c r="G8" s="17">
        <f t="shared" si="0"/>
        <v>3800</v>
      </c>
      <c r="H8" s="17">
        <v>10</v>
      </c>
      <c r="I8" s="17">
        <v>465</v>
      </c>
      <c r="J8" s="17">
        <f t="shared" si="1"/>
        <v>4650</v>
      </c>
      <c r="K8" s="17">
        <v>0</v>
      </c>
      <c r="L8" s="17">
        <v>900</v>
      </c>
      <c r="M8" s="17">
        <f t="shared" si="2"/>
        <v>0</v>
      </c>
      <c r="N8" s="17">
        <f t="shared" si="3"/>
        <v>8450</v>
      </c>
      <c r="O8" s="17">
        <f t="shared" si="4"/>
        <v>550</v>
      </c>
      <c r="P8" s="23">
        <v>10</v>
      </c>
      <c r="Q8" s="23">
        <v>35</v>
      </c>
      <c r="R8" s="23">
        <v>100</v>
      </c>
      <c r="S8" s="27"/>
    </row>
    <row r="9" s="2" customFormat="1" ht="30" customHeight="1" spans="1:19">
      <c r="A9" s="15">
        <v>6</v>
      </c>
      <c r="B9" s="15">
        <v>56</v>
      </c>
      <c r="C9" s="16" t="s">
        <v>28</v>
      </c>
      <c r="D9" s="17" t="s">
        <v>29</v>
      </c>
      <c r="E9" s="17">
        <v>0</v>
      </c>
      <c r="F9" s="17">
        <v>190</v>
      </c>
      <c r="G9" s="17">
        <f t="shared" si="0"/>
        <v>0</v>
      </c>
      <c r="H9" s="17">
        <v>10</v>
      </c>
      <c r="I9" s="17">
        <v>465</v>
      </c>
      <c r="J9" s="17">
        <f t="shared" si="1"/>
        <v>4650</v>
      </c>
      <c r="K9" s="17">
        <v>20</v>
      </c>
      <c r="L9" s="17">
        <v>900</v>
      </c>
      <c r="M9" s="17">
        <f t="shared" si="2"/>
        <v>18000</v>
      </c>
      <c r="N9" s="17">
        <f t="shared" si="3"/>
        <v>22650</v>
      </c>
      <c r="O9" s="17">
        <f t="shared" si="4"/>
        <v>2350</v>
      </c>
      <c r="P9" s="23">
        <v>10</v>
      </c>
      <c r="Q9" s="23">
        <v>35</v>
      </c>
      <c r="R9" s="23">
        <v>100</v>
      </c>
      <c r="S9" s="27"/>
    </row>
    <row r="10" s="2" customFormat="1" ht="30" customHeight="1" spans="1:19">
      <c r="A10" s="15">
        <v>8</v>
      </c>
      <c r="B10" s="15">
        <v>738</v>
      </c>
      <c r="C10" s="16" t="s">
        <v>30</v>
      </c>
      <c r="D10" s="17" t="s">
        <v>31</v>
      </c>
      <c r="E10" s="17">
        <v>20</v>
      </c>
      <c r="F10" s="17">
        <v>190</v>
      </c>
      <c r="G10" s="17">
        <f>E10*F10</f>
        <v>3800</v>
      </c>
      <c r="H10" s="17">
        <v>20</v>
      </c>
      <c r="I10" s="17">
        <v>465</v>
      </c>
      <c r="J10" s="17">
        <f>H10*I10</f>
        <v>9300</v>
      </c>
      <c r="K10" s="17">
        <v>10</v>
      </c>
      <c r="L10" s="17">
        <v>900</v>
      </c>
      <c r="M10" s="17">
        <f>K10*L10</f>
        <v>9000</v>
      </c>
      <c r="N10" s="17">
        <f>G10+J10+M10</f>
        <v>22100</v>
      </c>
      <c r="O10" s="17">
        <f>E10*P10+H10*Q10+K10*R10</f>
        <v>1900</v>
      </c>
      <c r="P10" s="23">
        <v>10</v>
      </c>
      <c r="Q10" s="23">
        <v>35</v>
      </c>
      <c r="R10" s="23">
        <v>100</v>
      </c>
      <c r="S10" s="27"/>
    </row>
    <row r="11" s="2" customFormat="1" ht="30" customHeight="1" spans="1:19">
      <c r="A11" s="15">
        <v>5</v>
      </c>
      <c r="B11" s="15">
        <v>738</v>
      </c>
      <c r="C11" s="16" t="s">
        <v>32</v>
      </c>
      <c r="D11" s="17" t="s">
        <v>33</v>
      </c>
      <c r="E11" s="17">
        <v>20</v>
      </c>
      <c r="F11" s="17">
        <v>190</v>
      </c>
      <c r="G11" s="17">
        <f>E11*F11</f>
        <v>3800</v>
      </c>
      <c r="H11" s="17">
        <v>10</v>
      </c>
      <c r="I11" s="17">
        <v>465</v>
      </c>
      <c r="J11" s="17">
        <f>H11*I11</f>
        <v>4650</v>
      </c>
      <c r="K11" s="17">
        <v>0</v>
      </c>
      <c r="L11" s="17">
        <v>900</v>
      </c>
      <c r="M11" s="17">
        <f>K11*L11</f>
        <v>0</v>
      </c>
      <c r="N11" s="17">
        <f>G11+J11+M11</f>
        <v>8450</v>
      </c>
      <c r="O11" s="17">
        <f>E11*P11+H11*Q11+K11*R11</f>
        <v>550</v>
      </c>
      <c r="P11" s="23">
        <v>10</v>
      </c>
      <c r="Q11" s="23">
        <v>35</v>
      </c>
      <c r="R11" s="23">
        <v>100</v>
      </c>
      <c r="S11" s="27"/>
    </row>
    <row r="12" s="3" customFormat="1" ht="19.5" customHeight="1" spans="1:19">
      <c r="A12" s="18"/>
      <c r="B12" s="18"/>
      <c r="C12" s="19" t="s">
        <v>34</v>
      </c>
      <c r="D12" s="18"/>
      <c r="E12" s="18"/>
      <c r="F12" s="15"/>
      <c r="G12" s="15"/>
      <c r="H12" s="18"/>
      <c r="I12" s="15"/>
      <c r="J12" s="15"/>
      <c r="K12" s="18"/>
      <c r="L12" s="15"/>
      <c r="M12" s="15"/>
      <c r="N12" s="15"/>
      <c r="O12" s="15"/>
      <c r="P12" s="24"/>
      <c r="Q12" s="24"/>
      <c r="R12" s="24"/>
      <c r="S12" s="18"/>
    </row>
    <row r="13" s="3" customFormat="1" ht="21.75" customHeight="1" spans="1:19">
      <c r="A13" s="18"/>
      <c r="B13" s="18"/>
      <c r="C13" s="19" t="s">
        <v>35</v>
      </c>
      <c r="D13" s="18"/>
      <c r="E13" s="18"/>
      <c r="F13" s="18"/>
      <c r="G13" s="17"/>
      <c r="H13" s="18"/>
      <c r="I13" s="18"/>
      <c r="J13" s="17"/>
      <c r="K13" s="18"/>
      <c r="L13" s="18"/>
      <c r="M13" s="17"/>
      <c r="N13" s="17"/>
      <c r="O13" s="15"/>
      <c r="P13" s="24"/>
      <c r="Q13" s="24"/>
      <c r="R13" s="24"/>
      <c r="S13" s="18"/>
    </row>
    <row r="15" spans="3:12">
      <c r="C15" s="5" t="s">
        <v>36</v>
      </c>
      <c r="G15" s="4" t="s">
        <v>37</v>
      </c>
      <c r="L15" s="4" t="s">
        <v>38</v>
      </c>
    </row>
  </sheetData>
  <autoFilter ref="A1:S13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2016-12-14T07:57:20Z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