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<sst xmlns="http://schemas.openxmlformats.org/spreadsheetml/2006/main" count="12">
  <si>
    <t>门店名称</t>
  </si>
  <si>
    <t>回款金额</t>
  </si>
  <si>
    <t>修身卡</t>
  </si>
  <si>
    <t>礼贤卡</t>
  </si>
  <si>
    <t>问道卡</t>
  </si>
  <si>
    <t>门店统计销售合计</t>
  </si>
  <si>
    <t>奖励合计</t>
  </si>
  <si>
    <t>销售数量</t>
  </si>
  <si>
    <t>销售金额</t>
  </si>
  <si>
    <t>单张奖励额</t>
  </si>
  <si>
    <t>奖励额</t>
  </si>
  <si>
    <t>大邑县晋源镇东壕沟段药店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</si>
</sst>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0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2" fillId="3" borderId="1" xfId="0" applyFont="1" applyFill="1" applyBorder="1" applyAlignment="1"/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/>
    </xf>
    <xf numFmtId="0" fontId="2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3"/>
  <sheetViews>
    <sheetView tabSelected="1" workbookViewId="0">
      <selection activeCell="C4" sqref="C4"/>
    </sheetView>
  </sheetViews>
  <sheetFormatPr defaultColWidth="9" defaultRowHeight="13.5" outlineLevelRow="2"/>
  <cols>
    <col min="1" max="1" width="14.5" customWidth="1"/>
  </cols>
  <sheetData>
    <row r="1" s="1" customFormat="1" ht="12.75" spans="1:16">
      <c r="A1" s="3" t="s">
        <v>0</v>
      </c>
      <c r="B1" s="3" t="s">
        <v>1</v>
      </c>
      <c r="C1" s="3" t="s">
        <v>2</v>
      </c>
      <c r="D1" s="3"/>
      <c r="E1" s="3"/>
      <c r="F1" s="3"/>
      <c r="G1" s="3" t="s">
        <v>3</v>
      </c>
      <c r="H1" s="3"/>
      <c r="I1" s="3"/>
      <c r="J1" s="3"/>
      <c r="K1" s="3" t="s">
        <v>4</v>
      </c>
      <c r="L1" s="3"/>
      <c r="M1" s="3"/>
      <c r="N1" s="3"/>
      <c r="O1" s="8" t="s">
        <v>5</v>
      </c>
      <c r="P1" s="9" t="s">
        <v>6</v>
      </c>
    </row>
    <row r="2" s="1" customFormat="1" ht="12.75" spans="1:16">
      <c r="A2" s="3"/>
      <c r="B2" s="3"/>
      <c r="C2" s="4" t="s">
        <v>7</v>
      </c>
      <c r="D2" s="4" t="s">
        <v>8</v>
      </c>
      <c r="E2" s="4" t="s">
        <v>9</v>
      </c>
      <c r="F2" s="4" t="s">
        <v>10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7</v>
      </c>
      <c r="L2" s="4" t="s">
        <v>8</v>
      </c>
      <c r="M2" s="4" t="s">
        <v>9</v>
      </c>
      <c r="N2" s="4" t="s">
        <v>10</v>
      </c>
      <c r="O2" s="10"/>
      <c r="P2" s="11"/>
    </row>
    <row r="3" s="2" customFormat="1" ht="12.75" spans="1:25">
      <c r="A3" s="5" t="s">
        <v>11</v>
      </c>
      <c r="B3" s="6">
        <v>20865</v>
      </c>
      <c r="C3" s="7">
        <v>52</v>
      </c>
      <c r="D3" s="7">
        <f>C3*190</f>
        <v>9880</v>
      </c>
      <c r="E3" s="7">
        <v>5</v>
      </c>
      <c r="F3" s="7">
        <f>C3*E3</f>
        <v>260</v>
      </c>
      <c r="G3" s="7">
        <v>10</v>
      </c>
      <c r="H3" s="7">
        <f>G3*465</f>
        <v>4650</v>
      </c>
      <c r="I3" s="7">
        <v>10</v>
      </c>
      <c r="J3" s="7">
        <f>G3*I3</f>
        <v>100</v>
      </c>
      <c r="K3" s="7">
        <v>7</v>
      </c>
      <c r="L3" s="7">
        <f>K3*900</f>
        <v>6300</v>
      </c>
      <c r="M3" s="7">
        <v>20</v>
      </c>
      <c r="N3" s="7">
        <f>K3*M3</f>
        <v>140</v>
      </c>
      <c r="O3" s="7">
        <f>D3+H3+L3</f>
        <v>20830</v>
      </c>
      <c r="P3" s="7">
        <f>F3+J3+N3</f>
        <v>500</v>
      </c>
      <c r="Q3" s="12"/>
      <c r="R3" s="12"/>
      <c r="S3" s="12"/>
      <c r="T3" s="12"/>
      <c r="U3" s="12"/>
      <c r="V3" s="12"/>
      <c r="W3" s="12"/>
      <c r="X3" s="12"/>
      <c r="Y3" s="12"/>
    </row>
  </sheetData>
  <mergeCells count="7">
    <mergeCell ref="C1:F1"/>
    <mergeCell ref="G1:J1"/>
    <mergeCell ref="K1:N1"/>
    <mergeCell ref="A1:A2"/>
    <mergeCell ref="B1:B2"/>
    <mergeCell ref="O1:O2"/>
    <mergeCell ref="P1:P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2016-11-16T05:17:00Z</dcterms:created>
  <dcterms:modified xsi:type="dcterms:W3CDTF">2016-11-29T07:37:22Z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