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<sst xmlns="http://schemas.openxmlformats.org/spreadsheetml/2006/main" count="27">
  <si>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</si>
  <si>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</si>
  <si>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</si>
  <si>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</si>
  <si>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</si>
  <si>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</si>
  <si>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</si>
  <si>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</si>
  <si>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</si>
  <si>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</si>
  <si>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</si>
  <si>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</si>
  <si>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</si>
  <si>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</si>
  <si>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</si>
  <si>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</si>
  <si>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</si>
  <si>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</si>
  <si>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</si>
  <si>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</si>
  <si>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17号之前的已交回财务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</si>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</sst>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3" xfId="0" applyNumberFormat="1" applyFont="1" applyFill="1" applyBorder="1">
      <alignment vertical="center"/>
    </xf>
    <xf numFmtId="0" fontId="1" fillId="4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6" borderId="4" xfId="0" applyNumberFormat="1" applyFill="1" applyBorder="1">
      <alignment vertical="center"/>
    </xf>
    <xf numFmtId="0" fontId="0" fillId="7" borderId="1" xfId="0" applyFill="1" applyBorder="1">
      <alignment vertical="center"/>
    </xf>
    <xf numFmtId="176" fontId="0" fillId="7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176" fontId="0" fillId="0" borderId="7" xfId="0" applyNumberForma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vertical="center"/>
    </xf>
    <xf numFmtId="176" fontId="0" fillId="6" borderId="3" xfId="0" applyNumberFormat="1" applyFill="1" applyBorder="1">
      <alignment vertical="center"/>
    </xf>
    <xf numFmtId="176" fontId="0" fillId="7" borderId="4" xfId="0" applyNumberFormat="1" applyFill="1" applyBorder="1">
      <alignment vertical="center"/>
    </xf>
    <xf numFmtId="176" fontId="0" fillId="5" borderId="2" xfId="0" applyNumberFormat="1" applyFill="1" applyBorder="1">
      <alignment vertical="center"/>
    </xf>
    <xf numFmtId="176" fontId="0" fillId="5" borderId="3" xfId="0" applyNumberFormat="1" applyFill="1" applyBorder="1">
      <alignment vertical="center"/>
    </xf>
    <xf numFmtId="0" fontId="2" fillId="3" borderId="1" xfId="0" applyFont="1" applyFill="1" applyBorder="1" applyAlignment="1">
      <alignment vertical="center"/>
    </xf>
    <xf numFmtId="176" fontId="4" fillId="6" borderId="3" xfId="0" applyNumberFormat="1" applyFill="1" applyBorder="1" applyAlignment="1">
      <alignment horizontal="center" vertical="center"/>
    </xf>
    <xf numFmtId="176" fontId="4" fillId="6" borderId="7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4.25"/>
  <cols>
    <col min="1" max="1" width="21.625" customWidth="1"/>
    <col min="18" max="18" width="11.25" customWidth="1"/>
  </cols>
  <sheetData>
    <row r="1" spans="1:26">
      <c r="A1" s="1"/>
      <c r="B1" s="2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42383</v>
      </c>
      <c r="P1" s="3">
        <v>42384</v>
      </c>
      <c r="Q1" s="3">
        <v>42385</v>
      </c>
      <c r="R1" s="3">
        <v>42386</v>
      </c>
      <c r="S1" s="3">
        <v>42387</v>
      </c>
      <c r="T1" s="3">
        <v>42388</v>
      </c>
      <c r="U1" s="3">
        <v>42389</v>
      </c>
      <c r="V1" s="3">
        <v>42390</v>
      </c>
      <c r="W1" s="3">
        <v>42391</v>
      </c>
      <c r="X1" s="3">
        <v>42392</v>
      </c>
      <c r="Y1" s="3">
        <v>42393</v>
      </c>
      <c r="Z1" s="3">
        <v>42394</v>
      </c>
    </row>
    <row r="2" spans="1:26">
      <c r="A2" s="4" t="s">
        <v>0</v>
      </c>
      <c r="B2" s="5">
        <f>B3+B4+B5+B6</f>
        <v>0</v>
      </c>
      <c r="C2" s="6">
        <v>113.2</v>
      </c>
      <c r="D2" s="6">
        <v>1304.6</v>
      </c>
      <c r="E2" s="6">
        <v>719.5</v>
      </c>
      <c r="F2" s="6">
        <v>1253.2</v>
      </c>
      <c r="G2" s="6">
        <v>2076.18</v>
      </c>
      <c r="H2" s="6">
        <v>2483.8</v>
      </c>
      <c r="I2" s="6">
        <v>808.8</v>
      </c>
      <c r="J2" s="6">
        <v>1302.3</v>
      </c>
      <c r="K2" s="6">
        <v>669.9</v>
      </c>
      <c r="L2" s="6">
        <v>662.23</v>
      </c>
      <c r="M2" s="6">
        <v>1012.8</v>
      </c>
      <c r="N2" s="6">
        <v>662.1</v>
      </c>
      <c r="O2" s="6">
        <v>813.2</v>
      </c>
      <c r="P2" s="6">
        <v>745.5</v>
      </c>
      <c r="Q2" s="6">
        <v>881.14</v>
      </c>
      <c r="R2" s="6">
        <v>1148.5</v>
      </c>
      <c r="S2" s="6">
        <v>889.2</v>
      </c>
      <c r="T2" s="6">
        <v>1195</v>
      </c>
      <c r="U2" s="6">
        <v>720.5</v>
      </c>
      <c r="V2" s="6">
        <v>393.1</v>
      </c>
      <c r="W2" s="6">
        <v>663.7</v>
      </c>
      <c r="X2" s="6">
        <v>710.5</v>
      </c>
      <c r="Y2" s="6">
        <v>2364.3</v>
      </c>
      <c r="Z2" s="6">
        <v>471.5</v>
      </c>
    </row>
    <row r="3" spans="1:26">
      <c r="A3" s="7" t="s">
        <v>1</v>
      </c>
      <c r="B3" s="8">
        <v>0</v>
      </c>
      <c r="C3" s="9">
        <v>113.2</v>
      </c>
      <c r="D3" s="9">
        <v>1304.6</v>
      </c>
      <c r="E3" s="9">
        <v>719.5</v>
      </c>
      <c r="F3" s="9">
        <v>1253.2</v>
      </c>
      <c r="G3" s="9">
        <v>2076.18</v>
      </c>
      <c r="H3" s="9">
        <v>2483.8</v>
      </c>
      <c r="I3" s="9">
        <v>808.8</v>
      </c>
      <c r="J3" s="9">
        <v>1302.3</v>
      </c>
      <c r="K3" s="9">
        <v>669.9</v>
      </c>
      <c r="L3" s="9">
        <v>662.23</v>
      </c>
      <c r="M3" s="9">
        <v>1012.8</v>
      </c>
      <c r="N3" s="9">
        <v>662.1</v>
      </c>
      <c r="O3" s="9">
        <v>813.2</v>
      </c>
      <c r="P3" s="9">
        <v>745.5</v>
      </c>
      <c r="Q3" s="9">
        <v>881.14</v>
      </c>
      <c r="R3" s="9">
        <v>1148.5</v>
      </c>
      <c r="S3" s="9">
        <v>889.2</v>
      </c>
      <c r="T3" s="9">
        <v>1195</v>
      </c>
      <c r="U3" s="9">
        <v>720.5</v>
      </c>
      <c r="V3" s="9">
        <v>393.1</v>
      </c>
      <c r="W3" s="9">
        <v>663.7</v>
      </c>
      <c r="X3" s="9">
        <v>710.5</v>
      </c>
      <c r="Y3" s="9">
        <v>2364.3</v>
      </c>
      <c r="Z3" s="9">
        <v>471.5</v>
      </c>
    </row>
    <row r="4" spans="1:26">
      <c r="A4" s="7" t="s">
        <v>2</v>
      </c>
      <c r="B4" s="10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7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7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" t="s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4">
        <v>113.44</v>
      </c>
      <c r="V10" s="10"/>
      <c r="W10" s="10"/>
      <c r="X10" s="10"/>
      <c r="Y10" s="34">
        <v>88</v>
      </c>
      <c r="Z10" s="34">
        <v>200</v>
      </c>
    </row>
    <row r="11" spans="1:26">
      <c r="A11" s="1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3"/>
      <c r="U14" s="13"/>
      <c r="V14" s="13"/>
      <c r="W14" s="13"/>
      <c r="X14" s="13"/>
      <c r="Y14" s="13"/>
      <c r="Z14" s="13"/>
    </row>
    <row r="15" spans="1:26">
      <c r="A15" s="1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10"/>
      <c r="Q15" s="10"/>
      <c r="R15" s="10"/>
      <c r="S15" s="8"/>
      <c r="T15" s="10"/>
      <c r="U15" s="10"/>
      <c r="V15" s="10"/>
      <c r="W15" s="10"/>
      <c r="X15" s="10"/>
      <c r="Y15" s="10"/>
      <c r="Z15" s="10"/>
    </row>
    <row r="16" spans="1:26">
      <c r="A16" s="14" t="s">
        <v>14</v>
      </c>
      <c r="B16" s="15">
        <v>2502.3</v>
      </c>
      <c r="C16" s="16">
        <v>2842.4</v>
      </c>
      <c r="D16" s="16">
        <v>1116.8</v>
      </c>
      <c r="E16" s="16">
        <v>2407.3</v>
      </c>
      <c r="F16" s="16">
        <v>1522</v>
      </c>
      <c r="G16" s="16">
        <v>1690.5</v>
      </c>
      <c r="H16" s="16">
        <v>22.2</v>
      </c>
      <c r="I16" s="16">
        <v>1587.3</v>
      </c>
      <c r="J16" s="16">
        <v>799.8</v>
      </c>
      <c r="K16" s="16">
        <v>934.6</v>
      </c>
      <c r="L16" s="16">
        <v>1392</v>
      </c>
      <c r="M16" s="29">
        <v>726.9</v>
      </c>
      <c r="N16" s="16">
        <v>3351.6</v>
      </c>
      <c r="O16" s="30">
        <v>1887.9</v>
      </c>
      <c r="P16" s="30">
        <v>2133.9</v>
      </c>
      <c r="Q16" s="30">
        <v>1904.5</v>
      </c>
      <c r="R16" s="30">
        <v>1453.6</v>
      </c>
      <c r="S16" s="30">
        <v>1354.1</v>
      </c>
      <c r="T16" s="16">
        <v>1376.7</v>
      </c>
      <c r="U16" s="16">
        <v>1575.5</v>
      </c>
      <c r="V16" s="16">
        <v>1913.9</v>
      </c>
      <c r="W16" s="16">
        <v>1115.8</v>
      </c>
      <c r="X16" s="16">
        <v>2660.8</v>
      </c>
      <c r="Y16" s="16">
        <v>1184.7</v>
      </c>
      <c r="Z16" s="16">
        <v>4616.5</v>
      </c>
    </row>
    <row r="17" spans="1:26">
      <c r="A17" s="14" t="s">
        <v>15</v>
      </c>
      <c r="B17" s="10"/>
      <c r="C17" s="10"/>
      <c r="D17" s="10"/>
      <c r="E17" s="10"/>
      <c r="F17" s="10"/>
      <c r="G17" s="10"/>
      <c r="H17" s="10"/>
      <c r="I17" s="10"/>
      <c r="J17" s="9">
        <v>110.5</v>
      </c>
      <c r="K17" s="10"/>
      <c r="L17" s="10"/>
      <c r="M17" s="31">
        <v>136</v>
      </c>
      <c r="N17" s="9">
        <v>21.9</v>
      </c>
      <c r="O17" s="32"/>
      <c r="P17" s="10"/>
      <c r="Q17" s="10"/>
      <c r="R17" s="10"/>
      <c r="S17" s="8"/>
      <c r="T17" s="9">
        <v>470</v>
      </c>
      <c r="U17" s="10"/>
      <c r="V17" s="10"/>
      <c r="W17" s="10"/>
      <c r="X17" s="10"/>
      <c r="Y17" s="9">
        <v>145</v>
      </c>
      <c r="Z17" s="9">
        <v>468</v>
      </c>
    </row>
    <row r="18" spans="1:26">
      <c r="A18" s="4" t="s">
        <v>16</v>
      </c>
      <c r="B18" s="17">
        <f>SUM(B3:B17)</f>
        <v>2502.3</v>
      </c>
      <c r="C18" s="17">
        <f t="shared" ref="C18:Z18" si="0">SUM(C3:C17)</f>
        <v>2955.6</v>
      </c>
      <c r="D18" s="17">
        <f t="shared" si="0"/>
        <v>2421.4</v>
      </c>
      <c r="E18" s="17">
        <f t="shared" si="0"/>
        <v>3126.8</v>
      </c>
      <c r="F18" s="17">
        <f t="shared" si="0"/>
        <v>2775.2</v>
      </c>
      <c r="G18" s="17">
        <f t="shared" si="0"/>
        <v>3766.68</v>
      </c>
      <c r="H18" s="17">
        <f t="shared" si="0"/>
        <v>2506</v>
      </c>
      <c r="I18" s="17">
        <f t="shared" si="0"/>
        <v>2396.1</v>
      </c>
      <c r="J18" s="17">
        <f t="shared" si="0"/>
        <v>2212.6</v>
      </c>
      <c r="K18" s="17">
        <f t="shared" si="0"/>
        <v>1604.5</v>
      </c>
      <c r="L18" s="17">
        <f t="shared" si="0"/>
        <v>2054.23</v>
      </c>
      <c r="M18" s="17">
        <f t="shared" si="0"/>
        <v>1875.7</v>
      </c>
      <c r="N18" s="17">
        <f t="shared" si="0"/>
        <v>4035.6</v>
      </c>
      <c r="O18" s="22">
        <f t="shared" si="0"/>
        <v>2701.1</v>
      </c>
      <c r="P18" s="22">
        <f t="shared" si="0"/>
        <v>2879.4</v>
      </c>
      <c r="Q18" s="22">
        <f t="shared" si="0"/>
        <v>2785.64</v>
      </c>
      <c r="R18" s="22">
        <f t="shared" si="0"/>
        <v>2602.1</v>
      </c>
      <c r="S18" s="35">
        <f t="shared" si="0"/>
        <v>2243.3</v>
      </c>
      <c r="T18" s="22">
        <f t="shared" si="0"/>
        <v>3041.7</v>
      </c>
      <c r="U18" s="22">
        <f t="shared" si="0"/>
        <v>2409.44</v>
      </c>
      <c r="V18" s="22">
        <f t="shared" si="0"/>
        <v>2307</v>
      </c>
      <c r="W18" s="22">
        <f t="shared" si="0"/>
        <v>1779.5</v>
      </c>
      <c r="X18" s="22">
        <f t="shared" si="0"/>
        <v>3371.3</v>
      </c>
      <c r="Y18" s="22">
        <f t="shared" si="0"/>
        <v>3782</v>
      </c>
      <c r="Z18" s="22">
        <f t="shared" si="0"/>
        <v>5756</v>
      </c>
    </row>
    <row r="19" spans="1:26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  <c r="W19" s="36"/>
      <c r="X19" s="36"/>
      <c r="Y19" s="36"/>
      <c r="Z19" s="36"/>
    </row>
    <row r="20" spans="1:26">
      <c r="A20" s="7" t="s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7"/>
      <c r="T20" s="37"/>
      <c r="U20" s="37"/>
      <c r="V20" s="37"/>
      <c r="W20" s="37"/>
      <c r="X20" s="37"/>
      <c r="Y20" s="37"/>
      <c r="Z20" s="37"/>
    </row>
    <row r="21" spans="1:26">
      <c r="A21" s="7" t="s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8"/>
      <c r="S21" s="39">
        <v>1354.1</v>
      </c>
      <c r="T21" s="39">
        <v>1376.7</v>
      </c>
      <c r="U21" s="39">
        <v>1575.5</v>
      </c>
      <c r="V21" s="39">
        <v>1913.9</v>
      </c>
      <c r="W21" s="39">
        <v>1115.8</v>
      </c>
      <c r="X21" s="39">
        <v>2660.8</v>
      </c>
      <c r="Y21" s="39">
        <v>1184.7</v>
      </c>
      <c r="Z21" s="39">
        <v>4616.5</v>
      </c>
    </row>
    <row r="22" spans="1:26">
      <c r="A22" s="21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40" t="s">
        <v>20</v>
      </c>
      <c r="R22" s="41"/>
      <c r="S22" s="17"/>
      <c r="T22" s="17"/>
      <c r="U22" s="17"/>
      <c r="V22" s="17"/>
      <c r="W22" s="17"/>
      <c r="X22" s="17"/>
      <c r="Y22" s="17"/>
      <c r="Z22" s="17"/>
    </row>
    <row r="23" spans="1:16">
      <c r="A23" s="23" t="s">
        <v>21</v>
      </c>
      <c r="B23" s="24" t="s">
        <v>22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3"/>
      <c r="P23" s="33"/>
    </row>
    <row r="24" spans="2:16">
      <c r="B24" s="26" t="s">
        <v>23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</row>
    <row r="25" spans="2:16">
      <c r="B25" s="26" t="s">
        <v>24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7"/>
    </row>
    <row r="26" spans="2:16">
      <c r="B26" s="26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</row>
    <row r="27" spans="2:16">
      <c r="B27" s="26" t="s">
        <v>26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27"/>
    </row>
    <row r="28" spans="2:16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6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6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6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6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16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6">
    <mergeCell ref="Q22:R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