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898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<sst xmlns="http://schemas.openxmlformats.org/spreadsheetml/2006/main" count="26">
  <si>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社保小计</t>
  </si>
  <si>
    <t>市社保</t>
  </si>
  <si>
    <t>省医保</t>
  </si>
  <si>
    <t>宣汉</t>
  </si>
  <si>
    <t>大竹</t>
  </si>
  <si>
    <t>支付宝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</si>
  <si>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</si>
  <si>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</si>
  <si>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</si>
  <si>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</si>
  <si>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</si>
  <si>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</si>
  <si>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</si>
  <si>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</si>
  <si>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</si>
  <si>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</si>
  <si>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</si>
  <si>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t>交通银行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</si>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</sst>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.00;[Red]0.00"/>
  </numFmts>
  <fonts count="24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21" borderId="7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8" fillId="7" borderId="5" applyNumberFormat="0" applyAlignment="0" applyProtection="0">
      <alignment vertical="center"/>
    </xf>
    <xf numFmtId="0" fontId="21" fillId="33" borderId="1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7" fontId="0" fillId="0" borderId="1" xfId="0" applyNumberFormat="1" applyBorder="1">
      <alignment vertical="center"/>
    </xf>
    <xf numFmtId="177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7" fontId="0" fillId="5" borderId="1" xfId="0" applyNumberFormat="1" applyFill="1" applyBorder="1">
      <alignment vertical="center"/>
    </xf>
    <xf numFmtId="177" fontId="0" fillId="3" borderId="1" xfId="0" applyNumberFormat="1" applyFon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3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F18" sqref="F18"/>
    </sheetView>
  </sheetViews>
  <sheetFormatPr defaultColWidth="9" defaultRowHeight="14.25"/>
  <cols>
    <col min="1" max="1" width="16.875" customWidth="1"/>
  </cols>
  <sheetData>
    <row r="1" spans="1:26">
      <c r="A1" s="1"/>
      <c r="B1" s="2">
        <v>42380</v>
      </c>
      <c r="C1" s="2">
        <v>42381</v>
      </c>
      <c r="D1" s="2">
        <v>42382</v>
      </c>
      <c r="E1" s="2">
        <v>42383</v>
      </c>
      <c r="F1" s="2">
        <v>42384</v>
      </c>
      <c r="G1" s="2">
        <v>42385</v>
      </c>
      <c r="H1" s="2">
        <v>42386</v>
      </c>
      <c r="I1" s="2">
        <v>42387</v>
      </c>
      <c r="J1" s="2">
        <v>42388</v>
      </c>
      <c r="K1" s="2">
        <v>42389</v>
      </c>
      <c r="L1" s="2">
        <v>42390</v>
      </c>
      <c r="M1" s="2">
        <v>42391</v>
      </c>
      <c r="N1" s="2">
        <v>42392</v>
      </c>
      <c r="O1" s="2">
        <v>42393</v>
      </c>
      <c r="P1" s="2">
        <v>42394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v>1462.9</v>
      </c>
      <c r="C2" s="4">
        <v>569.4</v>
      </c>
      <c r="D2" s="4">
        <v>1080.34</v>
      </c>
      <c r="E2" s="4">
        <v>820.1</v>
      </c>
      <c r="F2" s="4">
        <v>1363.3</v>
      </c>
      <c r="G2" s="4">
        <v>641.6</v>
      </c>
      <c r="H2" s="4">
        <v>2234.64</v>
      </c>
      <c r="I2" s="4">
        <v>1045.6</v>
      </c>
      <c r="J2" s="4">
        <v>1157.14</v>
      </c>
      <c r="K2" s="4">
        <v>1077.08</v>
      </c>
      <c r="L2" s="4">
        <v>723.5</v>
      </c>
      <c r="M2" s="4">
        <v>766.2</v>
      </c>
      <c r="N2" s="4">
        <v>1193.54</v>
      </c>
      <c r="O2" s="4">
        <v>2110.7</v>
      </c>
      <c r="P2" s="4">
        <v>583.7</v>
      </c>
      <c r="Q2" s="4">
        <f t="shared" ref="Q2:Z2" si="0">Q3+Q4+Q5+Q6</f>
        <v>0</v>
      </c>
      <c r="R2" s="4">
        <f t="shared" si="0"/>
        <v>0</v>
      </c>
      <c r="S2" s="4">
        <f t="shared" si="0"/>
        <v>0</v>
      </c>
      <c r="T2" s="4">
        <f t="shared" si="0"/>
        <v>0</v>
      </c>
      <c r="U2" s="4">
        <f t="shared" si="0"/>
        <v>0</v>
      </c>
      <c r="V2" s="4">
        <f t="shared" si="0"/>
        <v>0</v>
      </c>
      <c r="W2" s="4">
        <f t="shared" si="0"/>
        <v>0</v>
      </c>
      <c r="X2" s="4">
        <f t="shared" si="0"/>
        <v>0</v>
      </c>
      <c r="Y2" s="4">
        <f t="shared" si="0"/>
        <v>0</v>
      </c>
      <c r="Z2" s="4">
        <f t="shared" si="0"/>
        <v>0</v>
      </c>
    </row>
    <row r="3" spans="1:26">
      <c r="A3" s="5" t="s">
        <v>1</v>
      </c>
      <c r="B3" s="6">
        <v>1462.9</v>
      </c>
      <c r="C3" s="6">
        <v>569.4</v>
      </c>
      <c r="D3" s="6">
        <v>1080.34</v>
      </c>
      <c r="E3" s="6">
        <v>820.1</v>
      </c>
      <c r="F3" s="6">
        <v>1363.3</v>
      </c>
      <c r="G3" s="1">
        <v>641.6</v>
      </c>
      <c r="H3" s="1">
        <v>2234.64</v>
      </c>
      <c r="I3" s="1">
        <v>1045.6</v>
      </c>
      <c r="J3" s="1">
        <v>1157.14</v>
      </c>
      <c r="K3" s="1">
        <v>1077.08</v>
      </c>
      <c r="L3" s="1">
        <v>723.5</v>
      </c>
      <c r="M3" s="1">
        <v>766.2</v>
      </c>
      <c r="N3" s="1">
        <v>1193.54</v>
      </c>
      <c r="O3" s="1">
        <v>2110.7</v>
      </c>
      <c r="P3" s="6">
        <v>583.7</v>
      </c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7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>
      <c r="A8" s="1">
        <v>69.9</v>
      </c>
      <c r="B8" s="6"/>
      <c r="C8" s="6"/>
      <c r="D8" s="6"/>
      <c r="E8" s="6">
        <v>158.8</v>
      </c>
      <c r="F8" s="6"/>
      <c r="G8" s="6">
        <v>39</v>
      </c>
      <c r="H8" s="6"/>
      <c r="I8" s="6">
        <v>69.9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1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>
        <v>16.72</v>
      </c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1" t="s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9</v>
      </c>
      <c r="B12" s="6"/>
      <c r="C12" s="6">
        <v>13.4</v>
      </c>
      <c r="D12" s="6"/>
      <c r="E12" s="6"/>
      <c r="F12" s="6"/>
      <c r="G12" s="6"/>
      <c r="H12" s="6"/>
      <c r="I12" s="6">
        <v>13.6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13</v>
      </c>
      <c r="B16" s="6">
        <v>-95.3</v>
      </c>
      <c r="C16" s="6">
        <v>631.5</v>
      </c>
      <c r="D16" s="6">
        <v>1172.2</v>
      </c>
      <c r="E16" s="6">
        <v>2115</v>
      </c>
      <c r="F16" s="6">
        <v>1207.6</v>
      </c>
      <c r="G16" s="6">
        <v>767.3</v>
      </c>
      <c r="H16" s="6">
        <v>-64.5</v>
      </c>
      <c r="I16" s="6">
        <v>853.7</v>
      </c>
      <c r="J16" s="6">
        <v>707.2</v>
      </c>
      <c r="K16" s="6">
        <v>1043.3</v>
      </c>
      <c r="L16" s="6">
        <v>745.9</v>
      </c>
      <c r="M16" s="6">
        <v>659.1</v>
      </c>
      <c r="N16" s="6">
        <v>1890.3</v>
      </c>
      <c r="O16" s="6">
        <v>1403.1</v>
      </c>
      <c r="P16" s="6">
        <v>2781.4</v>
      </c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>
      <c r="A17" s="1" t="s">
        <v>14</v>
      </c>
      <c r="B17" s="6">
        <v>100</v>
      </c>
      <c r="C17" s="6"/>
      <c r="D17" s="6"/>
      <c r="E17" s="6"/>
      <c r="F17" s="6">
        <v>98.8</v>
      </c>
      <c r="G17" s="6">
        <v>85.8</v>
      </c>
      <c r="H17" s="6">
        <v>337</v>
      </c>
      <c r="I17" s="6"/>
      <c r="J17" s="6">
        <v>80</v>
      </c>
      <c r="K17" s="6">
        <v>95.6</v>
      </c>
      <c r="L17" s="6"/>
      <c r="M17" s="6"/>
      <c r="N17" s="6"/>
      <c r="O17" s="6"/>
      <c r="P17" s="6">
        <v>28</v>
      </c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>
      <c r="A18" s="3" t="s">
        <v>15</v>
      </c>
      <c r="B18" s="7">
        <f>SUM(B3:B17)</f>
        <v>1467.6</v>
      </c>
      <c r="C18" s="7">
        <f t="shared" ref="C18:Z18" si="1">SUM(C3:C17)</f>
        <v>1214.3</v>
      </c>
      <c r="D18" s="7">
        <f t="shared" si="1"/>
        <v>2252.54</v>
      </c>
      <c r="E18" s="7">
        <f t="shared" si="1"/>
        <v>3093.9</v>
      </c>
      <c r="F18" s="7">
        <f t="shared" si="1"/>
        <v>2669.7</v>
      </c>
      <c r="G18" s="7">
        <f t="shared" si="1"/>
        <v>1533.7</v>
      </c>
      <c r="H18" s="7">
        <f t="shared" si="1"/>
        <v>2507.14</v>
      </c>
      <c r="I18" s="7">
        <f t="shared" si="1"/>
        <v>1982.8</v>
      </c>
      <c r="J18" s="7">
        <f t="shared" si="1"/>
        <v>1944.34</v>
      </c>
      <c r="K18" s="7">
        <f t="shared" si="1"/>
        <v>2215.98</v>
      </c>
      <c r="L18" s="7">
        <f t="shared" si="1"/>
        <v>1469.4</v>
      </c>
      <c r="M18" s="7">
        <f t="shared" si="1"/>
        <v>1425.3</v>
      </c>
      <c r="N18" s="7">
        <f t="shared" si="1"/>
        <v>3083.84</v>
      </c>
      <c r="O18" s="7">
        <f t="shared" si="1"/>
        <v>3513.8</v>
      </c>
      <c r="P18" s="7">
        <f t="shared" si="1"/>
        <v>3409.82</v>
      </c>
      <c r="Q18" s="7">
        <f t="shared" si="1"/>
        <v>0</v>
      </c>
      <c r="R18" s="7">
        <f t="shared" si="1"/>
        <v>0</v>
      </c>
      <c r="S18" s="7">
        <f t="shared" si="1"/>
        <v>0</v>
      </c>
      <c r="T18" s="7">
        <f t="shared" si="1"/>
        <v>0</v>
      </c>
      <c r="U18" s="7">
        <f t="shared" si="1"/>
        <v>0</v>
      </c>
      <c r="V18" s="7">
        <f t="shared" si="1"/>
        <v>0</v>
      </c>
      <c r="W18" s="7">
        <f t="shared" si="1"/>
        <v>0</v>
      </c>
      <c r="X18" s="7">
        <f t="shared" si="1"/>
        <v>0</v>
      </c>
      <c r="Y18" s="7">
        <f t="shared" si="1"/>
        <v>0</v>
      </c>
      <c r="Z18" s="7">
        <f t="shared" si="1"/>
        <v>0</v>
      </c>
    </row>
    <row r="19" spans="1:26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5" t="s">
        <v>16</v>
      </c>
      <c r="B20" s="10" t="s">
        <v>17</v>
      </c>
      <c r="C20" s="10" t="s">
        <v>17</v>
      </c>
      <c r="D20" s="10" t="s">
        <v>17</v>
      </c>
      <c r="E20" s="10" t="s">
        <v>17</v>
      </c>
      <c r="F20" s="10" t="s">
        <v>17</v>
      </c>
      <c r="G20" s="10" t="s">
        <v>17</v>
      </c>
      <c r="H20" s="10" t="s">
        <v>17</v>
      </c>
      <c r="I20" s="10" t="s">
        <v>17</v>
      </c>
      <c r="J20" s="10" t="s">
        <v>17</v>
      </c>
      <c r="K20" s="10" t="s">
        <v>17</v>
      </c>
      <c r="L20" s="10" t="s">
        <v>17</v>
      </c>
      <c r="M20" s="10" t="s">
        <v>17</v>
      </c>
      <c r="N20" s="10" t="s">
        <v>17</v>
      </c>
      <c r="O20" s="10" t="s">
        <v>17</v>
      </c>
      <c r="P20" s="10" t="s">
        <v>17</v>
      </c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>
      <c r="A21" s="5" t="s">
        <v>18</v>
      </c>
      <c r="B21" s="4">
        <v>-95.3</v>
      </c>
      <c r="C21" s="4">
        <v>631.5</v>
      </c>
      <c r="D21" s="4">
        <v>1172.2</v>
      </c>
      <c r="E21" s="4">
        <v>2115</v>
      </c>
      <c r="F21" s="6">
        <v>1207.6</v>
      </c>
      <c r="G21" s="6">
        <v>767.3</v>
      </c>
      <c r="H21" s="6">
        <v>-64.5</v>
      </c>
      <c r="I21" s="6">
        <v>853.7</v>
      </c>
      <c r="J21" s="6">
        <v>707.2</v>
      </c>
      <c r="K21" s="6">
        <v>1043.3</v>
      </c>
      <c r="L21" s="6">
        <v>745.9</v>
      </c>
      <c r="M21" s="6">
        <v>659.1</v>
      </c>
      <c r="N21" s="6">
        <v>1890.3</v>
      </c>
      <c r="O21" s="6">
        <v>1403.1</v>
      </c>
      <c r="P21" s="6">
        <v>2781.4</v>
      </c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>
      <c r="A22" s="11" t="s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16">
      <c r="A23" s="12" t="s">
        <v>20</v>
      </c>
      <c r="B23" s="13" t="s">
        <v>21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8"/>
      <c r="P23" s="18"/>
    </row>
    <row r="24" spans="2:16">
      <c r="B24" s="15" t="s">
        <v>22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6"/>
      <c r="P24" s="16"/>
    </row>
    <row r="25" spans="2:16">
      <c r="B25" s="15" t="s">
        <v>23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16"/>
    </row>
    <row r="26" spans="2:16">
      <c r="B26" s="15" t="s">
        <v>24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6"/>
      <c r="P26" s="16"/>
    </row>
    <row r="27" spans="2:16">
      <c r="B27" s="15" t="s">
        <v>25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/>
      <c r="P27" s="16"/>
    </row>
    <row r="28" spans="2:16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2:16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2:16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2:16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2:16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2:16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</sheetData>
  <mergeCells count="5"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2016-01-26T08:10:52Z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