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68" windowHeight="8267"/>
  </bookViews>
  <sheets>
    <sheet name="2015-08-01~2015-08-31分店数据统计记录" sheetId="1" r:id="rId1"/>
  </sheets>
  <calcPr calcId="144525"/>
</workbook>
</file>

<file path=xl/sharedStrings.xml><?xml version="1.0" encoding="utf-8"?>
<sst xmlns="http://schemas.openxmlformats.org/spreadsheetml/2006/main" count="50">
  <si>
    <t>2015年8月太极大药房默沙东蓝信康慢病管理血压监测奖惩明细</t>
  </si>
  <si>
    <t>序号</t>
  </si>
  <si>
    <t>门店名称</t>
  </si>
  <si>
    <t>片区</t>
  </si>
  <si>
    <t>新增用户</t>
  </si>
  <si>
    <t>血压测量人数</t>
  </si>
  <si>
    <t>血压测量人次</t>
  </si>
  <si>
    <t>每天任务</t>
  </si>
  <si>
    <t>本月制定任务</t>
  </si>
  <si>
    <t>本月实际任务</t>
  </si>
  <si>
    <t>完成率</t>
  </si>
  <si>
    <t>奖励</t>
  </si>
  <si>
    <t>处罚</t>
  </si>
  <si>
    <t>都江堰店</t>
  </si>
  <si>
    <t>崇都片</t>
  </si>
  <si>
    <t>崇州中心店</t>
  </si>
  <si>
    <t>富民路店</t>
  </si>
  <si>
    <t>大邑、邛崃片</t>
  </si>
  <si>
    <t>内蒙古店</t>
  </si>
  <si>
    <t>邛崃中心</t>
  </si>
  <si>
    <t>华油药店</t>
  </si>
  <si>
    <t>东南片</t>
  </si>
  <si>
    <t>华康路店</t>
  </si>
  <si>
    <t>玉双路店</t>
  </si>
  <si>
    <t>双林路店</t>
  </si>
  <si>
    <t>滨江东路店</t>
  </si>
  <si>
    <t>万科店</t>
  </si>
  <si>
    <t>五津西路店</t>
  </si>
  <si>
    <t>高新片</t>
  </si>
  <si>
    <t>民丰大道店</t>
  </si>
  <si>
    <t>府城大道店</t>
  </si>
  <si>
    <t>邓双店</t>
  </si>
  <si>
    <t>新乐中街店</t>
  </si>
  <si>
    <t>浆洗街店</t>
  </si>
  <si>
    <t>光华片</t>
  </si>
  <si>
    <t>十二桥店</t>
  </si>
  <si>
    <t>光华村街店</t>
  </si>
  <si>
    <t>光华药店</t>
  </si>
  <si>
    <t>温江店</t>
  </si>
  <si>
    <t>交大三店</t>
  </si>
  <si>
    <t>西北片</t>
  </si>
  <si>
    <t>金丝街店</t>
  </si>
  <si>
    <t>红星店</t>
  </si>
  <si>
    <t>西部店</t>
  </si>
  <si>
    <t>新繁店</t>
  </si>
  <si>
    <t>北东街店</t>
  </si>
  <si>
    <t>羊子山店</t>
  </si>
  <si>
    <t>沙河源店</t>
  </si>
  <si>
    <t>旗舰店</t>
  </si>
  <si>
    <t>整体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</si>
</sst>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7">
    <font>
      <sz val="12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54"/>
      </top>
      <bottom style="thin">
        <color indexed="5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64"/>
      </bottom>
      <diagonal/>
    </border>
    <border>
      <left style="thin">
        <color indexed="0"/>
      </left>
      <right/>
      <top style="thin">
        <color indexed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5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54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10" fontId="5" fillId="0" borderId="15" xfId="0" applyNumberFormat="1" applyFont="1" applyBorder="1" applyAlignment="1">
      <alignment horizontal="center" vertical="center"/>
    </xf>
    <xf numFmtId="10" fontId="5" fillId="0" borderId="19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4"/>
  <sheetViews>
    <sheetView tabSelected="1" workbookViewId="0">
      <selection activeCell="B24" sqref="B24"/>
    </sheetView>
  </sheetViews>
  <sheetFormatPr defaultColWidth="9" defaultRowHeight="15.6"/>
  <cols>
    <col min="1" max="1" width="5.75" customWidth="1"/>
    <col min="2" max="2" width="11.875" customWidth="1"/>
    <col min="3" max="3" width="12.75" customWidth="1"/>
    <col min="4" max="6" width="10.625" style="3" customWidth="1"/>
    <col min="7" max="7" width="7.125" customWidth="1"/>
    <col min="8" max="8" width="9.75" customWidth="1"/>
    <col min="9" max="9" width="9.375" customWidth="1"/>
    <col min="10" max="12" width="10.625" style="3" customWidth="1"/>
    <col min="14" max="14" width="9" style="3"/>
  </cols>
  <sheetData>
    <row r="1" ht="19" customHeight="1" spans="2:12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7" customHeight="1" spans="1:14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34" t="s">
        <v>9</v>
      </c>
      <c r="J2" s="35" t="s">
        <v>10</v>
      </c>
      <c r="K2" s="5" t="s">
        <v>11</v>
      </c>
      <c r="L2" s="5" t="s">
        <v>12</v>
      </c>
      <c r="M2" s="36"/>
      <c r="N2" s="36"/>
    </row>
    <row r="3" s="2" customFormat="1" ht="16" customHeight="1" spans="1:14">
      <c r="A3" s="9">
        <v>1</v>
      </c>
      <c r="B3" s="10" t="s">
        <v>13</v>
      </c>
      <c r="C3" s="11" t="s">
        <v>14</v>
      </c>
      <c r="D3" s="12">
        <v>122</v>
      </c>
      <c r="E3" s="9">
        <v>199</v>
      </c>
      <c r="F3" s="9">
        <v>217</v>
      </c>
      <c r="G3" s="9">
        <v>3</v>
      </c>
      <c r="H3" s="13">
        <f t="shared" ref="H3:H32" si="0">G3*30</f>
        <v>90</v>
      </c>
      <c r="I3" s="13"/>
      <c r="J3" s="37">
        <f>D3/H3</f>
        <v>1.35555555555556</v>
      </c>
      <c r="K3" s="9">
        <v>110</v>
      </c>
      <c r="L3" s="9"/>
      <c r="N3" s="38"/>
    </row>
    <row r="4" s="2" customFormat="1" ht="16" customHeight="1" spans="1:14">
      <c r="A4" s="9">
        <v>2</v>
      </c>
      <c r="B4" s="14" t="s">
        <v>15</v>
      </c>
      <c r="C4" s="15" t="s">
        <v>14</v>
      </c>
      <c r="D4" s="16">
        <v>82</v>
      </c>
      <c r="E4" s="17">
        <v>109</v>
      </c>
      <c r="F4" s="17">
        <v>113</v>
      </c>
      <c r="G4" s="17">
        <v>4</v>
      </c>
      <c r="H4" s="18">
        <f>G4*30</f>
        <v>120</v>
      </c>
      <c r="I4" s="18">
        <v>84</v>
      </c>
      <c r="J4" s="39">
        <f>D4/I4</f>
        <v>0.976190476190476</v>
      </c>
      <c r="K4" s="17"/>
      <c r="L4" s="17">
        <v>4</v>
      </c>
      <c r="N4" s="38"/>
    </row>
    <row r="5" s="2" customFormat="1" ht="16" customHeight="1" spans="1:14">
      <c r="A5" s="9">
        <v>3</v>
      </c>
      <c r="B5" s="10" t="s">
        <v>16</v>
      </c>
      <c r="C5" s="11" t="s">
        <v>17</v>
      </c>
      <c r="D5" s="12">
        <v>78</v>
      </c>
      <c r="E5" s="9">
        <v>113</v>
      </c>
      <c r="F5" s="9">
        <v>118</v>
      </c>
      <c r="G5" s="9">
        <v>3</v>
      </c>
      <c r="H5" s="13">
        <f>G5*30</f>
        <v>90</v>
      </c>
      <c r="I5" s="13"/>
      <c r="J5" s="37">
        <f t="shared" ref="J5:J12" si="1">D5/H5</f>
        <v>0.866666666666667</v>
      </c>
      <c r="K5" s="9"/>
      <c r="L5" s="9">
        <v>24</v>
      </c>
      <c r="N5" s="38"/>
    </row>
    <row r="6" s="2" customFormat="1" ht="16" customHeight="1" spans="1:14">
      <c r="A6" s="9">
        <v>4</v>
      </c>
      <c r="B6" s="10" t="s">
        <v>18</v>
      </c>
      <c r="C6" s="11" t="s">
        <v>17</v>
      </c>
      <c r="D6" s="12">
        <v>85</v>
      </c>
      <c r="E6" s="9">
        <v>122</v>
      </c>
      <c r="F6" s="9">
        <v>133</v>
      </c>
      <c r="G6" s="9">
        <v>4</v>
      </c>
      <c r="H6" s="13">
        <f>G6*30</f>
        <v>120</v>
      </c>
      <c r="I6" s="13"/>
      <c r="J6" s="37">
        <f>D6/H6</f>
        <v>0.708333333333333</v>
      </c>
      <c r="K6" s="9"/>
      <c r="L6" s="9">
        <v>77</v>
      </c>
      <c r="N6" s="38"/>
    </row>
    <row r="7" s="2" customFormat="1" ht="16" customHeight="1" spans="1:14">
      <c r="A7" s="9">
        <v>5</v>
      </c>
      <c r="B7" s="14" t="s">
        <v>19</v>
      </c>
      <c r="C7" s="15" t="s">
        <v>17</v>
      </c>
      <c r="D7" s="16">
        <v>83</v>
      </c>
      <c r="E7" s="17">
        <v>103</v>
      </c>
      <c r="F7" s="17">
        <v>117</v>
      </c>
      <c r="G7" s="17">
        <v>5</v>
      </c>
      <c r="H7" s="18">
        <f>G7*30</f>
        <v>150</v>
      </c>
      <c r="I7" s="18"/>
      <c r="J7" s="39">
        <f>D7/H7</f>
        <v>0.553333333333333</v>
      </c>
      <c r="K7" s="17"/>
      <c r="L7" s="17">
        <v>134</v>
      </c>
      <c r="N7" s="38"/>
    </row>
    <row r="8" s="2" customFormat="1" ht="16" customHeight="1" spans="1:14">
      <c r="A8" s="9">
        <v>6</v>
      </c>
      <c r="B8" s="19" t="s">
        <v>20</v>
      </c>
      <c r="C8" s="20" t="s">
        <v>21</v>
      </c>
      <c r="D8" s="21">
        <v>109</v>
      </c>
      <c r="E8" s="22">
        <v>137</v>
      </c>
      <c r="F8" s="22">
        <v>156</v>
      </c>
      <c r="G8" s="22">
        <v>3</v>
      </c>
      <c r="H8" s="23">
        <f>G8*30</f>
        <v>90</v>
      </c>
      <c r="I8" s="23"/>
      <c r="J8" s="40">
        <f>D8/H8</f>
        <v>1.21111111111111</v>
      </c>
      <c r="K8" s="22">
        <v>69</v>
      </c>
      <c r="L8" s="22"/>
      <c r="N8" s="38"/>
    </row>
    <row r="9" s="2" customFormat="1" ht="16" customHeight="1" spans="1:14">
      <c r="A9" s="9">
        <v>7</v>
      </c>
      <c r="B9" s="10" t="s">
        <v>22</v>
      </c>
      <c r="C9" s="11" t="s">
        <v>21</v>
      </c>
      <c r="D9" s="12">
        <v>80</v>
      </c>
      <c r="E9" s="9">
        <v>109</v>
      </c>
      <c r="F9" s="9">
        <v>123</v>
      </c>
      <c r="G9" s="9">
        <v>3</v>
      </c>
      <c r="H9" s="13">
        <f>G9*30</f>
        <v>90</v>
      </c>
      <c r="I9" s="13"/>
      <c r="J9" s="37">
        <f>D9/H9</f>
        <v>0.888888888888889</v>
      </c>
      <c r="K9" s="9"/>
      <c r="L9" s="9">
        <v>20</v>
      </c>
      <c r="N9" s="38"/>
    </row>
    <row r="10" s="2" customFormat="1" ht="16" customHeight="1" spans="1:14">
      <c r="A10" s="9">
        <v>8</v>
      </c>
      <c r="B10" s="10" t="s">
        <v>23</v>
      </c>
      <c r="C10" s="11" t="s">
        <v>21</v>
      </c>
      <c r="D10" s="12">
        <v>79</v>
      </c>
      <c r="E10" s="9">
        <v>120</v>
      </c>
      <c r="F10" s="9">
        <v>142</v>
      </c>
      <c r="G10" s="9">
        <v>3</v>
      </c>
      <c r="H10" s="13">
        <f>G10*30</f>
        <v>90</v>
      </c>
      <c r="I10" s="13"/>
      <c r="J10" s="37">
        <f>D10/H10</f>
        <v>0.877777777777778</v>
      </c>
      <c r="K10" s="9"/>
      <c r="L10" s="9">
        <v>22</v>
      </c>
      <c r="N10" s="38"/>
    </row>
    <row r="11" s="2" customFormat="1" ht="16" customHeight="1" spans="1:14">
      <c r="A11" s="9">
        <v>9</v>
      </c>
      <c r="B11" s="10" t="s">
        <v>24</v>
      </c>
      <c r="C11" s="11" t="s">
        <v>21</v>
      </c>
      <c r="D11" s="12">
        <v>77</v>
      </c>
      <c r="E11" s="9">
        <v>96</v>
      </c>
      <c r="F11" s="9">
        <v>111</v>
      </c>
      <c r="G11" s="9">
        <v>4</v>
      </c>
      <c r="H11" s="13">
        <f>G11*30</f>
        <v>120</v>
      </c>
      <c r="I11" s="13"/>
      <c r="J11" s="37">
        <f>D11/H11</f>
        <v>0.641666666666667</v>
      </c>
      <c r="K11" s="9"/>
      <c r="L11" s="9">
        <v>86</v>
      </c>
      <c r="N11" s="38"/>
    </row>
    <row r="12" s="2" customFormat="1" ht="16" customHeight="1" spans="1:14">
      <c r="A12" s="9">
        <v>10</v>
      </c>
      <c r="B12" s="10" t="s">
        <v>25</v>
      </c>
      <c r="C12" s="11" t="s">
        <v>21</v>
      </c>
      <c r="D12" s="12">
        <v>53</v>
      </c>
      <c r="E12" s="9">
        <v>68</v>
      </c>
      <c r="F12" s="9">
        <v>72</v>
      </c>
      <c r="G12" s="9">
        <v>3</v>
      </c>
      <c r="H12" s="13">
        <f>G12*30</f>
        <v>90</v>
      </c>
      <c r="I12" s="13"/>
      <c r="J12" s="37">
        <f>D12/H12</f>
        <v>0.588888888888889</v>
      </c>
      <c r="K12" s="9"/>
      <c r="L12" s="9">
        <v>74</v>
      </c>
      <c r="N12" s="38"/>
    </row>
    <row r="13" s="2" customFormat="1" ht="16" customHeight="1" spans="1:14">
      <c r="A13" s="9">
        <v>11</v>
      </c>
      <c r="B13" s="14" t="s">
        <v>26</v>
      </c>
      <c r="C13" s="15" t="s">
        <v>21</v>
      </c>
      <c r="D13" s="16">
        <v>61</v>
      </c>
      <c r="E13" s="17">
        <v>84</v>
      </c>
      <c r="F13" s="17">
        <v>89</v>
      </c>
      <c r="G13" s="17">
        <v>4</v>
      </c>
      <c r="H13" s="18">
        <f>G13*30</f>
        <v>120</v>
      </c>
      <c r="I13" s="18">
        <v>92</v>
      </c>
      <c r="J13" s="39">
        <f>D13/I13</f>
        <v>0.66304347826087</v>
      </c>
      <c r="K13" s="17"/>
      <c r="L13" s="17">
        <v>62</v>
      </c>
      <c r="N13" s="38"/>
    </row>
    <row r="14" s="2" customFormat="1" ht="16" customHeight="1" spans="1:14">
      <c r="A14" s="9">
        <v>12</v>
      </c>
      <c r="B14" s="10" t="s">
        <v>27</v>
      </c>
      <c r="C14" s="11" t="s">
        <v>28</v>
      </c>
      <c r="D14" s="12">
        <v>98</v>
      </c>
      <c r="E14" s="9">
        <v>127</v>
      </c>
      <c r="F14" s="9">
        <v>130</v>
      </c>
      <c r="G14" s="9">
        <v>4</v>
      </c>
      <c r="H14" s="13">
        <f>G14*30</f>
        <v>120</v>
      </c>
      <c r="I14" s="13"/>
      <c r="J14" s="37">
        <f>D14/H14</f>
        <v>0.816666666666667</v>
      </c>
      <c r="K14" s="22"/>
      <c r="L14" s="22">
        <v>44</v>
      </c>
      <c r="N14" s="38"/>
    </row>
    <row r="15" s="2" customFormat="1" ht="16" customHeight="1" spans="1:14">
      <c r="A15" s="9">
        <v>13</v>
      </c>
      <c r="B15" s="10" t="s">
        <v>29</v>
      </c>
      <c r="C15" s="11" t="s">
        <v>28</v>
      </c>
      <c r="D15" s="12">
        <v>81</v>
      </c>
      <c r="E15" s="9">
        <v>110</v>
      </c>
      <c r="F15" s="9">
        <v>129</v>
      </c>
      <c r="G15" s="9">
        <v>5</v>
      </c>
      <c r="H15" s="13">
        <f>G15*30</f>
        <v>150</v>
      </c>
      <c r="I15" s="13">
        <v>105</v>
      </c>
      <c r="J15" s="37">
        <f>D15/I15</f>
        <v>0.771428571428571</v>
      </c>
      <c r="K15" s="9"/>
      <c r="L15" s="9">
        <v>48</v>
      </c>
      <c r="N15" s="38"/>
    </row>
    <row r="16" s="2" customFormat="1" ht="16" customHeight="1" spans="1:14">
      <c r="A16" s="9">
        <v>14</v>
      </c>
      <c r="B16" s="10" t="s">
        <v>30</v>
      </c>
      <c r="C16" s="11" t="s">
        <v>28</v>
      </c>
      <c r="D16" s="12">
        <v>37</v>
      </c>
      <c r="E16" s="9">
        <v>66</v>
      </c>
      <c r="F16" s="9">
        <v>76</v>
      </c>
      <c r="G16" s="9">
        <v>3</v>
      </c>
      <c r="H16" s="13">
        <f>G16*30</f>
        <v>90</v>
      </c>
      <c r="I16" s="13"/>
      <c r="J16" s="37">
        <f>D16/H16</f>
        <v>0.411111111111111</v>
      </c>
      <c r="K16" s="9"/>
      <c r="L16" s="9">
        <v>106</v>
      </c>
      <c r="N16" s="38"/>
    </row>
    <row r="17" s="2" customFormat="1" ht="16" customHeight="1" spans="1:14">
      <c r="A17" s="9">
        <v>15</v>
      </c>
      <c r="B17" s="19" t="s">
        <v>31</v>
      </c>
      <c r="C17" s="20" t="s">
        <v>28</v>
      </c>
      <c r="D17" s="21">
        <v>81</v>
      </c>
      <c r="E17" s="22">
        <v>155</v>
      </c>
      <c r="F17" s="22">
        <v>171</v>
      </c>
      <c r="G17" s="22">
        <v>3</v>
      </c>
      <c r="H17" s="23">
        <f>G17*30</f>
        <v>90</v>
      </c>
      <c r="I17" s="23"/>
      <c r="J17" s="40">
        <f>D17/H17</f>
        <v>0.9</v>
      </c>
      <c r="K17" s="22"/>
      <c r="L17" s="22">
        <v>18</v>
      </c>
      <c r="N17" s="38"/>
    </row>
    <row r="18" s="2" customFormat="1" ht="16" customHeight="1" spans="1:14">
      <c r="A18" s="9">
        <v>16</v>
      </c>
      <c r="B18" s="14" t="s">
        <v>32</v>
      </c>
      <c r="C18" s="15" t="s">
        <v>28</v>
      </c>
      <c r="D18" s="16">
        <v>44</v>
      </c>
      <c r="E18" s="17">
        <v>70</v>
      </c>
      <c r="F18" s="17">
        <v>77</v>
      </c>
      <c r="G18" s="17">
        <v>5</v>
      </c>
      <c r="H18" s="18">
        <f>G18*30</f>
        <v>150</v>
      </c>
      <c r="I18" s="18">
        <v>65</v>
      </c>
      <c r="J18" s="39">
        <f>D18/I18</f>
        <v>0.676923076923077</v>
      </c>
      <c r="K18" s="17"/>
      <c r="L18" s="17">
        <v>42</v>
      </c>
      <c r="N18" s="38"/>
    </row>
    <row r="19" s="2" customFormat="1" ht="16" customHeight="1" spans="1:14">
      <c r="A19" s="9">
        <v>17</v>
      </c>
      <c r="B19" s="10" t="s">
        <v>33</v>
      </c>
      <c r="C19" s="11" t="s">
        <v>34</v>
      </c>
      <c r="D19" s="12">
        <v>173</v>
      </c>
      <c r="E19" s="9">
        <v>187</v>
      </c>
      <c r="F19" s="9">
        <v>194</v>
      </c>
      <c r="G19" s="9">
        <v>5</v>
      </c>
      <c r="H19" s="13">
        <f>G19*30</f>
        <v>150</v>
      </c>
      <c r="I19" s="13"/>
      <c r="J19" s="37">
        <f>D19/H19</f>
        <v>1.15333333333333</v>
      </c>
      <c r="K19" s="22">
        <v>93.5</v>
      </c>
      <c r="L19" s="22"/>
      <c r="N19" s="38"/>
    </row>
    <row r="20" s="2" customFormat="1" ht="16" customHeight="1" spans="1:14">
      <c r="A20" s="9">
        <v>18</v>
      </c>
      <c r="B20" s="10" t="s">
        <v>35</v>
      </c>
      <c r="C20" s="11" t="s">
        <v>34</v>
      </c>
      <c r="D20" s="12">
        <v>124</v>
      </c>
      <c r="E20" s="9">
        <v>134</v>
      </c>
      <c r="F20" s="9">
        <v>140</v>
      </c>
      <c r="G20" s="9">
        <v>4</v>
      </c>
      <c r="H20" s="13">
        <f>G20*30</f>
        <v>120</v>
      </c>
      <c r="I20" s="13"/>
      <c r="J20" s="37">
        <f>D20/H20</f>
        <v>1.03333333333333</v>
      </c>
      <c r="K20" s="9">
        <v>218</v>
      </c>
      <c r="L20" s="9"/>
      <c r="N20" s="38"/>
    </row>
    <row r="21" s="2" customFormat="1" ht="16" customHeight="1" spans="1:14">
      <c r="A21" s="9">
        <v>19</v>
      </c>
      <c r="B21" s="10" t="s">
        <v>36</v>
      </c>
      <c r="C21" s="11" t="s">
        <v>34</v>
      </c>
      <c r="D21" s="12">
        <v>76</v>
      </c>
      <c r="E21" s="9">
        <v>95</v>
      </c>
      <c r="F21" s="9">
        <v>105</v>
      </c>
      <c r="G21" s="9">
        <v>4</v>
      </c>
      <c r="H21" s="13">
        <f>G21*30</f>
        <v>120</v>
      </c>
      <c r="I21" s="13"/>
      <c r="J21" s="37">
        <f>D21/H21</f>
        <v>0.633333333333333</v>
      </c>
      <c r="K21" s="9"/>
      <c r="L21" s="9">
        <v>88</v>
      </c>
      <c r="N21" s="38"/>
    </row>
    <row r="22" s="2" customFormat="1" ht="16" customHeight="1" spans="1:14">
      <c r="A22" s="9">
        <v>20</v>
      </c>
      <c r="B22" s="10" t="s">
        <v>37</v>
      </c>
      <c r="C22" s="11" t="s">
        <v>34</v>
      </c>
      <c r="D22" s="12">
        <v>80</v>
      </c>
      <c r="E22" s="9">
        <v>104</v>
      </c>
      <c r="F22" s="9">
        <v>116</v>
      </c>
      <c r="G22" s="9">
        <v>5</v>
      </c>
      <c r="H22" s="13">
        <f>G22*30</f>
        <v>150</v>
      </c>
      <c r="I22" s="13">
        <v>95</v>
      </c>
      <c r="J22" s="37">
        <f>D22/I22</f>
        <v>0.842105263157895</v>
      </c>
      <c r="K22" s="9"/>
      <c r="L22" s="9">
        <v>30</v>
      </c>
      <c r="N22" s="38"/>
    </row>
    <row r="23" s="2" customFormat="1" ht="16" customHeight="1" spans="1:14">
      <c r="A23" s="9">
        <v>21</v>
      </c>
      <c r="B23" s="14" t="s">
        <v>38</v>
      </c>
      <c r="C23" s="15" t="s">
        <v>34</v>
      </c>
      <c r="D23" s="16">
        <v>37</v>
      </c>
      <c r="E23" s="17">
        <v>50</v>
      </c>
      <c r="F23" s="17">
        <v>52</v>
      </c>
      <c r="G23" s="17">
        <v>3</v>
      </c>
      <c r="H23" s="18">
        <f>G23*30</f>
        <v>90</v>
      </c>
      <c r="I23" s="18"/>
      <c r="J23" s="39">
        <f t="shared" ref="J23:J33" si="2">D23/H23</f>
        <v>0.411111111111111</v>
      </c>
      <c r="K23" s="17"/>
      <c r="L23" s="17">
        <v>106</v>
      </c>
      <c r="N23" s="38"/>
    </row>
    <row r="24" s="2" customFormat="1" ht="16" customHeight="1" spans="1:14">
      <c r="A24" s="9">
        <v>22</v>
      </c>
      <c r="B24" s="10" t="s">
        <v>39</v>
      </c>
      <c r="C24" s="11" t="s">
        <v>40</v>
      </c>
      <c r="D24" s="12">
        <v>145</v>
      </c>
      <c r="E24" s="9">
        <v>193</v>
      </c>
      <c r="F24" s="9">
        <v>200</v>
      </c>
      <c r="G24" s="9">
        <v>3</v>
      </c>
      <c r="H24" s="13">
        <f>G24*30</f>
        <v>90</v>
      </c>
      <c r="I24" s="13"/>
      <c r="J24" s="37">
        <f>D24/H24</f>
        <v>1.61111111111111</v>
      </c>
      <c r="K24" s="22">
        <v>154</v>
      </c>
      <c r="L24" s="22"/>
      <c r="N24" s="38"/>
    </row>
    <row r="25" s="2" customFormat="1" ht="16" customHeight="1" spans="1:14">
      <c r="A25" s="9">
        <v>23</v>
      </c>
      <c r="B25" s="10" t="s">
        <v>41</v>
      </c>
      <c r="C25" s="11" t="s">
        <v>40</v>
      </c>
      <c r="D25" s="12">
        <v>129</v>
      </c>
      <c r="E25" s="9">
        <v>164</v>
      </c>
      <c r="F25" s="9">
        <v>175</v>
      </c>
      <c r="G25" s="9">
        <v>3</v>
      </c>
      <c r="H25" s="13">
        <f>G25*30</f>
        <v>90</v>
      </c>
      <c r="I25" s="13">
        <v>75</v>
      </c>
      <c r="J25" s="37">
        <f>D25/I25</f>
        <v>1.72</v>
      </c>
      <c r="K25" s="9">
        <v>173</v>
      </c>
      <c r="L25" s="9"/>
      <c r="N25" s="38"/>
    </row>
    <row r="26" s="2" customFormat="1" ht="16" customHeight="1" spans="1:14">
      <c r="A26" s="9">
        <v>24</v>
      </c>
      <c r="B26" s="10" t="s">
        <v>42</v>
      </c>
      <c r="C26" s="11" t="s">
        <v>40</v>
      </c>
      <c r="D26" s="12">
        <v>117</v>
      </c>
      <c r="E26" s="9">
        <v>139</v>
      </c>
      <c r="F26" s="9">
        <v>147</v>
      </c>
      <c r="G26" s="9">
        <v>3</v>
      </c>
      <c r="H26" s="13">
        <f>G26*30</f>
        <v>90</v>
      </c>
      <c r="I26" s="13"/>
      <c r="J26" s="37">
        <f>D26/H26</f>
        <v>1.3</v>
      </c>
      <c r="K26" s="9">
        <v>78</v>
      </c>
      <c r="L26" s="9"/>
      <c r="N26" s="38"/>
    </row>
    <row r="27" s="2" customFormat="1" ht="16" customHeight="1" spans="1:14">
      <c r="A27" s="9">
        <v>25</v>
      </c>
      <c r="B27" s="10" t="s">
        <v>43</v>
      </c>
      <c r="C27" s="11" t="s">
        <v>40</v>
      </c>
      <c r="D27" s="12">
        <v>106</v>
      </c>
      <c r="E27" s="9">
        <v>124</v>
      </c>
      <c r="F27" s="9">
        <v>129</v>
      </c>
      <c r="G27" s="9">
        <v>4</v>
      </c>
      <c r="H27" s="13">
        <f>G27*30</f>
        <v>120</v>
      </c>
      <c r="I27" s="13"/>
      <c r="J27" s="37">
        <f>D27/H27</f>
        <v>0.883333333333333</v>
      </c>
      <c r="K27" s="9"/>
      <c r="L27" s="9">
        <v>28</v>
      </c>
      <c r="N27" s="38"/>
    </row>
    <row r="28" s="2" customFormat="1" ht="16" customHeight="1" spans="1:14">
      <c r="A28" s="9">
        <v>26</v>
      </c>
      <c r="B28" s="10" t="s">
        <v>44</v>
      </c>
      <c r="C28" s="11" t="s">
        <v>40</v>
      </c>
      <c r="D28" s="12">
        <v>97</v>
      </c>
      <c r="E28" s="9">
        <v>112</v>
      </c>
      <c r="F28" s="9">
        <v>117</v>
      </c>
      <c r="G28" s="9">
        <v>4</v>
      </c>
      <c r="H28" s="13">
        <f>G28*30</f>
        <v>120</v>
      </c>
      <c r="I28" s="13"/>
      <c r="J28" s="37">
        <f>D28/H28</f>
        <v>0.808333333333333</v>
      </c>
      <c r="K28" s="9"/>
      <c r="L28" s="9">
        <v>46</v>
      </c>
      <c r="N28" s="38"/>
    </row>
    <row r="29" s="2" customFormat="1" ht="16" customHeight="1" spans="1:14">
      <c r="A29" s="9">
        <v>27</v>
      </c>
      <c r="B29" s="10" t="s">
        <v>45</v>
      </c>
      <c r="C29" s="11" t="s">
        <v>40</v>
      </c>
      <c r="D29" s="12">
        <v>71</v>
      </c>
      <c r="E29" s="9">
        <v>110</v>
      </c>
      <c r="F29" s="9">
        <v>113</v>
      </c>
      <c r="G29" s="9">
        <v>3</v>
      </c>
      <c r="H29" s="13">
        <f>G29*30</f>
        <v>90</v>
      </c>
      <c r="I29" s="13"/>
      <c r="J29" s="37">
        <f>D29/H29</f>
        <v>0.788888888888889</v>
      </c>
      <c r="K29" s="9"/>
      <c r="L29" s="9">
        <v>38</v>
      </c>
      <c r="N29" s="38"/>
    </row>
    <row r="30" s="2" customFormat="1" ht="16" customHeight="1" spans="1:14">
      <c r="A30" s="9">
        <v>28</v>
      </c>
      <c r="B30" s="10" t="s">
        <v>46</v>
      </c>
      <c r="C30" s="11" t="s">
        <v>40</v>
      </c>
      <c r="D30" s="12">
        <v>83</v>
      </c>
      <c r="E30" s="9">
        <v>144</v>
      </c>
      <c r="F30" s="9">
        <v>155</v>
      </c>
      <c r="G30" s="9">
        <v>4</v>
      </c>
      <c r="H30" s="13">
        <f>G30*30</f>
        <v>120</v>
      </c>
      <c r="I30" s="13"/>
      <c r="J30" s="37">
        <f>D30/H30</f>
        <v>0.691666666666667</v>
      </c>
      <c r="K30" s="9"/>
      <c r="L30" s="9">
        <v>74</v>
      </c>
      <c r="N30" s="38"/>
    </row>
    <row r="31" s="2" customFormat="1" ht="16" customHeight="1" spans="1:14">
      <c r="A31" s="9">
        <v>29</v>
      </c>
      <c r="B31" s="24" t="s">
        <v>47</v>
      </c>
      <c r="C31" s="25" t="s">
        <v>40</v>
      </c>
      <c r="D31" s="26">
        <v>51</v>
      </c>
      <c r="E31" s="27">
        <v>69</v>
      </c>
      <c r="F31" s="27">
        <v>73</v>
      </c>
      <c r="G31" s="27">
        <v>3</v>
      </c>
      <c r="H31" s="28">
        <f>G31*30</f>
        <v>90</v>
      </c>
      <c r="I31" s="28"/>
      <c r="J31" s="41">
        <f>D31/H31</f>
        <v>0.566666666666667</v>
      </c>
      <c r="K31" s="27"/>
      <c r="L31" s="27">
        <v>78</v>
      </c>
      <c r="N31" s="38"/>
    </row>
    <row r="32" s="2" customFormat="1" ht="16" customHeight="1" spans="1:14">
      <c r="A32" s="9">
        <v>30</v>
      </c>
      <c r="B32" s="29" t="s">
        <v>48</v>
      </c>
      <c r="C32" s="29"/>
      <c r="D32" s="12">
        <v>228</v>
      </c>
      <c r="E32" s="9">
        <v>265</v>
      </c>
      <c r="F32" s="9">
        <v>293</v>
      </c>
      <c r="G32" s="9">
        <v>10</v>
      </c>
      <c r="H32" s="9">
        <f>G32*30</f>
        <v>300</v>
      </c>
      <c r="I32" s="9"/>
      <c r="J32" s="42">
        <f>D32/H32</f>
        <v>0.76</v>
      </c>
      <c r="K32" s="9">
        <v>314</v>
      </c>
      <c r="L32" s="9"/>
      <c r="N32" s="38"/>
    </row>
    <row r="33" s="2" customFormat="1" ht="16" customHeight="1" spans="1:14">
      <c r="A33" s="30"/>
      <c r="B33" s="31" t="s">
        <v>49</v>
      </c>
      <c r="C33" s="31"/>
      <c r="D33" s="30">
        <f>SUM(D3:D32)</f>
        <v>2767</v>
      </c>
      <c r="E33" s="30">
        <f>SUM(E3:E32)</f>
        <v>3678</v>
      </c>
      <c r="F33" s="30">
        <f>SUM(F3:F32)</f>
        <v>3983</v>
      </c>
      <c r="G33" s="30">
        <f>SUM(G3:G32)</f>
        <v>117</v>
      </c>
      <c r="H33" s="30">
        <f>SUM(H3:H32)</f>
        <v>3510</v>
      </c>
      <c r="I33" s="30"/>
      <c r="J33" s="43">
        <f>D33/H33</f>
        <v>0.788319088319088</v>
      </c>
      <c r="K33" s="30">
        <f>SUM(K3:K32)</f>
        <v>1209.5</v>
      </c>
      <c r="L33" s="30">
        <f>SUM(L3:L32)</f>
        <v>1249</v>
      </c>
      <c r="N33" s="38"/>
    </row>
    <row r="34" spans="1:10">
      <c r="A34" s="32"/>
      <c r="B34" s="33"/>
      <c r="C34" s="33"/>
      <c r="D34" s="33"/>
      <c r="E34" s="33"/>
      <c r="F34" s="33"/>
      <c r="G34" s="33"/>
      <c r="H34" s="33"/>
      <c r="I34" s="33"/>
      <c r="J34" s="33"/>
    </row>
  </sheetData>
  <mergeCells count="1">
    <mergeCell ref="B1:L1"/>
  </mergeCells>
  <pageMargins left="0.699305555555556" right="0.699305555555556" top="0.313888888888889" bottom="0.196527777777778" header="0.196527777777778" footer="0.1562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2015-08-01~2015-08-31分店数据统计记录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2015-09-01T09:35:00Z</dcterms:created>
  <dcterms:modified xsi:type="dcterms:W3CDTF">2015-09-09T07:11:53Z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