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80" windowHeight="96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8" i="3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9" s="1"/>
  <c r="F38" i="2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9" s="1"/>
  <c r="F38" i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9" l="1"/>
</calcChain>
</file>

<file path=xl/sharedStrings.xml><?xml version="1.0" encoding="utf-8"?>
<sst xmlns="http://schemas.openxmlformats.org/spreadsheetml/2006/main" count="243" uniqueCount="84">
  <si>
    <t>货品ID</t>
  </si>
  <si>
    <t>品名</t>
  </si>
  <si>
    <t>规格</t>
  </si>
  <si>
    <t>考核价</t>
  </si>
  <si>
    <t>销售数量</t>
  </si>
  <si>
    <t>合计金额</t>
  </si>
  <si>
    <t>平安售价</t>
  </si>
  <si>
    <t>三九胃泰颗粒</t>
  </si>
  <si>
    <t>20g*6包</t>
  </si>
  <si>
    <t>黄芪精口服液</t>
  </si>
  <si>
    <t>10ml*10支</t>
  </si>
  <si>
    <t>闪亮-复方门冬维甘滴眼液</t>
  </si>
  <si>
    <t>15ml</t>
  </si>
  <si>
    <t>吴太-咽炎片</t>
  </si>
  <si>
    <t>30片</t>
  </si>
  <si>
    <t>云南白药膏</t>
  </si>
  <si>
    <t>6.5cm*10cm*5贴</t>
  </si>
  <si>
    <t>真龙正红花油</t>
  </si>
  <si>
    <t>20ml</t>
  </si>
  <si>
    <t>三九感冒灵颗粒</t>
  </si>
  <si>
    <t>10g*9袋</t>
  </si>
  <si>
    <t>板蓝根颗粒</t>
  </si>
  <si>
    <t>15g*20包</t>
  </si>
  <si>
    <t>双黄连口服液</t>
  </si>
  <si>
    <t>急支糖浆</t>
  </si>
  <si>
    <t>200ml</t>
  </si>
  <si>
    <t>西瓜霜清咽片</t>
  </si>
  <si>
    <t>1.8g*16片</t>
  </si>
  <si>
    <t>复方草珊瑚含片</t>
  </si>
  <si>
    <t>1g*24片</t>
  </si>
  <si>
    <t>风油精（水仙）</t>
  </si>
  <si>
    <t>6ml</t>
  </si>
  <si>
    <t>云南白药创口贴</t>
  </si>
  <si>
    <t>100片</t>
  </si>
  <si>
    <t>医用棉签</t>
  </si>
  <si>
    <t>50支x50袋Ⅰ型</t>
  </si>
  <si>
    <t>牛黄解毒片（绵阳）</t>
  </si>
  <si>
    <t>15s*2板</t>
  </si>
  <si>
    <t>氯雷他定片（息斯敏）</t>
  </si>
  <si>
    <t>10mg*6片</t>
  </si>
  <si>
    <t>云南白药气雾剂</t>
  </si>
  <si>
    <t>85g*30g</t>
  </si>
  <si>
    <t>江中健胃消食片</t>
  </si>
  <si>
    <t>0.8g*8片*4板</t>
  </si>
  <si>
    <t>林可霉素利多卡因凝胶（绿药膏）</t>
  </si>
  <si>
    <t>15g</t>
  </si>
  <si>
    <t>医用胶带（PE胶带）</t>
  </si>
  <si>
    <t>D型1.25*910cm</t>
  </si>
  <si>
    <t>晕车药</t>
  </si>
  <si>
    <t>12片</t>
  </si>
  <si>
    <t>西瓜霜喷雾（治疗口腔溃疡）</t>
  </si>
  <si>
    <t>玻璃体温计</t>
  </si>
  <si>
    <t>1只</t>
  </si>
  <si>
    <t>仁和可立克（复方氨酚烷胺胶囊）</t>
  </si>
  <si>
    <t>10片</t>
  </si>
  <si>
    <t>芬必得</t>
  </si>
  <si>
    <t>0.3g*20片</t>
  </si>
  <si>
    <t>红霉素眼膏（白敬宇）</t>
  </si>
  <si>
    <t>2g</t>
  </si>
  <si>
    <t>三九皮炎平</t>
  </si>
  <si>
    <t>20g</t>
  </si>
  <si>
    <t>达喜</t>
  </si>
  <si>
    <t>500mg*20片</t>
  </si>
  <si>
    <t>正天丸（偏头痛）</t>
  </si>
  <si>
    <t>6g*10丸</t>
  </si>
  <si>
    <t>慢严舒柠（清喉利咽颗粒）</t>
  </si>
  <si>
    <t>5g*6袋</t>
  </si>
  <si>
    <t>蒲地蓝消炎片（云南白药）</t>
  </si>
  <si>
    <t>24片*3板</t>
  </si>
  <si>
    <t>藿香正气口服液</t>
  </si>
  <si>
    <t>10ml*5支</t>
  </si>
  <si>
    <t>足光散</t>
  </si>
  <si>
    <t>40g*3袋</t>
  </si>
  <si>
    <t>克咳胶囊</t>
  </si>
  <si>
    <t>21粒</t>
  </si>
  <si>
    <t>白云山口炎清颗粒</t>
  </si>
  <si>
    <t>10g*12袋（盒装）</t>
  </si>
  <si>
    <t>说明：考核价为库存金额价格，销售数量为实际下帐数</t>
  </si>
  <si>
    <t>晕车药(苯巴比妥）</t>
  </si>
  <si>
    <t>月号下帐</t>
    <phoneticPr fontId="5" type="noConversion"/>
  </si>
  <si>
    <t>帐面金额.-成本金额.=毛利.       毛利率.%</t>
    <phoneticPr fontId="5" type="noConversion"/>
  </si>
  <si>
    <t>帐面金额.-成本金额.=毛利.      毛利率.00%</t>
    <phoneticPr fontId="5" type="noConversion"/>
  </si>
  <si>
    <t>3月19日下账</t>
    <phoneticPr fontId="5" type="noConversion"/>
  </si>
  <si>
    <t>帐面金额31092.5-成本金额23832.2=毛利7260.3     毛利率23.35%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</si>
</sst>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0" fontId="0" fillId="0" borderId="0" xfId="0" applyNumberForma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I37" sqref="I37"/>
    </sheetView>
  </sheetViews>
  <sheetFormatPr defaultColWidth="9" defaultRowHeight="13.5"/>
  <cols>
    <col min="2" max="2" width="25" customWidth="1"/>
  </cols>
  <sheetData>
    <row r="1" spans="1:9">
      <c r="A1" s="20" t="s">
        <v>82</v>
      </c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3"/>
      <c r="I2" s="14"/>
    </row>
    <row r="3" spans="1:9">
      <c r="A3" s="2">
        <v>1638</v>
      </c>
      <c r="B3" s="2" t="s">
        <v>7</v>
      </c>
      <c r="C3" s="2" t="s">
        <v>8</v>
      </c>
      <c r="D3" s="2">
        <v>7.7</v>
      </c>
      <c r="E3" s="3">
        <v>107</v>
      </c>
      <c r="F3" s="2">
        <f>AVERAGE(D3*E3)</f>
        <v>823.9</v>
      </c>
      <c r="G3" s="4">
        <v>8.5</v>
      </c>
      <c r="I3" s="15"/>
    </row>
    <row r="4" spans="1:9">
      <c r="A4" s="2">
        <v>2993</v>
      </c>
      <c r="B4" s="2" t="s">
        <v>9</v>
      </c>
      <c r="C4" s="2" t="s">
        <v>10</v>
      </c>
      <c r="D4" s="2">
        <v>13.58</v>
      </c>
      <c r="E4" s="3"/>
      <c r="F4" s="2">
        <f t="shared" ref="F4" si="0">AVERAGE(D4*E4)</f>
        <v>0</v>
      </c>
      <c r="G4" s="4">
        <v>16.5</v>
      </c>
      <c r="I4" s="15"/>
    </row>
    <row r="5" spans="1:9">
      <c r="A5" s="5">
        <v>48194</v>
      </c>
      <c r="B5" s="6" t="s">
        <v>11</v>
      </c>
      <c r="C5" s="5" t="s">
        <v>12</v>
      </c>
      <c r="D5" s="5">
        <v>7.22</v>
      </c>
      <c r="E5" s="7">
        <v>128</v>
      </c>
      <c r="F5" s="2">
        <f t="shared" ref="F5:F38" si="1">AVERAGE(D5*E5)</f>
        <v>924.16</v>
      </c>
      <c r="G5" s="8">
        <v>12.5</v>
      </c>
      <c r="I5" s="11"/>
    </row>
    <row r="6" spans="1:9">
      <c r="A6" s="2">
        <v>37167</v>
      </c>
      <c r="B6" s="2" t="s">
        <v>13</v>
      </c>
      <c r="C6" s="2" t="s">
        <v>14</v>
      </c>
      <c r="D6" s="2">
        <v>9.35</v>
      </c>
      <c r="E6" s="3"/>
      <c r="F6" s="2">
        <f t="shared" si="1"/>
        <v>0</v>
      </c>
      <c r="G6" s="4">
        <v>11</v>
      </c>
      <c r="I6" s="15"/>
    </row>
    <row r="7" spans="1:9">
      <c r="A7" s="2">
        <v>1966</v>
      </c>
      <c r="B7" s="2" t="s">
        <v>15</v>
      </c>
      <c r="C7" s="2" t="s">
        <v>16</v>
      </c>
      <c r="D7" s="2">
        <v>19.600000000000001</v>
      </c>
      <c r="E7" s="3">
        <v>67</v>
      </c>
      <c r="F7" s="2">
        <f t="shared" si="1"/>
        <v>1313.2</v>
      </c>
      <c r="G7" s="4">
        <v>24.5</v>
      </c>
      <c r="I7" s="15"/>
    </row>
    <row r="8" spans="1:9" s="12" customFormat="1">
      <c r="A8" s="5">
        <v>84205</v>
      </c>
      <c r="B8" s="5" t="s">
        <v>17</v>
      </c>
      <c r="C8" s="5" t="s">
        <v>18</v>
      </c>
      <c r="D8" s="5">
        <v>3.46</v>
      </c>
      <c r="E8" s="7">
        <v>40</v>
      </c>
      <c r="F8" s="2">
        <f t="shared" si="1"/>
        <v>138.4</v>
      </c>
      <c r="G8" s="8">
        <v>6</v>
      </c>
      <c r="I8" s="11"/>
    </row>
    <row r="9" spans="1:9">
      <c r="A9" s="2">
        <v>1637</v>
      </c>
      <c r="B9" s="2" t="s">
        <v>19</v>
      </c>
      <c r="C9" s="2" t="s">
        <v>20</v>
      </c>
      <c r="D9" s="2">
        <v>8.6999999999999993</v>
      </c>
      <c r="E9" s="3">
        <v>287</v>
      </c>
      <c r="F9" s="2">
        <f t="shared" si="1"/>
        <v>2496.8999999999996</v>
      </c>
      <c r="G9" s="4">
        <v>9.8000000000000007</v>
      </c>
      <c r="I9" s="15"/>
    </row>
    <row r="10" spans="1:9">
      <c r="A10" s="2">
        <v>37803</v>
      </c>
      <c r="B10" s="2" t="s">
        <v>21</v>
      </c>
      <c r="C10" s="2" t="s">
        <v>22</v>
      </c>
      <c r="D10" s="2">
        <v>9</v>
      </c>
      <c r="E10" s="3">
        <v>113</v>
      </c>
      <c r="F10" s="2">
        <f t="shared" si="1"/>
        <v>1017</v>
      </c>
      <c r="G10" s="4">
        <v>10.8</v>
      </c>
      <c r="I10" s="15"/>
    </row>
    <row r="11" spans="1:9">
      <c r="A11" s="5">
        <v>1874</v>
      </c>
      <c r="B11" s="6" t="s">
        <v>23</v>
      </c>
      <c r="C11" s="5" t="s">
        <v>10</v>
      </c>
      <c r="D11" s="5">
        <v>11.3</v>
      </c>
      <c r="E11" s="7">
        <v>128</v>
      </c>
      <c r="F11" s="2">
        <f t="shared" si="1"/>
        <v>1446.4</v>
      </c>
      <c r="G11" s="8">
        <v>14</v>
      </c>
      <c r="I11" s="11"/>
    </row>
    <row r="12" spans="1:9">
      <c r="A12" s="2">
        <v>1856</v>
      </c>
      <c r="B12" s="2" t="s">
        <v>24</v>
      </c>
      <c r="C12" s="2" t="s">
        <v>25</v>
      </c>
      <c r="D12" s="2">
        <v>11.29</v>
      </c>
      <c r="E12" s="3">
        <v>81</v>
      </c>
      <c r="F12" s="2">
        <f t="shared" si="1"/>
        <v>914.4899999999999</v>
      </c>
      <c r="G12" s="4">
        <v>12.5</v>
      </c>
      <c r="I12" s="15"/>
    </row>
    <row r="13" spans="1:9">
      <c r="A13" s="2">
        <v>11842</v>
      </c>
      <c r="B13" s="2" t="s">
        <v>26</v>
      </c>
      <c r="C13" s="2" t="s">
        <v>27</v>
      </c>
      <c r="D13" s="2">
        <v>4.34</v>
      </c>
      <c r="E13" s="3">
        <v>686</v>
      </c>
      <c r="F13" s="2">
        <f t="shared" si="1"/>
        <v>2977.24</v>
      </c>
      <c r="G13" s="4">
        <v>4.5</v>
      </c>
      <c r="I13" s="15"/>
    </row>
    <row r="14" spans="1:9">
      <c r="A14" s="5">
        <v>47797</v>
      </c>
      <c r="B14" s="5" t="s">
        <v>28</v>
      </c>
      <c r="C14" s="5" t="s">
        <v>29</v>
      </c>
      <c r="D14" s="5">
        <v>4.5999999999999996</v>
      </c>
      <c r="E14" s="7">
        <v>258</v>
      </c>
      <c r="F14" s="2">
        <f t="shared" si="1"/>
        <v>1186.8</v>
      </c>
      <c r="G14" s="8">
        <v>6</v>
      </c>
      <c r="I14" s="11"/>
    </row>
    <row r="15" spans="1:9">
      <c r="A15" s="5">
        <v>58138</v>
      </c>
      <c r="B15" s="6" t="s">
        <v>30</v>
      </c>
      <c r="C15" s="5" t="s">
        <v>31</v>
      </c>
      <c r="D15" s="5">
        <v>3.06</v>
      </c>
      <c r="E15" s="7">
        <v>27</v>
      </c>
      <c r="F15" s="2">
        <f t="shared" si="1"/>
        <v>82.62</v>
      </c>
      <c r="G15" s="8">
        <v>3.8</v>
      </c>
      <c r="I15" s="11"/>
    </row>
    <row r="16" spans="1:9">
      <c r="A16" s="2">
        <v>30351</v>
      </c>
      <c r="B16" s="2" t="s">
        <v>32</v>
      </c>
      <c r="C16" s="2" t="s">
        <v>33</v>
      </c>
      <c r="D16" s="2">
        <v>13</v>
      </c>
      <c r="E16" s="3">
        <v>38</v>
      </c>
      <c r="F16" s="2">
        <f t="shared" si="1"/>
        <v>494</v>
      </c>
      <c r="G16" s="4">
        <v>16</v>
      </c>
      <c r="I16" s="15"/>
    </row>
    <row r="17" spans="1:9">
      <c r="A17" s="2">
        <v>15315</v>
      </c>
      <c r="B17" s="2" t="s">
        <v>34</v>
      </c>
      <c r="C17" s="2" t="s">
        <v>35</v>
      </c>
      <c r="D17" s="2">
        <v>0.4612</v>
      </c>
      <c r="E17" s="3">
        <v>80</v>
      </c>
      <c r="F17" s="2">
        <f t="shared" si="1"/>
        <v>36.896000000000001</v>
      </c>
      <c r="G17" s="4">
        <v>1</v>
      </c>
      <c r="I17" s="15"/>
    </row>
    <row r="18" spans="1:9">
      <c r="A18" s="5">
        <v>134968</v>
      </c>
      <c r="B18" s="5" t="s">
        <v>36</v>
      </c>
      <c r="C18" s="5" t="s">
        <v>37</v>
      </c>
      <c r="D18" s="5">
        <v>8.6999999999999993</v>
      </c>
      <c r="E18" s="7">
        <v>110</v>
      </c>
      <c r="F18" s="2">
        <f t="shared" si="1"/>
        <v>956.99999999999989</v>
      </c>
      <c r="G18" s="8">
        <v>12</v>
      </c>
      <c r="I18" s="11"/>
    </row>
    <row r="19" spans="1:9">
      <c r="A19" s="2">
        <v>43012</v>
      </c>
      <c r="B19" s="2" t="s">
        <v>38</v>
      </c>
      <c r="C19" s="2" t="s">
        <v>39</v>
      </c>
      <c r="D19" s="2">
        <v>12.8</v>
      </c>
      <c r="E19" s="3">
        <v>25</v>
      </c>
      <c r="F19" s="2">
        <f t="shared" si="1"/>
        <v>320</v>
      </c>
      <c r="G19" s="4">
        <v>15</v>
      </c>
      <c r="I19" s="15"/>
    </row>
    <row r="20" spans="1:9">
      <c r="A20" s="2">
        <v>11731</v>
      </c>
      <c r="B20" s="2" t="s">
        <v>40</v>
      </c>
      <c r="C20" s="2" t="s">
        <v>41</v>
      </c>
      <c r="D20" s="2">
        <v>28</v>
      </c>
      <c r="E20" s="3">
        <v>22</v>
      </c>
      <c r="F20" s="2">
        <f t="shared" si="1"/>
        <v>616</v>
      </c>
      <c r="G20" s="4">
        <v>32</v>
      </c>
      <c r="I20" s="15"/>
    </row>
    <row r="21" spans="1:9">
      <c r="A21" s="2">
        <v>55824</v>
      </c>
      <c r="B21" s="2" t="s">
        <v>42</v>
      </c>
      <c r="C21" s="2" t="s">
        <v>43</v>
      </c>
      <c r="D21" s="2">
        <v>6.17</v>
      </c>
      <c r="E21" s="3">
        <v>168</v>
      </c>
      <c r="F21" s="2">
        <f t="shared" si="1"/>
        <v>1036.56</v>
      </c>
      <c r="G21" s="4">
        <v>7.5</v>
      </c>
      <c r="I21" s="15"/>
    </row>
    <row r="22" spans="1:9">
      <c r="A22" s="2">
        <v>3086</v>
      </c>
      <c r="B22" s="2" t="s">
        <v>44</v>
      </c>
      <c r="C22" s="2" t="s">
        <v>45</v>
      </c>
      <c r="D22" s="2">
        <v>0.9</v>
      </c>
      <c r="E22" s="3">
        <v>35</v>
      </c>
      <c r="F22" s="2">
        <f t="shared" si="1"/>
        <v>31.5</v>
      </c>
      <c r="G22" s="4">
        <v>1.5</v>
      </c>
      <c r="I22" s="15"/>
    </row>
    <row r="23" spans="1:9">
      <c r="A23" s="5">
        <v>62954</v>
      </c>
      <c r="B23" s="5" t="s">
        <v>46</v>
      </c>
      <c r="C23" s="5" t="s">
        <v>47</v>
      </c>
      <c r="D23" s="5">
        <v>2.4</v>
      </c>
      <c r="E23" s="7">
        <v>12</v>
      </c>
      <c r="F23" s="2">
        <f t="shared" si="1"/>
        <v>28.799999999999997</v>
      </c>
      <c r="G23" s="8">
        <v>3</v>
      </c>
      <c r="I23" s="11"/>
    </row>
    <row r="24" spans="1:9">
      <c r="A24" s="5">
        <v>263</v>
      </c>
      <c r="B24" s="5" t="s">
        <v>48</v>
      </c>
      <c r="C24" s="5" t="s">
        <v>49</v>
      </c>
      <c r="D24" s="5">
        <v>2.61</v>
      </c>
      <c r="E24" s="7">
        <v>5</v>
      </c>
      <c r="F24" s="2">
        <f t="shared" si="1"/>
        <v>13.049999999999999</v>
      </c>
      <c r="G24" s="8">
        <v>3.5</v>
      </c>
      <c r="I24" s="11"/>
    </row>
    <row r="25" spans="1:9">
      <c r="A25" s="5">
        <v>125891</v>
      </c>
      <c r="B25" s="5" t="s">
        <v>50</v>
      </c>
      <c r="C25" s="5"/>
      <c r="D25" s="5">
        <v>7.5</v>
      </c>
      <c r="E25" s="7"/>
      <c r="F25" s="2">
        <f t="shared" si="1"/>
        <v>0</v>
      </c>
      <c r="G25" s="8">
        <v>8.5</v>
      </c>
      <c r="I25" s="11"/>
    </row>
    <row r="26" spans="1:9">
      <c r="A26" s="5">
        <v>67679</v>
      </c>
      <c r="B26" s="6" t="s">
        <v>51</v>
      </c>
      <c r="C26" s="5" t="s">
        <v>52</v>
      </c>
      <c r="D26" s="5">
        <v>2.16</v>
      </c>
      <c r="E26" s="7">
        <v>20</v>
      </c>
      <c r="F26" s="2">
        <f t="shared" si="1"/>
        <v>43.2</v>
      </c>
      <c r="G26" s="8">
        <v>3</v>
      </c>
      <c r="I26" s="11"/>
    </row>
    <row r="27" spans="1:9">
      <c r="A27" s="5">
        <v>23487</v>
      </c>
      <c r="B27" s="5" t="s">
        <v>53</v>
      </c>
      <c r="C27" s="5" t="s">
        <v>54</v>
      </c>
      <c r="D27" s="5">
        <v>5.75</v>
      </c>
      <c r="E27" s="7">
        <v>276</v>
      </c>
      <c r="F27" s="2">
        <f t="shared" si="1"/>
        <v>1587</v>
      </c>
      <c r="G27" s="8">
        <v>6.5</v>
      </c>
      <c r="I27" s="11"/>
    </row>
    <row r="28" spans="1:9">
      <c r="A28" s="2">
        <v>91</v>
      </c>
      <c r="B28" s="2" t="s">
        <v>55</v>
      </c>
      <c r="C28" s="2" t="s">
        <v>56</v>
      </c>
      <c r="D28" s="2">
        <v>13.24</v>
      </c>
      <c r="E28" s="3">
        <v>130</v>
      </c>
      <c r="F28" s="2">
        <f t="shared" si="1"/>
        <v>1721.2</v>
      </c>
      <c r="G28" s="4">
        <v>15</v>
      </c>
      <c r="I28" s="15"/>
    </row>
    <row r="29" spans="1:9" ht="17.25" customHeight="1">
      <c r="A29" s="5">
        <v>932</v>
      </c>
      <c r="B29" s="6" t="s">
        <v>57</v>
      </c>
      <c r="C29" s="5" t="s">
        <v>58</v>
      </c>
      <c r="D29" s="5">
        <v>0.82</v>
      </c>
      <c r="E29" s="7"/>
      <c r="F29" s="2">
        <f t="shared" si="1"/>
        <v>0</v>
      </c>
      <c r="G29" s="8">
        <v>1</v>
      </c>
    </row>
    <row r="30" spans="1:9">
      <c r="A30" s="2">
        <v>832</v>
      </c>
      <c r="B30" s="2" t="s">
        <v>59</v>
      </c>
      <c r="C30" s="2" t="s">
        <v>60</v>
      </c>
      <c r="D30" s="2">
        <v>7.35</v>
      </c>
      <c r="E30" s="3">
        <v>36</v>
      </c>
      <c r="F30" s="2">
        <f t="shared" si="1"/>
        <v>264.59999999999997</v>
      </c>
      <c r="G30" s="4">
        <v>8.5</v>
      </c>
      <c r="I30" s="15"/>
    </row>
    <row r="31" spans="1:9">
      <c r="A31" s="2">
        <v>10458</v>
      </c>
      <c r="B31" s="2" t="s">
        <v>61</v>
      </c>
      <c r="C31" s="2" t="s">
        <v>62</v>
      </c>
      <c r="D31" s="2">
        <v>20.5</v>
      </c>
      <c r="E31" s="3">
        <v>15</v>
      </c>
      <c r="F31" s="2">
        <f t="shared" si="1"/>
        <v>307.5</v>
      </c>
      <c r="G31" s="4">
        <v>25</v>
      </c>
      <c r="I31" s="15"/>
    </row>
    <row r="32" spans="1:9">
      <c r="A32" s="5">
        <v>1273</v>
      </c>
      <c r="B32" s="5" t="s">
        <v>63</v>
      </c>
      <c r="C32" s="5" t="s">
        <v>64</v>
      </c>
      <c r="D32" s="5">
        <v>11.2</v>
      </c>
      <c r="E32" s="7">
        <v>23</v>
      </c>
      <c r="F32" s="2">
        <f t="shared" si="1"/>
        <v>257.59999999999997</v>
      </c>
      <c r="G32" s="8">
        <v>13.5</v>
      </c>
      <c r="I32" s="11"/>
    </row>
    <row r="33" spans="1:9">
      <c r="A33" s="2">
        <v>1692</v>
      </c>
      <c r="B33" s="2" t="s">
        <v>65</v>
      </c>
      <c r="C33" s="2" t="s">
        <v>66</v>
      </c>
      <c r="D33" s="2">
        <v>13.43</v>
      </c>
      <c r="E33" s="3">
        <v>133</v>
      </c>
      <c r="F33" s="2">
        <f t="shared" si="1"/>
        <v>1786.19</v>
      </c>
      <c r="G33" s="4">
        <v>18</v>
      </c>
      <c r="I33" s="15"/>
    </row>
    <row r="34" spans="1:9">
      <c r="A34" s="5">
        <v>126012</v>
      </c>
      <c r="B34" s="5" t="s">
        <v>67</v>
      </c>
      <c r="C34" s="5" t="s">
        <v>68</v>
      </c>
      <c r="D34" s="5">
        <v>6</v>
      </c>
      <c r="E34" s="7">
        <v>87</v>
      </c>
      <c r="F34" s="2">
        <f t="shared" si="1"/>
        <v>522</v>
      </c>
      <c r="G34" s="8">
        <v>12</v>
      </c>
      <c r="I34" s="11"/>
    </row>
    <row r="35" spans="1:9">
      <c r="A35" s="2">
        <v>1846</v>
      </c>
      <c r="B35" s="2" t="s">
        <v>69</v>
      </c>
      <c r="C35" s="2" t="s">
        <v>70</v>
      </c>
      <c r="D35" s="2">
        <v>5.2</v>
      </c>
      <c r="E35" s="3">
        <v>50</v>
      </c>
      <c r="F35" s="2">
        <f t="shared" si="1"/>
        <v>260</v>
      </c>
      <c r="G35" s="4">
        <v>6.5</v>
      </c>
      <c r="I35" s="15"/>
    </row>
    <row r="36" spans="1:9">
      <c r="A36" s="2">
        <v>1663</v>
      </c>
      <c r="B36" s="2" t="s">
        <v>71</v>
      </c>
      <c r="C36" s="2" t="s">
        <v>72</v>
      </c>
      <c r="D36" s="2">
        <v>5</v>
      </c>
      <c r="E36" s="3">
        <v>11</v>
      </c>
      <c r="F36" s="2">
        <f t="shared" si="1"/>
        <v>55</v>
      </c>
      <c r="G36" s="4">
        <v>9.9</v>
      </c>
      <c r="I36" s="15"/>
    </row>
    <row r="37" spans="1:9">
      <c r="A37" s="5">
        <v>35209</v>
      </c>
      <c r="B37" s="6" t="s">
        <v>73</v>
      </c>
      <c r="C37" s="5" t="s">
        <v>74</v>
      </c>
      <c r="D37" s="5">
        <v>13.3</v>
      </c>
      <c r="E37" s="7"/>
      <c r="F37" s="2">
        <f t="shared" si="1"/>
        <v>0</v>
      </c>
      <c r="G37" s="8">
        <v>18</v>
      </c>
      <c r="I37" s="11"/>
    </row>
    <row r="38" spans="1:9">
      <c r="A38" s="5">
        <v>117590</v>
      </c>
      <c r="B38" s="6" t="s">
        <v>75</v>
      </c>
      <c r="C38" s="5" t="s">
        <v>76</v>
      </c>
      <c r="D38" s="5">
        <v>17.3</v>
      </c>
      <c r="E38" s="7">
        <v>10</v>
      </c>
      <c r="F38" s="2">
        <f t="shared" si="1"/>
        <v>173</v>
      </c>
      <c r="G38" s="8">
        <v>20.5</v>
      </c>
      <c r="I38" s="11"/>
    </row>
    <row r="39" spans="1:9">
      <c r="A39" s="17" t="s">
        <v>77</v>
      </c>
      <c r="B39" s="17"/>
      <c r="C39" s="17"/>
      <c r="D39" s="17"/>
      <c r="E39" s="18"/>
      <c r="F39" s="9">
        <f>SUM(F3:F38)</f>
        <v>23832.205999999995</v>
      </c>
      <c r="G39" s="10"/>
      <c r="I39" s="16"/>
    </row>
    <row r="40" spans="1:9">
      <c r="A40" s="19" t="s">
        <v>83</v>
      </c>
      <c r="B40" s="19"/>
      <c r="C40" s="19"/>
      <c r="D40" s="19"/>
      <c r="E40" s="19"/>
      <c r="F40" s="19"/>
      <c r="G40" s="19"/>
    </row>
    <row r="41" spans="1:9">
      <c r="A41" s="19"/>
      <c r="B41" s="19"/>
      <c r="C41" s="19"/>
      <c r="D41" s="19"/>
      <c r="E41" s="19"/>
      <c r="F41" s="19"/>
      <c r="G41" s="19"/>
    </row>
    <row r="42" spans="1:9">
      <c r="A42" s="19"/>
      <c r="B42" s="19"/>
      <c r="C42" s="19"/>
      <c r="D42" s="19"/>
      <c r="E42" s="19"/>
      <c r="F42" s="19"/>
      <c r="G42" s="19"/>
    </row>
  </sheetData>
  <mergeCells count="2">
    <mergeCell ref="A39:E39"/>
    <mergeCell ref="A40:G42"/>
  </mergeCells>
  <phoneticPr fontId="5" type="noConversion"/>
  <pageMargins left="0.69930555555555596" right="0.69930555555555596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opLeftCell="A19" workbookViewId="0">
      <selection activeCell="A40" sqref="A40:G42"/>
    </sheetView>
  </sheetViews>
  <sheetFormatPr defaultColWidth="9" defaultRowHeight="13.5"/>
  <cols>
    <col min="2" max="2" width="19.625" customWidth="1"/>
  </cols>
  <sheetData>
    <row r="1" spans="1:7">
      <c r="A1" t="s">
        <v>79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>
        <v>1638</v>
      </c>
      <c r="B3" s="2" t="s">
        <v>7</v>
      </c>
      <c r="C3" s="2" t="s">
        <v>8</v>
      </c>
      <c r="D3" s="2">
        <v>7.7</v>
      </c>
      <c r="E3" s="3"/>
      <c r="F3" s="2">
        <f>AVERAGE(D3*E3)</f>
        <v>0</v>
      </c>
      <c r="G3" s="4">
        <v>8.5</v>
      </c>
    </row>
    <row r="4" spans="1:7">
      <c r="A4" s="2">
        <v>2993</v>
      </c>
      <c r="B4" s="2" t="s">
        <v>9</v>
      </c>
      <c r="C4" s="2" t="s">
        <v>10</v>
      </c>
      <c r="D4" s="2">
        <v>13.58</v>
      </c>
      <c r="E4" s="3"/>
      <c r="F4" s="2">
        <f t="shared" ref="F4" si="0">AVERAGE(D4*E4)</f>
        <v>0</v>
      </c>
      <c r="G4" s="4">
        <v>16.5</v>
      </c>
    </row>
    <row r="5" spans="1:7" ht="15" customHeight="1">
      <c r="A5" s="5">
        <v>48194</v>
      </c>
      <c r="B5" s="6" t="s">
        <v>11</v>
      </c>
      <c r="C5" s="5" t="s">
        <v>12</v>
      </c>
      <c r="D5" s="5">
        <v>7.22</v>
      </c>
      <c r="E5" s="7"/>
      <c r="F5" s="2">
        <f t="shared" ref="F5:F38" si="1">AVERAGE(D5*E5)</f>
        <v>0</v>
      </c>
      <c r="G5" s="8">
        <v>12.5</v>
      </c>
    </row>
    <row r="6" spans="1:7">
      <c r="A6" s="2">
        <v>37167</v>
      </c>
      <c r="B6" s="2" t="s">
        <v>13</v>
      </c>
      <c r="C6" s="2" t="s">
        <v>14</v>
      </c>
      <c r="D6" s="2">
        <v>9.35</v>
      </c>
      <c r="E6" s="3"/>
      <c r="F6" s="2">
        <f t="shared" si="1"/>
        <v>0</v>
      </c>
      <c r="G6" s="4">
        <v>11</v>
      </c>
    </row>
    <row r="7" spans="1:7">
      <c r="A7" s="2">
        <v>1966</v>
      </c>
      <c r="B7" s="2" t="s">
        <v>15</v>
      </c>
      <c r="C7" s="2" t="s">
        <v>16</v>
      </c>
      <c r="D7" s="2">
        <v>19.600000000000001</v>
      </c>
      <c r="E7" s="3"/>
      <c r="F7" s="2">
        <f t="shared" si="1"/>
        <v>0</v>
      </c>
      <c r="G7" s="4">
        <v>24.5</v>
      </c>
    </row>
    <row r="8" spans="1:7">
      <c r="A8" s="5">
        <v>84205</v>
      </c>
      <c r="B8" s="5" t="s">
        <v>17</v>
      </c>
      <c r="C8" s="5" t="s">
        <v>18</v>
      </c>
      <c r="D8" s="5">
        <v>3.46</v>
      </c>
      <c r="E8" s="7"/>
      <c r="F8" s="2">
        <f t="shared" si="1"/>
        <v>0</v>
      </c>
      <c r="G8" s="8">
        <v>6</v>
      </c>
    </row>
    <row r="9" spans="1:7">
      <c r="A9" s="2">
        <v>1637</v>
      </c>
      <c r="B9" s="2" t="s">
        <v>19</v>
      </c>
      <c r="C9" s="2" t="s">
        <v>20</v>
      </c>
      <c r="D9" s="2">
        <v>8.6999999999999993</v>
      </c>
      <c r="E9" s="3"/>
      <c r="F9" s="2">
        <f t="shared" si="1"/>
        <v>0</v>
      </c>
      <c r="G9" s="4">
        <v>9.8000000000000007</v>
      </c>
    </row>
    <row r="10" spans="1:7">
      <c r="A10" s="2">
        <v>37803</v>
      </c>
      <c r="B10" s="2" t="s">
        <v>21</v>
      </c>
      <c r="C10" s="2" t="s">
        <v>22</v>
      </c>
      <c r="D10" s="2">
        <v>9</v>
      </c>
      <c r="E10" s="3"/>
      <c r="F10" s="2">
        <f t="shared" si="1"/>
        <v>0</v>
      </c>
      <c r="G10" s="4">
        <v>10.8</v>
      </c>
    </row>
    <row r="11" spans="1:7" ht="16.5" customHeight="1">
      <c r="A11" s="5">
        <v>1874</v>
      </c>
      <c r="B11" s="6" t="s">
        <v>23</v>
      </c>
      <c r="C11" s="5" t="s">
        <v>10</v>
      </c>
      <c r="D11" s="5">
        <v>11.3</v>
      </c>
      <c r="E11" s="7"/>
      <c r="F11" s="2">
        <f t="shared" si="1"/>
        <v>0</v>
      </c>
      <c r="G11" s="8">
        <v>14</v>
      </c>
    </row>
    <row r="12" spans="1:7">
      <c r="A12" s="2">
        <v>1856</v>
      </c>
      <c r="B12" s="2" t="s">
        <v>24</v>
      </c>
      <c r="C12" s="2" t="s">
        <v>25</v>
      </c>
      <c r="D12" s="2">
        <v>11.29</v>
      </c>
      <c r="E12" s="3"/>
      <c r="F12" s="2">
        <f t="shared" si="1"/>
        <v>0</v>
      </c>
      <c r="G12" s="4">
        <v>12.5</v>
      </c>
    </row>
    <row r="13" spans="1:7">
      <c r="A13" s="2">
        <v>11842</v>
      </c>
      <c r="B13" s="2" t="s">
        <v>26</v>
      </c>
      <c r="C13" s="2" t="s">
        <v>27</v>
      </c>
      <c r="D13" s="2">
        <v>4.34</v>
      </c>
      <c r="E13" s="3"/>
      <c r="F13" s="2">
        <f t="shared" si="1"/>
        <v>0</v>
      </c>
      <c r="G13" s="4">
        <v>4.5</v>
      </c>
    </row>
    <row r="14" spans="1:7">
      <c r="A14" s="5">
        <v>47797</v>
      </c>
      <c r="B14" s="5" t="s">
        <v>28</v>
      </c>
      <c r="C14" s="5" t="s">
        <v>29</v>
      </c>
      <c r="D14" s="5">
        <v>4.5999999999999996</v>
      </c>
      <c r="E14" s="7"/>
      <c r="F14" s="2">
        <f t="shared" si="1"/>
        <v>0</v>
      </c>
      <c r="G14" s="8">
        <v>6</v>
      </c>
    </row>
    <row r="15" spans="1:7" ht="15.75" customHeight="1">
      <c r="A15" s="5">
        <v>58138</v>
      </c>
      <c r="B15" s="6" t="s">
        <v>30</v>
      </c>
      <c r="C15" s="5" t="s">
        <v>31</v>
      </c>
      <c r="D15" s="5">
        <v>3.06</v>
      </c>
      <c r="E15" s="7"/>
      <c r="F15" s="2">
        <f t="shared" si="1"/>
        <v>0</v>
      </c>
      <c r="G15" s="8">
        <v>3.8</v>
      </c>
    </row>
    <row r="16" spans="1:7">
      <c r="A16" s="2">
        <v>30351</v>
      </c>
      <c r="B16" s="2" t="s">
        <v>32</v>
      </c>
      <c r="C16" s="2" t="s">
        <v>33</v>
      </c>
      <c r="D16" s="2">
        <v>13</v>
      </c>
      <c r="E16" s="3"/>
      <c r="F16" s="2">
        <f t="shared" si="1"/>
        <v>0</v>
      </c>
      <c r="G16" s="4">
        <v>16</v>
      </c>
    </row>
    <row r="17" spans="1:9">
      <c r="A17" s="2">
        <v>15315</v>
      </c>
      <c r="B17" s="2" t="s">
        <v>34</v>
      </c>
      <c r="C17" s="2" t="s">
        <v>35</v>
      </c>
      <c r="D17" s="2">
        <v>0.4612</v>
      </c>
      <c r="E17" s="3"/>
      <c r="F17" s="2">
        <f t="shared" si="1"/>
        <v>0</v>
      </c>
      <c r="G17" s="4">
        <v>1</v>
      </c>
    </row>
    <row r="18" spans="1:9">
      <c r="A18" s="5">
        <v>134968</v>
      </c>
      <c r="B18" s="5" t="s">
        <v>36</v>
      </c>
      <c r="C18" s="5" t="s">
        <v>37</v>
      </c>
      <c r="D18" s="5">
        <v>8.6999999999999993</v>
      </c>
      <c r="E18" s="7"/>
      <c r="F18" s="2">
        <f t="shared" si="1"/>
        <v>0</v>
      </c>
      <c r="G18" s="8">
        <v>12</v>
      </c>
    </row>
    <row r="19" spans="1:9">
      <c r="A19" s="2">
        <v>43012</v>
      </c>
      <c r="B19" s="2" t="s">
        <v>38</v>
      </c>
      <c r="C19" s="2" t="s">
        <v>39</v>
      </c>
      <c r="D19" s="2">
        <v>12.8</v>
      </c>
      <c r="E19" s="3"/>
      <c r="F19" s="2">
        <f t="shared" si="1"/>
        <v>0</v>
      </c>
      <c r="G19" s="4">
        <v>15</v>
      </c>
    </row>
    <row r="20" spans="1:9">
      <c r="A20" s="2">
        <v>11731</v>
      </c>
      <c r="B20" s="2" t="s">
        <v>40</v>
      </c>
      <c r="C20" s="2" t="s">
        <v>41</v>
      </c>
      <c r="D20" s="2">
        <v>28</v>
      </c>
      <c r="E20" s="3"/>
      <c r="F20" s="2">
        <f t="shared" si="1"/>
        <v>0</v>
      </c>
      <c r="G20" s="4">
        <v>32</v>
      </c>
    </row>
    <row r="21" spans="1:9">
      <c r="A21" s="2">
        <v>55824</v>
      </c>
      <c r="B21" s="2" t="s">
        <v>42</v>
      </c>
      <c r="C21" s="2" t="s">
        <v>43</v>
      </c>
      <c r="D21" s="2">
        <v>6.17</v>
      </c>
      <c r="E21" s="3"/>
      <c r="F21" s="2">
        <f t="shared" si="1"/>
        <v>0</v>
      </c>
      <c r="G21" s="4">
        <v>7.5</v>
      </c>
    </row>
    <row r="22" spans="1:9">
      <c r="A22" s="2">
        <v>3086</v>
      </c>
      <c r="B22" s="2" t="s">
        <v>44</v>
      </c>
      <c r="C22" s="2" t="s">
        <v>45</v>
      </c>
      <c r="D22" s="2">
        <v>0.9</v>
      </c>
      <c r="E22" s="3"/>
      <c r="F22" s="2">
        <f t="shared" si="1"/>
        <v>0</v>
      </c>
      <c r="G22" s="4">
        <v>1.5</v>
      </c>
    </row>
    <row r="23" spans="1:9">
      <c r="A23" s="5">
        <v>62954</v>
      </c>
      <c r="B23" s="5" t="s">
        <v>46</v>
      </c>
      <c r="C23" s="5" t="s">
        <v>47</v>
      </c>
      <c r="D23" s="5">
        <v>2.4</v>
      </c>
      <c r="E23" s="7"/>
      <c r="F23" s="2">
        <f t="shared" si="1"/>
        <v>0</v>
      </c>
      <c r="G23" s="8">
        <v>3</v>
      </c>
    </row>
    <row r="24" spans="1:9">
      <c r="A24" s="5">
        <v>263</v>
      </c>
      <c r="B24" s="5" t="s">
        <v>48</v>
      </c>
      <c r="C24" s="5" t="s">
        <v>49</v>
      </c>
      <c r="D24" s="5">
        <v>2.61</v>
      </c>
      <c r="E24" s="7"/>
      <c r="F24" s="2">
        <f t="shared" si="1"/>
        <v>0</v>
      </c>
      <c r="G24" s="8">
        <v>3.5</v>
      </c>
    </row>
    <row r="25" spans="1:9">
      <c r="A25" s="5">
        <v>125891</v>
      </c>
      <c r="B25" s="5" t="s">
        <v>50</v>
      </c>
      <c r="C25" s="5"/>
      <c r="D25" s="5">
        <v>7.5</v>
      </c>
      <c r="E25" s="7"/>
      <c r="F25" s="2">
        <f t="shared" si="1"/>
        <v>0</v>
      </c>
      <c r="G25" s="8">
        <v>8.5</v>
      </c>
    </row>
    <row r="26" spans="1:9" ht="17.25" customHeight="1">
      <c r="A26" s="5">
        <v>932</v>
      </c>
      <c r="B26" s="6" t="s">
        <v>57</v>
      </c>
      <c r="C26" s="5" t="s">
        <v>58</v>
      </c>
      <c r="D26" s="5">
        <v>0.82</v>
      </c>
      <c r="E26" s="7"/>
      <c r="F26" s="2">
        <f t="shared" si="1"/>
        <v>0</v>
      </c>
      <c r="G26" s="8">
        <v>1</v>
      </c>
    </row>
    <row r="27" spans="1:9">
      <c r="A27" s="5">
        <v>67679</v>
      </c>
      <c r="B27" s="6" t="s">
        <v>51</v>
      </c>
      <c r="C27" s="5" t="s">
        <v>52</v>
      </c>
      <c r="D27" s="5">
        <v>2.16</v>
      </c>
      <c r="E27" s="7"/>
      <c r="F27" s="2">
        <f t="shared" si="1"/>
        <v>0</v>
      </c>
      <c r="G27" s="8">
        <v>3</v>
      </c>
      <c r="I27" s="11"/>
    </row>
    <row r="28" spans="1:9">
      <c r="A28" s="5">
        <v>23487</v>
      </c>
      <c r="B28" s="5" t="s">
        <v>53</v>
      </c>
      <c r="C28" s="5" t="s">
        <v>54</v>
      </c>
      <c r="D28" s="5">
        <v>5.75</v>
      </c>
      <c r="E28" s="7"/>
      <c r="F28" s="2">
        <f t="shared" si="1"/>
        <v>0</v>
      </c>
      <c r="G28" s="8">
        <v>6.5</v>
      </c>
    </row>
    <row r="29" spans="1:9">
      <c r="A29" s="2">
        <v>91</v>
      </c>
      <c r="B29" s="2" t="s">
        <v>55</v>
      </c>
      <c r="C29" s="2" t="s">
        <v>56</v>
      </c>
      <c r="D29" s="2">
        <v>13.24</v>
      </c>
      <c r="E29" s="3"/>
      <c r="F29" s="2">
        <f t="shared" si="1"/>
        <v>0</v>
      </c>
      <c r="G29" s="4">
        <v>15</v>
      </c>
    </row>
    <row r="30" spans="1:9">
      <c r="A30" s="2">
        <v>832</v>
      </c>
      <c r="B30" s="2" t="s">
        <v>59</v>
      </c>
      <c r="C30" s="2" t="s">
        <v>60</v>
      </c>
      <c r="D30" s="2">
        <v>7.35</v>
      </c>
      <c r="E30" s="3"/>
      <c r="F30" s="2">
        <f t="shared" si="1"/>
        <v>0</v>
      </c>
      <c r="G30" s="4">
        <v>8.5</v>
      </c>
    </row>
    <row r="31" spans="1:9">
      <c r="A31" s="2">
        <v>10458</v>
      </c>
      <c r="B31" s="2" t="s">
        <v>61</v>
      </c>
      <c r="C31" s="2" t="s">
        <v>62</v>
      </c>
      <c r="D31" s="2">
        <v>20.5</v>
      </c>
      <c r="E31" s="3"/>
      <c r="F31" s="2">
        <f t="shared" si="1"/>
        <v>0</v>
      </c>
      <c r="G31" s="4">
        <v>25</v>
      </c>
    </row>
    <row r="32" spans="1:9">
      <c r="A32" s="5">
        <v>1273</v>
      </c>
      <c r="B32" s="5" t="s">
        <v>63</v>
      </c>
      <c r="C32" s="5" t="s">
        <v>64</v>
      </c>
      <c r="D32" s="5">
        <v>11.2</v>
      </c>
      <c r="E32" s="7"/>
      <c r="F32" s="2">
        <f t="shared" si="1"/>
        <v>0</v>
      </c>
      <c r="G32" s="8">
        <v>13.5</v>
      </c>
    </row>
    <row r="33" spans="1:7">
      <c r="A33" s="2">
        <v>1692</v>
      </c>
      <c r="B33" s="2" t="s">
        <v>65</v>
      </c>
      <c r="C33" s="2" t="s">
        <v>66</v>
      </c>
      <c r="D33" s="2">
        <v>13.43</v>
      </c>
      <c r="E33" s="3"/>
      <c r="F33" s="2">
        <f t="shared" si="1"/>
        <v>0</v>
      </c>
      <c r="G33" s="4">
        <v>18</v>
      </c>
    </row>
    <row r="34" spans="1:7">
      <c r="A34" s="5">
        <v>126012</v>
      </c>
      <c r="B34" s="5" t="s">
        <v>67</v>
      </c>
      <c r="C34" s="5" t="s">
        <v>68</v>
      </c>
      <c r="D34" s="5">
        <v>6</v>
      </c>
      <c r="E34" s="7"/>
      <c r="F34" s="2">
        <f t="shared" si="1"/>
        <v>0</v>
      </c>
      <c r="G34" s="8">
        <v>12</v>
      </c>
    </row>
    <row r="35" spans="1:7">
      <c r="A35" s="2">
        <v>1846</v>
      </c>
      <c r="B35" s="2" t="s">
        <v>69</v>
      </c>
      <c r="C35" s="2" t="s">
        <v>70</v>
      </c>
      <c r="D35" s="2">
        <v>5.2</v>
      </c>
      <c r="E35" s="3"/>
      <c r="F35" s="2">
        <f t="shared" si="1"/>
        <v>0</v>
      </c>
      <c r="G35" s="4">
        <v>6.5</v>
      </c>
    </row>
    <row r="36" spans="1:7">
      <c r="A36" s="2">
        <v>1663</v>
      </c>
      <c r="B36" s="2" t="s">
        <v>71</v>
      </c>
      <c r="C36" s="2" t="s">
        <v>72</v>
      </c>
      <c r="D36" s="2">
        <v>5</v>
      </c>
      <c r="E36" s="3"/>
      <c r="F36" s="2">
        <f t="shared" si="1"/>
        <v>0</v>
      </c>
      <c r="G36" s="4">
        <v>9.9</v>
      </c>
    </row>
    <row r="37" spans="1:7">
      <c r="A37" s="5">
        <v>35209</v>
      </c>
      <c r="B37" s="6" t="s">
        <v>73</v>
      </c>
      <c r="C37" s="5" t="s">
        <v>74</v>
      </c>
      <c r="D37" s="5">
        <v>13.3</v>
      </c>
      <c r="E37" s="7"/>
      <c r="F37" s="2">
        <f t="shared" si="1"/>
        <v>0</v>
      </c>
      <c r="G37" s="8">
        <v>18</v>
      </c>
    </row>
    <row r="38" spans="1:7">
      <c r="A38" s="5">
        <v>117590</v>
      </c>
      <c r="B38" s="6" t="s">
        <v>75</v>
      </c>
      <c r="C38" s="5" t="s">
        <v>76</v>
      </c>
      <c r="D38" s="5">
        <v>14.8</v>
      </c>
      <c r="E38" s="7"/>
      <c r="F38" s="2">
        <f t="shared" si="1"/>
        <v>0</v>
      </c>
      <c r="G38" s="8">
        <v>20.5</v>
      </c>
    </row>
    <row r="39" spans="1:7">
      <c r="A39" s="17" t="s">
        <v>77</v>
      </c>
      <c r="B39" s="17"/>
      <c r="C39" s="17"/>
      <c r="D39" s="17"/>
      <c r="E39" s="18"/>
      <c r="F39" s="9">
        <f>SUM(F3:F38)</f>
        <v>0</v>
      </c>
      <c r="G39" s="10"/>
    </row>
    <row r="40" spans="1:7">
      <c r="A40" s="19" t="s">
        <v>80</v>
      </c>
      <c r="B40" s="19"/>
      <c r="C40" s="19"/>
      <c r="D40" s="19"/>
      <c r="E40" s="19"/>
      <c r="F40" s="19"/>
      <c r="G40" s="19"/>
    </row>
    <row r="41" spans="1:7">
      <c r="A41" s="19"/>
      <c r="B41" s="19"/>
      <c r="C41" s="19"/>
      <c r="D41" s="19"/>
      <c r="E41" s="19"/>
      <c r="F41" s="19"/>
      <c r="G41" s="19"/>
    </row>
    <row r="42" spans="1:7">
      <c r="A42" s="19"/>
      <c r="B42" s="19"/>
      <c r="C42" s="19"/>
      <c r="D42" s="19"/>
      <c r="E42" s="19"/>
      <c r="F42" s="19"/>
      <c r="G42" s="19"/>
    </row>
  </sheetData>
  <mergeCells count="2">
    <mergeCell ref="A39:E39"/>
    <mergeCell ref="A40:G42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opLeftCell="A10" workbookViewId="0"/>
  </sheetViews>
  <sheetFormatPr defaultColWidth="9" defaultRowHeight="13.5"/>
  <cols>
    <col min="2" max="2" width="19.875" customWidth="1"/>
  </cols>
  <sheetData>
    <row r="1" spans="1:7">
      <c r="A1" t="s">
        <v>79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>
        <v>1638</v>
      </c>
      <c r="B3" s="2" t="s">
        <v>7</v>
      </c>
      <c r="C3" s="2" t="s">
        <v>8</v>
      </c>
      <c r="D3" s="2">
        <v>7.7</v>
      </c>
      <c r="E3" s="3"/>
      <c r="F3" s="2">
        <f>AVERAGE(D3*E3)</f>
        <v>0</v>
      </c>
      <c r="G3" s="4">
        <v>8.5</v>
      </c>
    </row>
    <row r="4" spans="1:7">
      <c r="A4" s="2">
        <v>2993</v>
      </c>
      <c r="B4" s="2" t="s">
        <v>9</v>
      </c>
      <c r="C4" s="2" t="s">
        <v>10</v>
      </c>
      <c r="D4" s="2">
        <v>13.58</v>
      </c>
      <c r="E4" s="3"/>
      <c r="F4" s="2">
        <f t="shared" ref="F4" si="0">AVERAGE(D4*E4)</f>
        <v>0</v>
      </c>
      <c r="G4" s="4">
        <v>16.5</v>
      </c>
    </row>
    <row r="5" spans="1:7" ht="17.25" customHeight="1">
      <c r="A5" s="5">
        <v>48194</v>
      </c>
      <c r="B5" s="6" t="s">
        <v>11</v>
      </c>
      <c r="C5" s="5" t="s">
        <v>12</v>
      </c>
      <c r="D5" s="5">
        <v>7.22</v>
      </c>
      <c r="E5" s="7"/>
      <c r="F5" s="2">
        <f t="shared" ref="F5:F38" si="1">AVERAGE(D5*E5)</f>
        <v>0</v>
      </c>
      <c r="G5" s="8">
        <v>12.5</v>
      </c>
    </row>
    <row r="6" spans="1:7">
      <c r="A6" s="2">
        <v>37167</v>
      </c>
      <c r="B6" s="2" t="s">
        <v>13</v>
      </c>
      <c r="C6" s="2" t="s">
        <v>14</v>
      </c>
      <c r="D6" s="2">
        <v>9.35</v>
      </c>
      <c r="E6" s="3"/>
      <c r="F6" s="2">
        <f t="shared" si="1"/>
        <v>0</v>
      </c>
      <c r="G6" s="4">
        <v>11</v>
      </c>
    </row>
    <row r="7" spans="1:7">
      <c r="A7" s="2">
        <v>1966</v>
      </c>
      <c r="B7" s="2" t="s">
        <v>15</v>
      </c>
      <c r="C7" s="2" t="s">
        <v>16</v>
      </c>
      <c r="D7" s="2">
        <v>19.600000000000001</v>
      </c>
      <c r="E7" s="3"/>
      <c r="F7" s="2">
        <f t="shared" si="1"/>
        <v>0</v>
      </c>
      <c r="G7" s="4">
        <v>24.5</v>
      </c>
    </row>
    <row r="8" spans="1:7">
      <c r="A8" s="5">
        <v>84205</v>
      </c>
      <c r="B8" s="5" t="s">
        <v>17</v>
      </c>
      <c r="C8" s="5" t="s">
        <v>18</v>
      </c>
      <c r="D8" s="5">
        <v>3.46</v>
      </c>
      <c r="E8" s="7"/>
      <c r="F8" s="2">
        <f t="shared" si="1"/>
        <v>0</v>
      </c>
      <c r="G8" s="8">
        <v>6</v>
      </c>
    </row>
    <row r="9" spans="1:7">
      <c r="A9" s="2">
        <v>1637</v>
      </c>
      <c r="B9" s="2" t="s">
        <v>19</v>
      </c>
      <c r="C9" s="2" t="s">
        <v>20</v>
      </c>
      <c r="D9" s="2">
        <v>8.6999999999999993</v>
      </c>
      <c r="E9" s="3"/>
      <c r="F9" s="2">
        <f t="shared" si="1"/>
        <v>0</v>
      </c>
      <c r="G9" s="4">
        <v>9.8000000000000007</v>
      </c>
    </row>
    <row r="10" spans="1:7">
      <c r="A10" s="2">
        <v>37803</v>
      </c>
      <c r="B10" s="2" t="s">
        <v>21</v>
      </c>
      <c r="C10" s="2" t="s">
        <v>22</v>
      </c>
      <c r="D10" s="2">
        <v>9</v>
      </c>
      <c r="E10" s="3"/>
      <c r="F10" s="2">
        <f t="shared" si="1"/>
        <v>0</v>
      </c>
      <c r="G10" s="4">
        <v>10.8</v>
      </c>
    </row>
    <row r="11" spans="1:7" ht="17.25" customHeight="1">
      <c r="A11" s="5">
        <v>1874</v>
      </c>
      <c r="B11" s="6" t="s">
        <v>23</v>
      </c>
      <c r="C11" s="5" t="s">
        <v>10</v>
      </c>
      <c r="D11" s="5">
        <v>11.3</v>
      </c>
      <c r="E11" s="7"/>
      <c r="F11" s="2">
        <f t="shared" si="1"/>
        <v>0</v>
      </c>
      <c r="G11" s="8">
        <v>14</v>
      </c>
    </row>
    <row r="12" spans="1:7">
      <c r="A12" s="2">
        <v>1856</v>
      </c>
      <c r="B12" s="2" t="s">
        <v>24</v>
      </c>
      <c r="C12" s="2" t="s">
        <v>25</v>
      </c>
      <c r="D12" s="2">
        <v>11.29</v>
      </c>
      <c r="E12" s="3"/>
      <c r="F12" s="2">
        <f t="shared" si="1"/>
        <v>0</v>
      </c>
      <c r="G12" s="4">
        <v>12.5</v>
      </c>
    </row>
    <row r="13" spans="1:7">
      <c r="A13" s="2">
        <v>11842</v>
      </c>
      <c r="B13" s="2" t="s">
        <v>26</v>
      </c>
      <c r="C13" s="2" t="s">
        <v>27</v>
      </c>
      <c r="D13" s="2">
        <v>5</v>
      </c>
      <c r="E13" s="3"/>
      <c r="F13" s="2">
        <f t="shared" si="1"/>
        <v>0</v>
      </c>
      <c r="G13" s="4">
        <v>4.5</v>
      </c>
    </row>
    <row r="14" spans="1:7">
      <c r="A14" s="5">
        <v>47797</v>
      </c>
      <c r="B14" s="5" t="s">
        <v>28</v>
      </c>
      <c r="C14" s="5" t="s">
        <v>29</v>
      </c>
      <c r="D14" s="5">
        <v>4.5999999999999996</v>
      </c>
      <c r="E14" s="7"/>
      <c r="F14" s="2">
        <f t="shared" si="1"/>
        <v>0</v>
      </c>
      <c r="G14" s="8">
        <v>6</v>
      </c>
    </row>
    <row r="15" spans="1:7" ht="18.75" customHeight="1">
      <c r="A15" s="5">
        <v>58138</v>
      </c>
      <c r="B15" s="6" t="s">
        <v>30</v>
      </c>
      <c r="C15" s="5" t="s">
        <v>31</v>
      </c>
      <c r="D15" s="5">
        <v>3.06</v>
      </c>
      <c r="E15" s="7"/>
      <c r="F15" s="2">
        <f t="shared" si="1"/>
        <v>0</v>
      </c>
      <c r="G15" s="8">
        <v>3.8</v>
      </c>
    </row>
    <row r="16" spans="1:7">
      <c r="A16" s="2">
        <v>30351</v>
      </c>
      <c r="B16" s="2" t="s">
        <v>32</v>
      </c>
      <c r="C16" s="2" t="s">
        <v>33</v>
      </c>
      <c r="D16" s="2">
        <v>13</v>
      </c>
      <c r="E16" s="3"/>
      <c r="F16" s="2">
        <f t="shared" si="1"/>
        <v>0</v>
      </c>
      <c r="G16" s="4">
        <v>16</v>
      </c>
    </row>
    <row r="17" spans="1:9">
      <c r="A17" s="2">
        <v>15315</v>
      </c>
      <c r="B17" s="2" t="s">
        <v>34</v>
      </c>
      <c r="C17" s="2" t="s">
        <v>35</v>
      </c>
      <c r="D17" s="2">
        <v>0.4612</v>
      </c>
      <c r="E17" s="3"/>
      <c r="F17" s="2">
        <f t="shared" si="1"/>
        <v>0</v>
      </c>
      <c r="G17" s="4">
        <v>1</v>
      </c>
    </row>
    <row r="18" spans="1:9">
      <c r="A18" s="5">
        <v>134968</v>
      </c>
      <c r="B18" s="5" t="s">
        <v>36</v>
      </c>
      <c r="C18" s="5" t="s">
        <v>37</v>
      </c>
      <c r="D18" s="5">
        <v>8.6999999999999993</v>
      </c>
      <c r="E18" s="7"/>
      <c r="F18" s="2">
        <f t="shared" si="1"/>
        <v>0</v>
      </c>
      <c r="G18" s="8">
        <v>12</v>
      </c>
    </row>
    <row r="19" spans="1:9">
      <c r="A19" s="2">
        <v>43012</v>
      </c>
      <c r="B19" s="2" t="s">
        <v>38</v>
      </c>
      <c r="C19" s="2" t="s">
        <v>39</v>
      </c>
      <c r="D19" s="2">
        <v>12.8</v>
      </c>
      <c r="E19" s="3"/>
      <c r="F19" s="2">
        <f t="shared" si="1"/>
        <v>0</v>
      </c>
      <c r="G19" s="4">
        <v>15</v>
      </c>
    </row>
    <row r="20" spans="1:9">
      <c r="A20" s="2">
        <v>11731</v>
      </c>
      <c r="B20" s="2" t="s">
        <v>40</v>
      </c>
      <c r="C20" s="2" t="s">
        <v>41</v>
      </c>
      <c r="D20" s="2">
        <v>28</v>
      </c>
      <c r="E20" s="3"/>
      <c r="F20" s="2">
        <f t="shared" si="1"/>
        <v>0</v>
      </c>
      <c r="G20" s="4">
        <v>32</v>
      </c>
    </row>
    <row r="21" spans="1:9">
      <c r="A21" s="2">
        <v>55824</v>
      </c>
      <c r="B21" s="2" t="s">
        <v>42</v>
      </c>
      <c r="C21" s="2" t="s">
        <v>43</v>
      </c>
      <c r="D21" s="2">
        <v>6.17</v>
      </c>
      <c r="E21" s="3"/>
      <c r="F21" s="2">
        <f t="shared" si="1"/>
        <v>0</v>
      </c>
      <c r="G21" s="4">
        <v>7.5</v>
      </c>
    </row>
    <row r="22" spans="1:9">
      <c r="A22" s="2">
        <v>3086</v>
      </c>
      <c r="B22" s="2" t="s">
        <v>44</v>
      </c>
      <c r="C22" s="2" t="s">
        <v>45</v>
      </c>
      <c r="D22" s="2">
        <v>0.9</v>
      </c>
      <c r="E22" s="3"/>
      <c r="F22" s="2">
        <f t="shared" si="1"/>
        <v>0</v>
      </c>
      <c r="G22" s="4">
        <v>1.5</v>
      </c>
    </row>
    <row r="23" spans="1:9">
      <c r="A23" s="5">
        <v>62954</v>
      </c>
      <c r="B23" s="5" t="s">
        <v>46</v>
      </c>
      <c r="C23" s="5" t="s">
        <v>47</v>
      </c>
      <c r="D23" s="5">
        <v>2.4</v>
      </c>
      <c r="E23" s="7"/>
      <c r="F23" s="2">
        <f t="shared" si="1"/>
        <v>0</v>
      </c>
      <c r="G23" s="8">
        <v>3</v>
      </c>
    </row>
    <row r="24" spans="1:9">
      <c r="A24" s="5">
        <v>263</v>
      </c>
      <c r="B24" s="5" t="s">
        <v>78</v>
      </c>
      <c r="C24" s="5" t="s">
        <v>49</v>
      </c>
      <c r="D24" s="5">
        <v>2.61</v>
      </c>
      <c r="E24" s="7"/>
      <c r="F24" s="2">
        <f t="shared" si="1"/>
        <v>0</v>
      </c>
      <c r="G24" s="8">
        <v>3.5</v>
      </c>
    </row>
    <row r="25" spans="1:9">
      <c r="A25" s="5">
        <v>125891</v>
      </c>
      <c r="B25" s="5" t="s">
        <v>50</v>
      </c>
      <c r="C25" s="5"/>
      <c r="D25" s="5">
        <v>7.5</v>
      </c>
      <c r="E25" s="7"/>
      <c r="F25" s="2">
        <f t="shared" si="1"/>
        <v>0</v>
      </c>
      <c r="G25" s="8">
        <v>8.5</v>
      </c>
    </row>
    <row r="26" spans="1:9" ht="14.25" customHeight="1">
      <c r="A26" s="5">
        <v>932</v>
      </c>
      <c r="B26" s="6" t="s">
        <v>57</v>
      </c>
      <c r="C26" s="5" t="s">
        <v>58</v>
      </c>
      <c r="D26" s="5">
        <v>0.82</v>
      </c>
      <c r="E26" s="7"/>
      <c r="F26" s="2">
        <f t="shared" si="1"/>
        <v>0</v>
      </c>
      <c r="G26" s="8">
        <v>1</v>
      </c>
    </row>
    <row r="27" spans="1:9">
      <c r="A27" s="5">
        <v>23487</v>
      </c>
      <c r="B27" s="5" t="s">
        <v>53</v>
      </c>
      <c r="C27" s="5" t="s">
        <v>54</v>
      </c>
      <c r="D27" s="5">
        <v>5.75</v>
      </c>
      <c r="E27" s="7"/>
      <c r="F27" s="2">
        <f t="shared" si="1"/>
        <v>0</v>
      </c>
      <c r="G27" s="8">
        <v>6.5</v>
      </c>
    </row>
    <row r="28" spans="1:9">
      <c r="A28" s="2">
        <v>91</v>
      </c>
      <c r="B28" s="2" t="s">
        <v>55</v>
      </c>
      <c r="C28" s="2" t="s">
        <v>56</v>
      </c>
      <c r="D28" s="2">
        <v>13.24</v>
      </c>
      <c r="E28" s="3"/>
      <c r="F28" s="2">
        <f t="shared" si="1"/>
        <v>0</v>
      </c>
      <c r="G28" s="4">
        <v>15</v>
      </c>
    </row>
    <row r="29" spans="1:9">
      <c r="A29" s="5">
        <v>67679</v>
      </c>
      <c r="B29" s="6" t="s">
        <v>51</v>
      </c>
      <c r="C29" s="5" t="s">
        <v>52</v>
      </c>
      <c r="D29" s="5">
        <v>2.16</v>
      </c>
      <c r="E29" s="7"/>
      <c r="F29" s="2">
        <f t="shared" si="1"/>
        <v>0</v>
      </c>
      <c r="G29" s="8">
        <v>3</v>
      </c>
      <c r="I29" s="11"/>
    </row>
    <row r="30" spans="1:9">
      <c r="A30" s="2">
        <v>832</v>
      </c>
      <c r="B30" s="2" t="s">
        <v>59</v>
      </c>
      <c r="C30" s="2" t="s">
        <v>60</v>
      </c>
      <c r="D30" s="2">
        <v>7.35</v>
      </c>
      <c r="E30" s="3"/>
      <c r="F30" s="2">
        <f t="shared" si="1"/>
        <v>0</v>
      </c>
      <c r="G30" s="4">
        <v>8.5</v>
      </c>
    </row>
    <row r="31" spans="1:9">
      <c r="A31" s="2">
        <v>10458</v>
      </c>
      <c r="B31" s="2" t="s">
        <v>61</v>
      </c>
      <c r="C31" s="2" t="s">
        <v>62</v>
      </c>
      <c r="D31" s="2">
        <v>20.5</v>
      </c>
      <c r="E31" s="3"/>
      <c r="F31" s="2">
        <f t="shared" si="1"/>
        <v>0</v>
      </c>
      <c r="G31" s="4">
        <v>25</v>
      </c>
    </row>
    <row r="32" spans="1:9">
      <c r="A32" s="5">
        <v>1273</v>
      </c>
      <c r="B32" s="5" t="s">
        <v>63</v>
      </c>
      <c r="C32" s="5" t="s">
        <v>64</v>
      </c>
      <c r="D32" s="5">
        <v>11.2</v>
      </c>
      <c r="E32" s="7"/>
      <c r="F32" s="2">
        <f t="shared" si="1"/>
        <v>0</v>
      </c>
      <c r="G32" s="8">
        <v>13.5</v>
      </c>
    </row>
    <row r="33" spans="1:7">
      <c r="A33" s="2">
        <v>1692</v>
      </c>
      <c r="B33" s="2" t="s">
        <v>65</v>
      </c>
      <c r="C33" s="2" t="s">
        <v>66</v>
      </c>
      <c r="D33" s="2">
        <v>13.43</v>
      </c>
      <c r="E33" s="3"/>
      <c r="F33" s="2">
        <f t="shared" si="1"/>
        <v>0</v>
      </c>
      <c r="G33" s="4">
        <v>18</v>
      </c>
    </row>
    <row r="34" spans="1:7">
      <c r="A34" s="5">
        <v>126012</v>
      </c>
      <c r="B34" s="5" t="s">
        <v>67</v>
      </c>
      <c r="C34" s="5" t="s">
        <v>68</v>
      </c>
      <c r="D34" s="5">
        <v>6</v>
      </c>
      <c r="E34" s="7"/>
      <c r="F34" s="2">
        <f t="shared" si="1"/>
        <v>0</v>
      </c>
      <c r="G34" s="8">
        <v>12</v>
      </c>
    </row>
    <row r="35" spans="1:7">
      <c r="A35" s="2">
        <v>1846</v>
      </c>
      <c r="B35" s="2" t="s">
        <v>69</v>
      </c>
      <c r="C35" s="2" t="s">
        <v>70</v>
      </c>
      <c r="D35" s="2">
        <v>5.2</v>
      </c>
      <c r="E35" s="3"/>
      <c r="F35" s="2">
        <f t="shared" si="1"/>
        <v>0</v>
      </c>
      <c r="G35" s="4">
        <v>6.5</v>
      </c>
    </row>
    <row r="36" spans="1:7">
      <c r="A36" s="2">
        <v>1663</v>
      </c>
      <c r="B36" s="2" t="s">
        <v>71</v>
      </c>
      <c r="C36" s="2" t="s">
        <v>72</v>
      </c>
      <c r="D36" s="2">
        <v>5</v>
      </c>
      <c r="E36" s="3"/>
      <c r="F36" s="2">
        <f t="shared" si="1"/>
        <v>0</v>
      </c>
      <c r="G36" s="4">
        <v>9.9</v>
      </c>
    </row>
    <row r="37" spans="1:7">
      <c r="A37" s="5">
        <v>35209</v>
      </c>
      <c r="B37" s="6" t="s">
        <v>73</v>
      </c>
      <c r="C37" s="5" t="s">
        <v>74</v>
      </c>
      <c r="D37" s="5">
        <v>13.3</v>
      </c>
      <c r="E37" s="7"/>
      <c r="F37" s="2">
        <f t="shared" si="1"/>
        <v>0</v>
      </c>
      <c r="G37" s="8">
        <v>18</v>
      </c>
    </row>
    <row r="38" spans="1:7">
      <c r="A38" s="5">
        <v>117590</v>
      </c>
      <c r="B38" s="6" t="s">
        <v>75</v>
      </c>
      <c r="C38" s="5" t="s">
        <v>76</v>
      </c>
      <c r="D38" s="5">
        <v>14.8</v>
      </c>
      <c r="E38" s="7"/>
      <c r="F38" s="2">
        <f t="shared" si="1"/>
        <v>0</v>
      </c>
      <c r="G38" s="8">
        <v>20.5</v>
      </c>
    </row>
    <row r="39" spans="1:7">
      <c r="A39" s="17" t="s">
        <v>77</v>
      </c>
      <c r="B39" s="17"/>
      <c r="C39" s="17"/>
      <c r="D39" s="17"/>
      <c r="E39" s="18"/>
      <c r="F39" s="9">
        <f>SUM(F3:F38)</f>
        <v>0</v>
      </c>
      <c r="G39" s="10"/>
    </row>
    <row r="40" spans="1:7">
      <c r="A40" s="19" t="s">
        <v>81</v>
      </c>
      <c r="B40" s="19"/>
      <c r="C40" s="19"/>
      <c r="D40" s="19"/>
      <c r="E40" s="19"/>
      <c r="F40" s="19"/>
      <c r="G40" s="19"/>
    </row>
    <row r="41" spans="1:7">
      <c r="A41" s="19"/>
      <c r="B41" s="19"/>
      <c r="C41" s="19"/>
      <c r="D41" s="19"/>
      <c r="E41" s="19"/>
      <c r="F41" s="19"/>
      <c r="G41" s="19"/>
    </row>
    <row r="42" spans="1:7">
      <c r="A42" s="19"/>
      <c r="B42" s="19"/>
      <c r="C42" s="19"/>
      <c r="D42" s="19"/>
      <c r="E42" s="19"/>
      <c r="F42" s="19"/>
      <c r="G42" s="19"/>
    </row>
  </sheetData>
  <mergeCells count="2">
    <mergeCell ref="A39:E39"/>
    <mergeCell ref="A40:G42"/>
  </mergeCells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2014-11-25T11:03:00Z</dcterms:created>
  <dcterms:modified xsi:type="dcterms:W3CDTF">2015-04-02T09:32:57Z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2052-9.1.0.4984</vt:lpwstr>
  </property>
</Properties>
</file>