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81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<sst xmlns="http://schemas.openxmlformats.org/spreadsheetml/2006/main" count="29">
  <si>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</si>
  <si>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</si>
  <si>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</si>
  <si>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</si>
  <si>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</si>
  <si>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</si>
  <si>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</si>
  <si>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</si>
  <si>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</si>
  <si>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</si>
  <si>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</si>
  <si>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</si>
  <si>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</si>
  <si>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光华片区</t>
  </si>
  <si>
    <t>顺和街</t>
  </si>
  <si>
    <t>大枣</t>
  </si>
  <si>
    <t>袋</t>
  </si>
  <si>
    <t>500g(和田枣)</t>
  </si>
  <si>
    <t>新疆和田</t>
  </si>
  <si>
    <t>三七破壁饮片</t>
  </si>
  <si>
    <t>盒</t>
  </si>
  <si>
    <t>1g*20袋</t>
  </si>
  <si>
    <t>中山中智中药</t>
  </si>
  <si>
    <t>丹参破壁饮片</t>
  </si>
  <si>
    <t>中山市中智</t>
  </si>
  <si>
    <t>玫瑰花破壁饮片</t>
  </si>
  <si>
    <t>天胶</t>
  </si>
  <si>
    <t>250g</t>
  </si>
  <si>
    <t>太极天水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</si>
</sst>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E12" sqref="E12"/>
    </sheetView>
  </sheetViews>
  <sheetFormatPr defaultColWidth="9" defaultRowHeight="13.5" outlineLevelRow="5"/>
  <cols>
    <col min="6" max="6" width="16" customWidth="1"/>
  </cols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>
        <v>1</v>
      </c>
      <c r="B2" s="5" t="s">
        <v>13</v>
      </c>
      <c r="C2" s="4">
        <v>513</v>
      </c>
      <c r="D2" s="5" t="s">
        <v>14</v>
      </c>
      <c r="E2" s="6">
        <v>127752</v>
      </c>
      <c r="F2" s="6" t="s">
        <v>15</v>
      </c>
      <c r="G2" s="7" t="s">
        <v>16</v>
      </c>
      <c r="H2" s="6" t="s">
        <v>17</v>
      </c>
      <c r="I2" s="6" t="s">
        <v>18</v>
      </c>
      <c r="J2" s="7">
        <v>67</v>
      </c>
      <c r="K2" s="7">
        <v>38</v>
      </c>
      <c r="L2" s="9">
        <v>1</v>
      </c>
      <c r="M2" s="4">
        <v>38</v>
      </c>
    </row>
    <row r="3" spans="1:13">
      <c r="A3" s="4">
        <v>2</v>
      </c>
      <c r="B3" s="5" t="s">
        <v>13</v>
      </c>
      <c r="C3" s="4">
        <v>513</v>
      </c>
      <c r="D3" s="5" t="s">
        <v>14</v>
      </c>
      <c r="E3" s="6">
        <v>124619</v>
      </c>
      <c r="F3" s="6" t="s">
        <v>19</v>
      </c>
      <c r="G3" s="7" t="s">
        <v>20</v>
      </c>
      <c r="H3" s="6" t="s">
        <v>21</v>
      </c>
      <c r="I3" s="6" t="s">
        <v>22</v>
      </c>
      <c r="J3" s="7">
        <v>240</v>
      </c>
      <c r="K3" s="7">
        <v>120</v>
      </c>
      <c r="L3" s="9">
        <v>2</v>
      </c>
      <c r="M3" s="4">
        <v>240</v>
      </c>
    </row>
    <row r="4" spans="1:13">
      <c r="A4" s="4">
        <v>3</v>
      </c>
      <c r="B4" s="5" t="s">
        <v>13</v>
      </c>
      <c r="C4" s="4">
        <v>513</v>
      </c>
      <c r="D4" s="5" t="s">
        <v>14</v>
      </c>
      <c r="E4" s="6">
        <v>124626</v>
      </c>
      <c r="F4" s="6" t="s">
        <v>23</v>
      </c>
      <c r="G4" s="7" t="s">
        <v>20</v>
      </c>
      <c r="H4" s="6" t="s">
        <v>21</v>
      </c>
      <c r="I4" s="6" t="s">
        <v>24</v>
      </c>
      <c r="J4" s="7">
        <v>60</v>
      </c>
      <c r="K4" s="7">
        <f t="shared" ref="K4:K6" si="0">J4/2</f>
        <v>30</v>
      </c>
      <c r="L4" s="10">
        <v>2</v>
      </c>
      <c r="M4" s="4">
        <v>60</v>
      </c>
    </row>
    <row r="5" spans="1:13">
      <c r="A5" s="4">
        <v>4</v>
      </c>
      <c r="B5" s="5" t="s">
        <v>13</v>
      </c>
      <c r="C5" s="4">
        <v>513</v>
      </c>
      <c r="D5" s="5" t="s">
        <v>14</v>
      </c>
      <c r="E5" s="6">
        <v>124625</v>
      </c>
      <c r="F5" s="6" t="s">
        <v>25</v>
      </c>
      <c r="G5" s="7" t="s">
        <v>20</v>
      </c>
      <c r="H5" s="6" t="s">
        <v>21</v>
      </c>
      <c r="I5" s="6" t="s">
        <v>22</v>
      </c>
      <c r="J5" s="7">
        <v>90</v>
      </c>
      <c r="K5" s="7">
        <f t="shared" si="0"/>
        <v>45</v>
      </c>
      <c r="L5" s="10">
        <v>4</v>
      </c>
      <c r="M5" s="4">
        <v>180</v>
      </c>
    </row>
    <row r="6" spans="1:13">
      <c r="A6" s="4">
        <v>5</v>
      </c>
      <c r="B6" s="5" t="s">
        <v>13</v>
      </c>
      <c r="C6" s="4">
        <v>513</v>
      </c>
      <c r="D6" s="5" t="s">
        <v>14</v>
      </c>
      <c r="E6" s="6">
        <v>115733</v>
      </c>
      <c r="F6" s="8" t="s">
        <v>26</v>
      </c>
      <c r="G6" s="7" t="s">
        <v>20</v>
      </c>
      <c r="H6" s="6" t="s">
        <v>27</v>
      </c>
      <c r="I6" s="8" t="s">
        <v>28</v>
      </c>
      <c r="J6" s="7">
        <v>799</v>
      </c>
      <c r="K6" s="7">
        <v>455</v>
      </c>
      <c r="L6" s="10">
        <v>11</v>
      </c>
      <c r="M6" s="4">
        <f>K6*L6</f>
        <v>5005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2015-11-15T03:09:14Z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