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K13" i="1"/>
  <c r="K14"/>
  <c r="I13"/>
  <c r="J13"/>
</calcChain>
</file>

<file path=xl/sharedStrings.xml><?xml version="1.0" encoding="utf-8"?>
<sst xmlns="http://schemas.openxmlformats.org/spreadsheetml/2006/main" count="52" uniqueCount="47">
  <si>
    <t>记录编号</t>
  </si>
  <si>
    <t>货品ID</t>
  </si>
  <si>
    <t>品名</t>
  </si>
  <si>
    <t>规格</t>
  </si>
  <si>
    <t>产地</t>
  </si>
  <si>
    <t>单位</t>
  </si>
  <si>
    <t>销售数量</t>
  </si>
  <si>
    <t>收入</t>
  </si>
  <si>
    <t>毛利</t>
  </si>
  <si>
    <t>毛利率</t>
  </si>
  <si>
    <t>盒</t>
  </si>
  <si>
    <t>重庆涪陵制药</t>
  </si>
  <si>
    <t>西安阿房宫药业</t>
  </si>
  <si>
    <t>合计</t>
  </si>
  <si>
    <r>
      <rPr>
        <sz val="11"/>
        <color indexed="8"/>
        <rFont val="宋体"/>
        <charset val="134"/>
      </rPr>
      <t>片区销售额前</t>
    </r>
    <r>
      <rPr>
        <sz val="11"/>
        <color theme="1"/>
        <rFont val="Tahoma"/>
        <family val="2"/>
      </rPr>
      <t>10</t>
    </r>
    <r>
      <rPr>
        <sz val="11"/>
        <color indexed="8"/>
        <rFont val="宋体"/>
        <charset val="134"/>
      </rPr>
      <t>位</t>
    </r>
    <phoneticPr fontId="7" type="noConversion"/>
  </si>
  <si>
    <t>万艾可</t>
    <phoneticPr fontId="7" type="noConversion"/>
  </si>
  <si>
    <r>
      <t>1</t>
    </r>
    <r>
      <rPr>
        <sz val="11"/>
        <color theme="1"/>
        <rFont val="Tahoma"/>
        <family val="2"/>
      </rPr>
      <t>0</t>
    </r>
    <r>
      <rPr>
        <sz val="11"/>
        <color indexed="8"/>
        <rFont val="宋体"/>
        <charset val="134"/>
      </rPr>
      <t>粒</t>
    </r>
    <phoneticPr fontId="7" type="noConversion"/>
  </si>
  <si>
    <t>辉瑞制药</t>
    <phoneticPr fontId="7" type="noConversion"/>
  </si>
  <si>
    <t>太极阿胶</t>
    <phoneticPr fontId="7" type="noConversion"/>
  </si>
  <si>
    <t>香丹清牌珂妍胶囊</t>
    <phoneticPr fontId="7" type="noConversion"/>
  </si>
  <si>
    <t>盒</t>
    <phoneticPr fontId="7" type="noConversion"/>
  </si>
  <si>
    <t>气血和胶囊</t>
    <phoneticPr fontId="7" type="noConversion"/>
  </si>
  <si>
    <t>鸿毛药酒</t>
    <phoneticPr fontId="7" type="noConversion"/>
  </si>
  <si>
    <r>
      <t>5</t>
    </r>
    <r>
      <rPr>
        <sz val="11"/>
        <color theme="1"/>
        <rFont val="Tahoma"/>
        <family val="2"/>
      </rPr>
      <t>00ML</t>
    </r>
    <phoneticPr fontId="7" type="noConversion"/>
  </si>
  <si>
    <t>万艾可</t>
    <phoneticPr fontId="7" type="noConversion"/>
  </si>
  <si>
    <r>
      <t>5</t>
    </r>
    <r>
      <rPr>
        <sz val="11"/>
        <color indexed="8"/>
        <rFont val="宋体"/>
        <charset val="134"/>
      </rPr>
      <t>粒</t>
    </r>
    <phoneticPr fontId="7" type="noConversion"/>
  </si>
  <si>
    <t>辉瑞制药</t>
    <phoneticPr fontId="7" type="noConversion"/>
  </si>
  <si>
    <t>盒</t>
    <phoneticPr fontId="7" type="noConversion"/>
  </si>
  <si>
    <t>汤臣倍健蛋白质粉</t>
    <phoneticPr fontId="7" type="noConversion"/>
  </si>
  <si>
    <t>455G</t>
    <phoneticPr fontId="7" type="noConversion"/>
  </si>
  <si>
    <t>瓶</t>
    <phoneticPr fontId="7" type="noConversion"/>
  </si>
  <si>
    <t>汤臣倍健</t>
    <phoneticPr fontId="7" type="noConversion"/>
  </si>
  <si>
    <t>维妥立芦荟西洋参软胶囊</t>
    <phoneticPr fontId="7" type="noConversion"/>
  </si>
  <si>
    <t>广东仙乐</t>
    <phoneticPr fontId="7" type="noConversion"/>
  </si>
  <si>
    <t>补肾益寿胶囊</t>
    <phoneticPr fontId="7" type="noConversion"/>
  </si>
  <si>
    <t>重庆涪陵制药</t>
    <phoneticPr fontId="7" type="noConversion"/>
  </si>
  <si>
    <t>西安杨建药业</t>
    <phoneticPr fontId="7" type="noConversion"/>
  </si>
  <si>
    <r>
      <t>1</t>
    </r>
    <r>
      <rPr>
        <sz val="11"/>
        <color theme="1"/>
        <rFont val="Tahoma"/>
        <family val="2"/>
      </rPr>
      <t>0</t>
    </r>
    <r>
      <rPr>
        <sz val="11"/>
        <color indexed="8"/>
        <rFont val="宋体"/>
        <charset val="134"/>
      </rPr>
      <t>粒</t>
    </r>
    <r>
      <rPr>
        <sz val="11"/>
        <color theme="1"/>
        <rFont val="Tahoma"/>
        <family val="2"/>
      </rPr>
      <t>X2</t>
    </r>
    <r>
      <rPr>
        <sz val="11"/>
        <color indexed="8"/>
        <rFont val="宋体"/>
        <charset val="134"/>
      </rPr>
      <t>板</t>
    </r>
    <r>
      <rPr>
        <sz val="11"/>
        <color theme="1"/>
        <rFont val="Tahoma"/>
        <family val="2"/>
      </rPr>
      <t>X6</t>
    </r>
    <r>
      <rPr>
        <sz val="11"/>
        <color indexed="8"/>
        <rFont val="宋体"/>
        <charset val="134"/>
      </rPr>
      <t>小盒</t>
    </r>
    <phoneticPr fontId="7" type="noConversion"/>
  </si>
  <si>
    <r>
      <t>2</t>
    </r>
    <r>
      <rPr>
        <sz val="11"/>
        <color theme="1"/>
        <rFont val="Tahoma"/>
        <family val="2"/>
      </rPr>
      <t>50</t>
    </r>
    <r>
      <rPr>
        <sz val="11"/>
        <color indexed="8"/>
        <rFont val="宋体"/>
        <charset val="134"/>
      </rPr>
      <t>克</t>
    </r>
    <phoneticPr fontId="7" type="noConversion"/>
  </si>
  <si>
    <r>
      <t>6</t>
    </r>
    <r>
      <rPr>
        <sz val="11"/>
        <color theme="1"/>
        <rFont val="Tahoma"/>
        <family val="2"/>
      </rPr>
      <t>0</t>
    </r>
    <r>
      <rPr>
        <sz val="11"/>
        <color indexed="8"/>
        <rFont val="宋体"/>
        <charset val="134"/>
      </rPr>
      <t>粒</t>
    </r>
    <r>
      <rPr>
        <sz val="11"/>
        <color theme="1"/>
        <rFont val="Tahoma"/>
        <family val="2"/>
      </rPr>
      <t>X3</t>
    </r>
    <r>
      <rPr>
        <sz val="11"/>
        <color indexed="8"/>
        <rFont val="宋体"/>
        <charset val="134"/>
      </rPr>
      <t>瓶</t>
    </r>
    <phoneticPr fontId="7" type="noConversion"/>
  </si>
  <si>
    <r>
      <t>6</t>
    </r>
    <r>
      <rPr>
        <sz val="11"/>
        <color theme="1"/>
        <rFont val="Tahoma"/>
        <family val="2"/>
      </rPr>
      <t>0</t>
    </r>
    <r>
      <rPr>
        <sz val="11"/>
        <color indexed="8"/>
        <rFont val="宋体"/>
        <charset val="134"/>
      </rPr>
      <t>粒</t>
    </r>
    <r>
      <rPr>
        <sz val="11"/>
        <color theme="1"/>
        <rFont val="Tahoma"/>
        <family val="2"/>
      </rPr>
      <t/>
    </r>
    <phoneticPr fontId="7" type="noConversion"/>
  </si>
  <si>
    <t>陕西摩美得</t>
    <phoneticPr fontId="7" type="noConversion"/>
  </si>
  <si>
    <r>
      <t>12</t>
    </r>
    <r>
      <rPr>
        <sz val="11"/>
        <color indexed="8"/>
        <rFont val="宋体"/>
        <charset val="134"/>
      </rPr>
      <t>粒</t>
    </r>
    <r>
      <rPr>
        <sz val="11"/>
        <color theme="1"/>
        <rFont val="Tahoma"/>
        <family val="2"/>
      </rPr>
      <t>X3</t>
    </r>
    <r>
      <rPr>
        <sz val="11"/>
        <color indexed="8"/>
        <rFont val="宋体"/>
        <charset val="134"/>
      </rPr>
      <t>板</t>
    </r>
    <r>
      <rPr>
        <sz val="11"/>
        <color theme="1"/>
        <rFont val="Tahoma"/>
        <family val="2"/>
      </rPr>
      <t>X6</t>
    </r>
    <r>
      <rPr>
        <sz val="11"/>
        <color indexed="8"/>
        <rFont val="宋体"/>
        <charset val="134"/>
      </rPr>
      <t>小盒</t>
    </r>
    <phoneticPr fontId="7" type="noConversion"/>
  </si>
  <si>
    <t>赶黄草</t>
    <phoneticPr fontId="7" type="noConversion"/>
  </si>
  <si>
    <r>
      <t>1</t>
    </r>
    <r>
      <rPr>
        <sz val="11"/>
        <color theme="1"/>
        <rFont val="Tahoma"/>
        <family val="2"/>
      </rPr>
      <t>.6GX30</t>
    </r>
    <r>
      <rPr>
        <sz val="11"/>
        <color indexed="8"/>
        <rFont val="宋体"/>
        <charset val="134"/>
      </rPr>
      <t>袋</t>
    </r>
    <phoneticPr fontId="7" type="noConversion"/>
  </si>
  <si>
    <t>四川新荷花</t>
    <phoneticPr fontId="7" type="noConversion"/>
  </si>
  <si>
    <t>盒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</si>
</sst>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55"/>
      </left>
      <right style="thin">
        <color indexed="8"/>
      </right>
      <top style="medium">
        <color indexed="55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55"/>
      </top>
      <bottom style="thin">
        <color indexed="8"/>
      </bottom>
      <diagonal/>
    </border>
    <border>
      <left style="thin">
        <color indexed="8"/>
      </left>
      <right style="medium">
        <color indexed="55"/>
      </right>
      <top style="medium">
        <color indexed="55"/>
      </top>
      <bottom style="thin">
        <color indexed="8"/>
      </bottom>
      <diagonal/>
    </border>
    <border>
      <left style="medium">
        <color indexed="5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55"/>
      </right>
      <top style="thin">
        <color indexed="8"/>
      </top>
      <bottom style="thin">
        <color indexed="8"/>
      </bottom>
      <diagonal/>
    </border>
    <border>
      <left style="medium">
        <color indexed="55"/>
      </left>
      <right style="thin">
        <color indexed="8"/>
      </right>
      <top style="thin">
        <color indexed="8"/>
      </top>
      <bottom style="medium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55"/>
      </bottom>
      <diagonal/>
    </border>
    <border>
      <left style="thin">
        <color indexed="8"/>
      </left>
      <right style="medium">
        <color indexed="55"/>
      </right>
      <top style="thin">
        <color indexed="8"/>
      </top>
      <bottom style="medium">
        <color indexed="55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55"/>
      </left>
      <right/>
      <top/>
      <bottom/>
      <diagonal/>
    </border>
    <border>
      <left/>
      <right/>
      <top style="medium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10" fontId="5" fillId="2" borderId="6" xfId="0" applyNumberFormat="1" applyFont="1" applyFill="1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10" fontId="5" fillId="3" borderId="6" xfId="0" applyNumberFormat="1" applyFont="1" applyFill="1" applyBorder="1" applyAlignment="1">
      <alignment wrapText="1"/>
    </xf>
    <xf numFmtId="0" fontId="6" fillId="5" borderId="7" xfId="0" applyFont="1" applyFill="1" applyBorder="1" applyAlignment="1">
      <alignment wrapText="1"/>
    </xf>
    <xf numFmtId="0" fontId="6" fillId="5" borderId="8" xfId="0" applyFont="1" applyFill="1" applyBorder="1" applyAlignment="1">
      <alignment wrapText="1"/>
    </xf>
    <xf numFmtId="10" fontId="6" fillId="5" borderId="9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0" xfId="0" applyFont="1"/>
    <xf numFmtId="10" fontId="0" fillId="0" borderId="0" xfId="0" applyNumberFormat="1"/>
    <xf numFmtId="0" fontId="0" fillId="0" borderId="0" xfId="0" applyAlignment="1">
      <alignment horizontal="center"/>
    </xf>
    <xf numFmtId="0" fontId="5" fillId="2" borderId="10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5" fillId="2" borderId="13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0" fontId="0" fillId="0" borderId="0" xfId="0" applyNumberFormat="1" applyAlignment="1">
      <alignment horizontal="left" wrapText="1"/>
    </xf>
    <xf numFmtId="0" fontId="2" fillId="3" borderId="15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0" borderId="17" xfId="0" applyFont="1" applyBorder="1"/>
    <xf numFmtId="0" fontId="5" fillId="3" borderId="15" xfId="0" applyFont="1" applyFill="1" applyBorder="1" applyAlignment="1">
      <alignment wrapText="1"/>
    </xf>
    <xf numFmtId="0" fontId="2" fillId="0" borderId="18" xfId="0" applyFon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2" fillId="0" borderId="13" xfId="0" applyFont="1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4"/>
  <sheetViews>
    <sheetView tabSelected="1" workbookViewId="0">
      <selection activeCell="G9" sqref="G9"/>
    </sheetView>
  </sheetViews>
  <sheetFormatPr defaultRowHeight="14.25"/>
  <cols>
    <col min="4" max="4" width="15.75" customWidth="1"/>
    <col min="9" max="9" width="13.125" customWidth="1"/>
    <col min="10" max="10" width="11.25" customWidth="1"/>
  </cols>
  <sheetData>
    <row r="1" spans="1:12" ht="15" thickBot="1">
      <c r="A1" t="s">
        <v>14</v>
      </c>
    </row>
    <row r="2" spans="1:12" ht="27" customHeight="1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5" t="s">
        <v>9</v>
      </c>
      <c r="L2" s="33"/>
    </row>
    <row r="3" spans="1:12" ht="27.75" customHeight="1">
      <c r="A3" s="18">
        <v>1</v>
      </c>
      <c r="B3">
        <v>1</v>
      </c>
      <c r="C3">
        <v>23896</v>
      </c>
      <c r="D3" s="16" t="s">
        <v>24</v>
      </c>
      <c r="E3" t="s">
        <v>25</v>
      </c>
      <c r="F3" s="16" t="s">
        <v>26</v>
      </c>
      <c r="G3" s="16" t="s">
        <v>27</v>
      </c>
      <c r="H3">
        <v>22</v>
      </c>
      <c r="I3">
        <v>10890</v>
      </c>
      <c r="J3">
        <v>1441</v>
      </c>
      <c r="K3" s="17">
        <v>0.1323</v>
      </c>
      <c r="L3" s="33"/>
    </row>
    <row r="4" spans="1:12" ht="24.75" customHeight="1">
      <c r="A4" s="6">
        <v>2</v>
      </c>
      <c r="B4" s="1">
        <v>2</v>
      </c>
      <c r="C4" s="1">
        <v>118078</v>
      </c>
      <c r="D4" s="13" t="s">
        <v>15</v>
      </c>
      <c r="E4" s="1" t="s">
        <v>16</v>
      </c>
      <c r="F4" s="13" t="s">
        <v>17</v>
      </c>
      <c r="G4" s="1" t="s">
        <v>10</v>
      </c>
      <c r="H4" s="1">
        <v>11</v>
      </c>
      <c r="I4" s="1">
        <v>10615</v>
      </c>
      <c r="J4" s="1">
        <v>1384.57</v>
      </c>
      <c r="K4" s="7">
        <v>0.13039999999999999</v>
      </c>
      <c r="L4" s="33"/>
    </row>
    <row r="5" spans="1:12" ht="28.5">
      <c r="A5" s="8">
        <v>3</v>
      </c>
      <c r="B5" s="2">
        <v>3</v>
      </c>
      <c r="C5" s="2">
        <v>115733</v>
      </c>
      <c r="D5" s="14" t="s">
        <v>18</v>
      </c>
      <c r="E5" s="2" t="s">
        <v>38</v>
      </c>
      <c r="F5" s="2" t="s">
        <v>11</v>
      </c>
      <c r="G5" s="2" t="s">
        <v>10</v>
      </c>
      <c r="H5" s="2">
        <v>12</v>
      </c>
      <c r="I5" s="2">
        <v>5618.82</v>
      </c>
      <c r="J5" s="2">
        <v>2978.82</v>
      </c>
      <c r="K5" s="9">
        <v>0.52690000000000003</v>
      </c>
      <c r="L5" s="33"/>
    </row>
    <row r="6" spans="1:12" ht="29.25" customHeight="1">
      <c r="A6" s="21">
        <v>4</v>
      </c>
      <c r="B6" s="22">
        <v>4</v>
      </c>
      <c r="C6" s="2">
        <v>108669</v>
      </c>
      <c r="D6" s="23" t="s">
        <v>43</v>
      </c>
      <c r="E6" s="2" t="s">
        <v>44</v>
      </c>
      <c r="F6" s="23" t="s">
        <v>45</v>
      </c>
      <c r="G6" s="23" t="s">
        <v>46</v>
      </c>
      <c r="H6" s="2">
        <v>46</v>
      </c>
      <c r="I6" s="2">
        <v>5428</v>
      </c>
      <c r="J6" s="2">
        <v>3496</v>
      </c>
      <c r="K6" s="9">
        <v>0.61860000000000004</v>
      </c>
      <c r="L6" s="33"/>
    </row>
    <row r="7" spans="1:12" ht="28.5">
      <c r="A7" s="6">
        <v>5</v>
      </c>
      <c r="B7" s="1">
        <v>5</v>
      </c>
      <c r="C7" s="1">
        <v>118055</v>
      </c>
      <c r="D7" s="15" t="s">
        <v>22</v>
      </c>
      <c r="E7" s="1" t="s">
        <v>23</v>
      </c>
      <c r="F7" s="1" t="s">
        <v>12</v>
      </c>
      <c r="G7" s="1" t="s">
        <v>10</v>
      </c>
      <c r="H7" s="1">
        <v>18</v>
      </c>
      <c r="I7" s="1">
        <v>4770</v>
      </c>
      <c r="J7" s="1">
        <v>600.29999999999995</v>
      </c>
      <c r="K7" s="7">
        <v>8.5000000000000006E-2</v>
      </c>
      <c r="L7" s="33"/>
    </row>
    <row r="8" spans="1:12" ht="30.75" customHeight="1">
      <c r="A8" s="6">
        <v>6</v>
      </c>
      <c r="B8" s="1">
        <v>6</v>
      </c>
      <c r="C8" s="1">
        <v>1237343</v>
      </c>
      <c r="D8" s="15" t="s">
        <v>19</v>
      </c>
      <c r="E8" s="1" t="s">
        <v>37</v>
      </c>
      <c r="F8" s="15" t="s">
        <v>36</v>
      </c>
      <c r="G8" s="15" t="s">
        <v>20</v>
      </c>
      <c r="H8" s="1">
        <v>16</v>
      </c>
      <c r="I8" s="1">
        <v>4768</v>
      </c>
      <c r="J8" s="1">
        <v>863.7</v>
      </c>
      <c r="K8" s="7">
        <v>0.17</v>
      </c>
      <c r="L8" s="33"/>
    </row>
    <row r="9" spans="1:12" ht="29.25" customHeight="1">
      <c r="A9" s="8">
        <v>7</v>
      </c>
      <c r="B9" s="2">
        <v>7</v>
      </c>
      <c r="C9" s="2">
        <v>21580</v>
      </c>
      <c r="D9" s="26" t="s">
        <v>34</v>
      </c>
      <c r="E9" s="28" t="s">
        <v>39</v>
      </c>
      <c r="F9" s="26" t="s">
        <v>35</v>
      </c>
      <c r="G9" s="25" t="s">
        <v>20</v>
      </c>
      <c r="H9" s="2">
        <v>18</v>
      </c>
      <c r="I9" s="2">
        <v>3850.2</v>
      </c>
      <c r="J9" s="2">
        <v>824.83199999999999</v>
      </c>
      <c r="K9" s="9">
        <v>0.21890000000000001</v>
      </c>
      <c r="L9" s="33"/>
    </row>
    <row r="10" spans="1:12" ht="24.75" customHeight="1">
      <c r="A10" s="30">
        <v>8</v>
      </c>
      <c r="B10">
        <v>8</v>
      </c>
      <c r="C10" s="19">
        <v>25391</v>
      </c>
      <c r="D10" s="29" t="s">
        <v>28</v>
      </c>
      <c r="E10" t="s">
        <v>29</v>
      </c>
      <c r="F10" s="27" t="s">
        <v>31</v>
      </c>
      <c r="G10" s="32" t="s">
        <v>30</v>
      </c>
      <c r="H10" s="31">
        <v>11</v>
      </c>
      <c r="I10">
        <v>3828</v>
      </c>
      <c r="J10">
        <v>2296.8000000000002</v>
      </c>
      <c r="K10" s="7">
        <v>0.60880000000000001</v>
      </c>
      <c r="L10" s="33"/>
    </row>
    <row r="11" spans="1:12" ht="29.25" customHeight="1">
      <c r="A11" s="8">
        <v>9</v>
      </c>
      <c r="B11" s="2">
        <v>9</v>
      </c>
      <c r="C11" s="2">
        <v>118899</v>
      </c>
      <c r="D11" s="26" t="s">
        <v>32</v>
      </c>
      <c r="E11" s="28" t="s">
        <v>40</v>
      </c>
      <c r="F11" s="14" t="s">
        <v>33</v>
      </c>
      <c r="G11" s="14" t="s">
        <v>30</v>
      </c>
      <c r="H11" s="2">
        <v>21</v>
      </c>
      <c r="I11" s="2">
        <v>3528</v>
      </c>
      <c r="J11" s="2">
        <v>2469.6</v>
      </c>
      <c r="K11" s="9">
        <v>0.73680000000000001</v>
      </c>
      <c r="L11" s="33"/>
    </row>
    <row r="12" spans="1:12" ht="28.5">
      <c r="A12" s="8">
        <v>10</v>
      </c>
      <c r="B12" s="2">
        <v>10</v>
      </c>
      <c r="C12" s="2">
        <v>97739</v>
      </c>
      <c r="D12" s="14" t="s">
        <v>21</v>
      </c>
      <c r="E12" s="20" t="s">
        <v>42</v>
      </c>
      <c r="F12" s="14" t="s">
        <v>41</v>
      </c>
      <c r="G12" s="14" t="s">
        <v>20</v>
      </c>
      <c r="H12" s="2">
        <v>13</v>
      </c>
      <c r="I12" s="2">
        <v>3484</v>
      </c>
      <c r="J12" s="2">
        <v>731.9</v>
      </c>
      <c r="K12" s="9">
        <v>0.21010000000000001</v>
      </c>
      <c r="L12" s="33"/>
    </row>
    <row r="13" spans="1:12" ht="15" thickBot="1">
      <c r="A13" s="10" t="s">
        <v>13</v>
      </c>
      <c r="B13" s="11"/>
      <c r="C13" s="11"/>
      <c r="D13" s="11"/>
      <c r="E13" s="11"/>
      <c r="F13" s="11"/>
      <c r="G13" s="11"/>
      <c r="H13" s="11"/>
      <c r="I13" s="11">
        <f>SUM(I3:I12)</f>
        <v>56780.02</v>
      </c>
      <c r="J13" s="11">
        <f>SUM(J3:J12)</f>
        <v>17087.522000000001</v>
      </c>
      <c r="K13" s="12">
        <f>AVERAGE(K3:K12)</f>
        <v>0.34378000000000003</v>
      </c>
    </row>
    <row r="14" spans="1:1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24">
        <f>AVERAGE(K3:K12)</f>
        <v>0.34378000000000003</v>
      </c>
    </row>
  </sheetData>
  <mergeCells count="2">
    <mergeCell ref="L2:L12"/>
    <mergeCell ref="A14:J14"/>
  </mergeCells>
  <phoneticPr fontId="7" type="noConversion"/>
  <pageMargins left="0.7" right="0.7" top="0.75" bottom="0.75" header="0.3" footer="0.3"/>
  <pageSetup paperSize="256" orientation="portrait" horizontalDpi="203" verticalDpi="20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2015-01-17T10:37:57Z</dcterms:modified>
</cp:coreProperties>
</file>