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2"/>
  </bookViews>
  <sheets>
    <sheet name="Sheet1" sheetId="1" r:id="rId1"/>
    <sheet name="Sheet2" sheetId="2" r:id="rId2"/>
    <sheet name="Sheet3" sheetId="3" r:id="rId3"/>
  </sheets>
  <calcPr calcId="114210"/>
</workbook>
</file>

<file path=xl/calcChain.xml><?xml version="1.0" encoding="utf-8"?>
<calcChain xmlns="http://schemas.openxmlformats.org/spreadsheetml/2006/main">
  <c r="L18" i="3"/>
  <c r="M18"/>
  <c r="Q18"/>
  <c r="P18"/>
  <c r="I18"/>
  <c r="H18"/>
  <c r="E18"/>
  <c r="D18"/>
  <c r="Q17"/>
  <c r="P17"/>
  <c r="M17"/>
  <c r="L17"/>
  <c r="I17"/>
  <c r="H17"/>
  <c r="E17"/>
  <c r="D17"/>
  <c r="Q16"/>
  <c r="Q15"/>
  <c r="M16"/>
  <c r="I16"/>
  <c r="I15"/>
  <c r="E16"/>
  <c r="M15"/>
  <c r="E15"/>
  <c r="P16"/>
  <c r="L16"/>
  <c r="H16"/>
  <c r="D16"/>
  <c r="P15"/>
  <c r="L15"/>
  <c r="H15"/>
  <c r="D15"/>
  <c r="Q14"/>
  <c r="M14"/>
  <c r="I14"/>
  <c r="E14"/>
  <c r="P14"/>
  <c r="L14"/>
  <c r="H14"/>
  <c r="D14"/>
  <c r="Q13"/>
  <c r="M13"/>
  <c r="I13"/>
  <c r="E13"/>
  <c r="Q12"/>
  <c r="Q11"/>
  <c r="M12"/>
  <c r="I12"/>
  <c r="M11"/>
  <c r="I11"/>
  <c r="E12"/>
  <c r="E11"/>
  <c r="P11"/>
  <c r="L11"/>
  <c r="H11"/>
  <c r="D11"/>
  <c r="P12"/>
  <c r="L12"/>
  <c r="H12"/>
  <c r="D12"/>
  <c r="Q10"/>
  <c r="M10"/>
  <c r="I10"/>
  <c r="P10"/>
  <c r="L10"/>
  <c r="H10"/>
  <c r="E10"/>
  <c r="D10"/>
  <c r="Q9"/>
  <c r="M9"/>
  <c r="I9"/>
  <c r="E9"/>
  <c r="Q8"/>
  <c r="M8"/>
  <c r="I8"/>
  <c r="E8"/>
  <c r="Q7"/>
  <c r="M7"/>
  <c r="I7"/>
  <c r="E7"/>
  <c r="P7"/>
  <c r="L7"/>
  <c r="D7"/>
  <c r="H7"/>
  <c r="Q5"/>
  <c r="M5"/>
  <c r="I5"/>
  <c r="E5"/>
  <c r="Q36" i="2"/>
  <c r="M36"/>
  <c r="I36"/>
  <c r="E36"/>
  <c r="Q34"/>
  <c r="M34"/>
  <c r="I34"/>
  <c r="E34"/>
  <c r="Q33"/>
  <c r="M33"/>
  <c r="I33"/>
  <c r="E33"/>
  <c r="M32"/>
  <c r="M31"/>
  <c r="M30"/>
  <c r="M29"/>
  <c r="M28"/>
  <c r="M27"/>
  <c r="I27"/>
  <c r="I28"/>
  <c r="I29"/>
  <c r="I30"/>
  <c r="I31"/>
  <c r="I32"/>
  <c r="I26"/>
  <c r="E27"/>
  <c r="E28"/>
  <c r="E29"/>
  <c r="E30"/>
  <c r="E31"/>
  <c r="E32"/>
  <c r="M26"/>
  <c r="E26"/>
  <c r="Q32"/>
  <c r="Q31"/>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<sst xmlns="http://schemas.openxmlformats.org/spreadsheetml/2006/main" count="91" uniqueCount="53">
  <si>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</si>
  <si>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</si>
  <si>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</si>
  <si>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</si>
  <si>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</si>
  <si>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</si>
  <si>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</si>
  <si>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</si>
  <si>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</si>
  <si>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</si>
  <si>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</si>
  <si>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</si>
  <si>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</si>
  <si>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</si>
  <si>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</si>
  <si>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</si>
  <si>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</si>
  <si>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</si>
  <si>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</si>
  <si>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</si>
  <si>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</si>
  <si>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</si>
  <si>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</si>
  <si>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</si>
  <si>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</si>
  <si>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</si>
  <si>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</si>
  <si>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</si>
  <si>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</si>
  <si>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</si>
  <si>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</si>
  <si>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</si>
  <si>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</si>
  <si>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</si>
  <si>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</si>
  <si>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</si>
  <si>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</si>
  <si>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</si>
  <si>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</si>
  <si>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</si>
  <si>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</si>
  <si>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</si>
  <si>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</si>
  <si>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</si>
  <si>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</si>
  <si>
    <t>1000</t>
    <phoneticPr fontId="1" type="noConversion"/>
  </si>
  <si>
    <t>1203.92</t>
    <phoneticPr fontId="1" type="noConversion"/>
  </si>
  <si>
    <t>203.92</t>
    <phoneticPr fontId="1" type="noConversion"/>
  </si>
  <si>
    <t>1000</t>
    <phoneticPr fontId="1" type="noConversion"/>
  </si>
  <si>
    <t>352</t>
    <phoneticPr fontId="1" type="noConversion"/>
  </si>
  <si>
    <t>10月26日</t>
    <phoneticPr fontId="1" type="noConversion"/>
  </si>
  <si>
    <r>
      <t xml:space="preserve">  2014  新乐中街 </t>
    </r>
    <r>
      <rPr>
        <b/>
        <sz val="12"/>
        <rFont val="宋体"/>
        <charset val="134"/>
      </rPr>
      <t>店员工1月销跟踪报表</t>
    </r>
    <phoneticPr fontId="1" type="noConversion"/>
  </si>
  <si>
    <t>从3号开始</t>
    <phoneticPr fontId="1" type="noConversion"/>
  </si>
</sst>
</file>

<file path=xl/styles.xml><?xml version="1.0" encoding="utf-8"?>
<styleSheet xmlns="http://schemas.openxmlformats.org/spreadsheetml/2006/main">
  <fonts count="10">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
      <sz val="10"/>
      <color indexed="17"/>
      <name val="宋体"/>
      <charset val="134"/>
    </font>
    <font>
      <sz val="12"/>
      <color indexed="17"/>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49" fontId="4" fillId="0" borderId="2" xfId="0" applyNumberFormat="1" applyFont="1" applyBorder="1">
      <alignment vertical="center"/>
    </xf>
    <xf numFmtId="49" fontId="5" fillId="0" borderId="2" xfId="0" applyNumberFormat="1" applyFont="1" applyBorder="1">
      <alignment vertical="center"/>
    </xf>
    <xf numFmtId="0" fontId="4" fillId="0" borderId="2" xfId="0" applyFont="1" applyBorder="1">
      <alignment vertical="center"/>
    </xf>
    <xf numFmtId="0" fontId="5" fillId="0" borderId="2" xfId="0" applyFont="1" applyBorder="1">
      <alignment vertical="center"/>
    </xf>
    <xf numFmtId="58" fontId="4" fillId="0" borderId="0" xfId="0" applyNumberFormat="1" applyFont="1">
      <alignment vertical="center"/>
    </xf>
    <xf numFmtId="49" fontId="4" fillId="0" borderId="1" xfId="0" applyNumberFormat="1" applyFont="1" applyBorder="1">
      <alignment vertical="center"/>
    </xf>
    <xf numFmtId="49" fontId="5" fillId="0" borderId="1" xfId="0" applyNumberFormat="1" applyFont="1" applyBorder="1">
      <alignment vertical="center"/>
    </xf>
    <xf numFmtId="49" fontId="0" fillId="0" borderId="1" xfId="0" applyNumberFormat="1" applyBorder="1">
      <alignment vertical="center"/>
    </xf>
    <xf numFmtId="58" fontId="5" fillId="0" borderId="1" xfId="0" applyNumberFormat="1" applyFont="1" applyBorder="1">
      <alignment vertical="center"/>
    </xf>
    <xf numFmtId="58" fontId="8" fillId="0" borderId="1" xfId="0" applyNumberFormat="1" applyFont="1" applyBorder="1">
      <alignment vertical="center"/>
    </xf>
    <xf numFmtId="0" fontId="8" fillId="0" borderId="1" xfId="0" applyFont="1" applyBorder="1">
      <alignment vertical="center"/>
    </xf>
    <xf numFmtId="0" fontId="9" fillId="0" borderId="0" xfId="0" applyFo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A42" sqref="A42:J42"/>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39" t="s">
        <v>35</v>
      </c>
      <c r="B1" s="40"/>
      <c r="C1" s="40"/>
      <c r="D1" s="40"/>
      <c r="E1" s="40"/>
      <c r="F1" s="40"/>
      <c r="G1" s="40"/>
      <c r="H1" s="40"/>
      <c r="I1" s="40"/>
    </row>
    <row r="2" spans="1:9">
      <c r="A2" s="41" t="s">
        <v>4</v>
      </c>
      <c r="B2" s="42" t="s">
        <v>5</v>
      </c>
      <c r="C2" s="41" t="s">
        <v>2</v>
      </c>
      <c r="D2" s="41"/>
      <c r="E2" s="41"/>
      <c r="F2" s="41" t="s">
        <v>3</v>
      </c>
      <c r="G2" s="41"/>
      <c r="H2" s="41"/>
      <c r="I2" s="41"/>
    </row>
    <row r="3" spans="1:9" s="7" customFormat="1" ht="28.5" customHeight="1">
      <c r="A3" s="41"/>
      <c r="B3" s="4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38" t="s">
        <v>29</v>
      </c>
      <c r="B39" s="38"/>
      <c r="C39" s="38"/>
      <c r="D39" s="38"/>
      <c r="E39" s="38"/>
      <c r="F39" s="38"/>
      <c r="G39" s="38"/>
      <c r="H39" s="38"/>
      <c r="I39" s="38"/>
      <c r="J39" s="38"/>
    </row>
    <row r="40" spans="1:10" ht="33.75" customHeight="1">
      <c r="A40" s="38" t="s">
        <v>30</v>
      </c>
      <c r="B40" s="38"/>
      <c r="C40" s="38"/>
      <c r="D40" s="38"/>
      <c r="E40" s="38"/>
      <c r="F40" s="38"/>
      <c r="G40" s="38"/>
      <c r="H40" s="38"/>
      <c r="I40" s="38"/>
      <c r="J40" s="38"/>
    </row>
    <row r="41" spans="1:10" ht="22.5" customHeight="1">
      <c r="A41" s="38" t="s">
        <v>31</v>
      </c>
      <c r="B41" s="38"/>
      <c r="C41" s="38"/>
      <c r="D41" s="38"/>
      <c r="E41" s="38"/>
      <c r="F41" s="38"/>
      <c r="G41" s="38"/>
      <c r="H41" s="38"/>
      <c r="I41" s="38"/>
      <c r="J41" s="38"/>
    </row>
    <row r="42" spans="1:10" ht="38.25" customHeight="1">
      <c r="A42" s="38" t="s">
        <v>32</v>
      </c>
      <c r="B42" s="38"/>
      <c r="C42" s="38"/>
      <c r="D42" s="38"/>
      <c r="E42" s="38"/>
      <c r="F42" s="38"/>
      <c r="G42" s="38"/>
      <c r="H42" s="38"/>
      <c r="I42" s="38"/>
      <c r="J42" s="38"/>
    </row>
    <row r="43" spans="1:10" ht="29.25" customHeight="1">
      <c r="A43" s="38" t="s">
        <v>33</v>
      </c>
      <c r="B43" s="38"/>
      <c r="C43" s="38"/>
      <c r="D43" s="38"/>
      <c r="E43" s="38"/>
      <c r="F43" s="38"/>
      <c r="G43" s="38"/>
      <c r="H43" s="38"/>
      <c r="I43" s="38"/>
      <c r="J43" s="3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opLeftCell="A16" workbookViewId="0">
      <selection activeCell="Q37" sqref="Q3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39" t="s">
        <v>39</v>
      </c>
      <c r="B1" s="40"/>
      <c r="C1" s="40"/>
      <c r="D1" s="40"/>
      <c r="E1" s="40"/>
      <c r="F1" s="40"/>
      <c r="G1" s="40"/>
      <c r="H1" s="40"/>
      <c r="I1" s="40"/>
      <c r="J1" s="40"/>
      <c r="K1" s="40"/>
      <c r="L1" s="40"/>
      <c r="M1" s="40"/>
      <c r="N1" s="40"/>
      <c r="O1" s="40"/>
      <c r="P1" s="40"/>
      <c r="Q1" s="40"/>
    </row>
    <row r="2" spans="1:18" ht="15" customHeight="1">
      <c r="A2" s="43" t="s">
        <v>21</v>
      </c>
      <c r="B2" s="45" t="s">
        <v>40</v>
      </c>
      <c r="C2" s="45"/>
      <c r="D2" s="45"/>
      <c r="E2" s="45"/>
      <c r="F2" s="45" t="s">
        <v>41</v>
      </c>
      <c r="G2" s="45"/>
      <c r="H2" s="45"/>
      <c r="I2" s="45"/>
      <c r="J2" s="45" t="s">
        <v>42</v>
      </c>
      <c r="K2" s="45"/>
      <c r="L2" s="45"/>
      <c r="M2" s="45"/>
      <c r="N2" s="45" t="s">
        <v>43</v>
      </c>
      <c r="O2" s="45"/>
      <c r="P2" s="45"/>
      <c r="Q2" s="45"/>
      <c r="R2" s="15" t="s">
        <v>22</v>
      </c>
    </row>
    <row r="3" spans="1:18" ht="15" customHeight="1">
      <c r="A3" s="4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v>1000</v>
      </c>
      <c r="C19" s="14">
        <f>SUM(C4:C18)</f>
        <v>17728.212</v>
      </c>
      <c r="D19" s="14">
        <f t="shared" si="0"/>
        <v>16728.212</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 t="shared" ref="M24:M34" si="8">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 t="shared" si="8"/>
        <v>7034.93</v>
      </c>
      <c r="N25" s="14"/>
      <c r="O25" s="14"/>
      <c r="P25" s="14"/>
      <c r="Q25" s="18"/>
    </row>
    <row r="26" spans="1:17" ht="15" customHeight="1">
      <c r="A26" s="16">
        <v>41564</v>
      </c>
      <c r="B26" s="14">
        <v>1000</v>
      </c>
      <c r="C26" s="14">
        <v>970</v>
      </c>
      <c r="D26" s="14">
        <v>-30</v>
      </c>
      <c r="E26" s="18">
        <f>E25+D26</f>
        <v>5951.54</v>
      </c>
      <c r="F26" s="14">
        <v>1000</v>
      </c>
      <c r="G26" s="14">
        <v>960</v>
      </c>
      <c r="H26" s="14">
        <v>-40</v>
      </c>
      <c r="I26" s="19">
        <f>I25+H26</f>
        <v>6542.92</v>
      </c>
      <c r="J26" s="14">
        <v>1000</v>
      </c>
      <c r="K26" s="14">
        <v>964.8</v>
      </c>
      <c r="L26" s="14">
        <v>-35.200000000000003</v>
      </c>
      <c r="M26" s="18">
        <f t="shared" si="8"/>
        <v>6999.7300000000005</v>
      </c>
      <c r="N26" s="14"/>
      <c r="O26" s="14"/>
      <c r="P26" s="14"/>
      <c r="Q26" s="18"/>
    </row>
    <row r="27" spans="1:17" ht="15" customHeight="1">
      <c r="A27" s="16">
        <v>41565</v>
      </c>
      <c r="B27" s="14">
        <v>1000</v>
      </c>
      <c r="C27" s="14">
        <v>1200</v>
      </c>
      <c r="D27" s="14">
        <v>200</v>
      </c>
      <c r="E27" s="18">
        <f t="shared" ref="E27:E32" si="9">E26+D27</f>
        <v>6151.54</v>
      </c>
      <c r="F27" s="14">
        <v>1000</v>
      </c>
      <c r="G27" s="14">
        <v>1500</v>
      </c>
      <c r="H27" s="14">
        <v>500</v>
      </c>
      <c r="I27" s="19">
        <f t="shared" ref="I27:I32" si="10">I26+H27</f>
        <v>7042.92</v>
      </c>
      <c r="J27" s="14">
        <v>1000</v>
      </c>
      <c r="K27" s="14">
        <v>2300</v>
      </c>
      <c r="L27" s="14">
        <v>1300</v>
      </c>
      <c r="M27" s="18">
        <f t="shared" si="8"/>
        <v>8299.73</v>
      </c>
      <c r="N27" s="14"/>
      <c r="O27" s="14"/>
      <c r="P27" s="14"/>
      <c r="Q27" s="18"/>
    </row>
    <row r="28" spans="1:17" ht="15" customHeight="1">
      <c r="A28" s="16">
        <v>41566</v>
      </c>
      <c r="B28" s="14">
        <v>1000</v>
      </c>
      <c r="C28" s="14">
        <v>1600</v>
      </c>
      <c r="D28" s="14">
        <v>600</v>
      </c>
      <c r="E28" s="18">
        <f t="shared" si="9"/>
        <v>6751.54</v>
      </c>
      <c r="F28" s="14">
        <v>1000</v>
      </c>
      <c r="G28" s="14">
        <v>1500</v>
      </c>
      <c r="H28" s="14">
        <v>500</v>
      </c>
      <c r="I28" s="19">
        <f t="shared" si="10"/>
        <v>7542.92</v>
      </c>
      <c r="J28" s="14">
        <v>1000</v>
      </c>
      <c r="K28" s="14">
        <v>1382.69</v>
      </c>
      <c r="L28" s="14">
        <v>382.69</v>
      </c>
      <c r="M28" s="18">
        <f t="shared" si="8"/>
        <v>8682.42</v>
      </c>
      <c r="N28" s="14"/>
      <c r="O28" s="14"/>
      <c r="P28" s="14"/>
      <c r="Q28" s="18"/>
    </row>
    <row r="29" spans="1:17" ht="15" customHeight="1">
      <c r="A29" s="16">
        <v>41567</v>
      </c>
      <c r="B29" s="14">
        <v>1000</v>
      </c>
      <c r="C29" s="14">
        <v>2600</v>
      </c>
      <c r="D29" s="14">
        <v>1600</v>
      </c>
      <c r="E29" s="18">
        <f t="shared" si="9"/>
        <v>8351.5400000000009</v>
      </c>
      <c r="F29" s="14">
        <v>1000</v>
      </c>
      <c r="G29" s="14">
        <v>2650</v>
      </c>
      <c r="H29" s="14">
        <v>1650</v>
      </c>
      <c r="I29" s="19">
        <f t="shared" si="10"/>
        <v>9192.92</v>
      </c>
      <c r="J29" s="14">
        <v>1000</v>
      </c>
      <c r="K29" s="14">
        <v>2237.4</v>
      </c>
      <c r="L29" s="14">
        <v>1237.4000000000001</v>
      </c>
      <c r="M29" s="18">
        <f t="shared" si="8"/>
        <v>9919.82</v>
      </c>
      <c r="N29" s="14"/>
      <c r="O29" s="14"/>
      <c r="P29" s="14"/>
      <c r="Q29" s="18"/>
    </row>
    <row r="30" spans="1:17" ht="17.45" customHeight="1">
      <c r="A30" s="16">
        <v>41568</v>
      </c>
      <c r="B30" s="14">
        <v>1000</v>
      </c>
      <c r="C30" s="14">
        <v>2000</v>
      </c>
      <c r="D30" s="14">
        <v>1000</v>
      </c>
      <c r="E30" s="18">
        <f t="shared" si="9"/>
        <v>9351.5400000000009</v>
      </c>
      <c r="F30" s="14">
        <v>1000</v>
      </c>
      <c r="G30" s="14">
        <v>1800</v>
      </c>
      <c r="H30" s="14">
        <v>800</v>
      </c>
      <c r="I30" s="19">
        <f t="shared" si="10"/>
        <v>9992.92</v>
      </c>
      <c r="J30" s="14">
        <v>1000</v>
      </c>
      <c r="K30" s="14">
        <v>1301.6400000000001</v>
      </c>
      <c r="L30" s="14">
        <v>301.64</v>
      </c>
      <c r="M30" s="18">
        <f t="shared" si="8"/>
        <v>10221.459999999999</v>
      </c>
      <c r="N30" s="14"/>
      <c r="O30" s="14"/>
      <c r="P30" s="14"/>
      <c r="Q30" s="18"/>
    </row>
    <row r="31" spans="1:17" ht="15" customHeight="1">
      <c r="A31" s="16">
        <v>41569</v>
      </c>
      <c r="B31" s="14">
        <v>1000</v>
      </c>
      <c r="C31" s="14">
        <v>1007.2</v>
      </c>
      <c r="D31" s="14">
        <v>7.2</v>
      </c>
      <c r="E31" s="18">
        <f t="shared" si="9"/>
        <v>9358.7400000000016</v>
      </c>
      <c r="F31" s="14">
        <v>1000</v>
      </c>
      <c r="G31" s="14">
        <v>1005</v>
      </c>
      <c r="H31" s="14">
        <v>5</v>
      </c>
      <c r="I31" s="19">
        <f t="shared" si="10"/>
        <v>9997.92</v>
      </c>
      <c r="J31" s="14">
        <v>1000</v>
      </c>
      <c r="K31" s="14">
        <v>1003</v>
      </c>
      <c r="L31" s="14">
        <v>3</v>
      </c>
      <c r="M31" s="18">
        <f t="shared" si="8"/>
        <v>10224.459999999999</v>
      </c>
      <c r="N31" s="14">
        <v>1000</v>
      </c>
      <c r="O31" s="14">
        <v>1413.6</v>
      </c>
      <c r="P31" s="14">
        <v>413.6</v>
      </c>
      <c r="Q31" s="18">
        <f>Q23+P31</f>
        <v>6714.1600000000008</v>
      </c>
    </row>
    <row r="32" spans="1:17" ht="15" customHeight="1">
      <c r="A32" s="16">
        <v>41570</v>
      </c>
      <c r="B32" s="14">
        <v>1000</v>
      </c>
      <c r="C32" s="14">
        <v>1010</v>
      </c>
      <c r="D32" s="14">
        <v>10</v>
      </c>
      <c r="E32" s="18">
        <f t="shared" si="9"/>
        <v>9368.7400000000016</v>
      </c>
      <c r="F32" s="14">
        <v>1000</v>
      </c>
      <c r="G32" s="14">
        <v>1173.57</v>
      </c>
      <c r="H32" s="14">
        <v>173.57</v>
      </c>
      <c r="I32" s="19">
        <f t="shared" si="10"/>
        <v>10171.49</v>
      </c>
      <c r="J32" s="14">
        <v>1000</v>
      </c>
      <c r="K32" s="14">
        <v>1010</v>
      </c>
      <c r="L32" s="14">
        <v>10</v>
      </c>
      <c r="M32" s="18">
        <f t="shared" si="8"/>
        <v>10234.459999999999</v>
      </c>
      <c r="N32" s="14">
        <v>1000</v>
      </c>
      <c r="O32" s="14">
        <v>1173.57</v>
      </c>
      <c r="P32" s="14">
        <v>173.57</v>
      </c>
      <c r="Q32" s="18">
        <f>SUM(Q31+P32)</f>
        <v>6887.7300000000005</v>
      </c>
    </row>
    <row r="33" spans="1:17" ht="15" customHeight="1">
      <c r="A33" s="16">
        <v>41571</v>
      </c>
      <c r="B33" s="14">
        <v>1000</v>
      </c>
      <c r="C33" s="14">
        <v>972</v>
      </c>
      <c r="D33" s="14">
        <v>-28</v>
      </c>
      <c r="E33" s="18">
        <f>E32+D33</f>
        <v>9340.7400000000016</v>
      </c>
      <c r="F33" s="14">
        <v>1000</v>
      </c>
      <c r="G33" s="14">
        <v>972</v>
      </c>
      <c r="H33" s="14">
        <v>-28</v>
      </c>
      <c r="I33" s="18">
        <f>I32+H33</f>
        <v>10143.49</v>
      </c>
      <c r="J33" s="14">
        <v>1000</v>
      </c>
      <c r="K33" s="14">
        <v>972</v>
      </c>
      <c r="L33" s="14">
        <v>-28</v>
      </c>
      <c r="M33" s="18">
        <f t="shared" si="8"/>
        <v>10206.459999999999</v>
      </c>
      <c r="N33" s="14">
        <v>1000</v>
      </c>
      <c r="O33" s="14">
        <v>975</v>
      </c>
      <c r="P33" s="14">
        <v>-25</v>
      </c>
      <c r="Q33" s="18">
        <f>Q32+P33</f>
        <v>6862.7300000000005</v>
      </c>
    </row>
    <row r="34" spans="1:17" ht="15" customHeight="1">
      <c r="A34" s="16">
        <v>41572</v>
      </c>
      <c r="B34" s="14">
        <v>1000</v>
      </c>
      <c r="C34" s="14">
        <v>2800</v>
      </c>
      <c r="D34" s="14">
        <v>1800</v>
      </c>
      <c r="E34" s="18">
        <f>E33+D34</f>
        <v>11140.740000000002</v>
      </c>
      <c r="F34" s="14">
        <v>1000</v>
      </c>
      <c r="G34" s="14">
        <v>2800</v>
      </c>
      <c r="H34" s="14">
        <v>1800</v>
      </c>
      <c r="I34" s="18">
        <f>I33+H34</f>
        <v>11943.49</v>
      </c>
      <c r="J34" s="14">
        <v>1000</v>
      </c>
      <c r="K34" s="14">
        <v>2800</v>
      </c>
      <c r="L34" s="14">
        <v>1800</v>
      </c>
      <c r="M34" s="18">
        <f t="shared" si="8"/>
        <v>12006.46</v>
      </c>
      <c r="N34" s="14">
        <v>1000</v>
      </c>
      <c r="O34" s="14">
        <v>3364.69</v>
      </c>
      <c r="P34" s="14">
        <v>2364.69</v>
      </c>
      <c r="Q34" s="18">
        <f>Q33+P34</f>
        <v>9227.42</v>
      </c>
    </row>
    <row r="35" spans="1:17" ht="15" customHeight="1">
      <c r="A35" s="25" t="s">
        <v>38</v>
      </c>
      <c r="B35" s="14">
        <v>1000</v>
      </c>
      <c r="C35" s="14">
        <v>933.0575</v>
      </c>
      <c r="D35" s="14">
        <v>-66.942499999999995</v>
      </c>
      <c r="E35" s="18">
        <v>11073.797500000001</v>
      </c>
      <c r="F35" s="14">
        <v>1000</v>
      </c>
      <c r="G35" s="14">
        <v>933.0575</v>
      </c>
      <c r="H35" s="14">
        <v>-66.942499999999995</v>
      </c>
      <c r="I35" s="18">
        <v>11876.547500000001</v>
      </c>
      <c r="J35" s="14">
        <v>1000</v>
      </c>
      <c r="K35" s="14">
        <v>933.0575</v>
      </c>
      <c r="L35" s="14">
        <v>-66.942499999999995</v>
      </c>
      <c r="M35" s="18">
        <v>11939.5175</v>
      </c>
      <c r="N35" s="14">
        <v>1000</v>
      </c>
      <c r="O35" s="14">
        <v>933.0575</v>
      </c>
      <c r="P35" s="14">
        <v>-66.942499999999995</v>
      </c>
      <c r="Q35" s="18">
        <v>9160.4775000000009</v>
      </c>
    </row>
    <row r="36" spans="1:17" ht="15" customHeight="1">
      <c r="A36" s="17" t="s">
        <v>50</v>
      </c>
      <c r="B36" s="26" t="s">
        <v>45</v>
      </c>
      <c r="C36" s="26" t="s">
        <v>46</v>
      </c>
      <c r="D36" s="26" t="s">
        <v>47</v>
      </c>
      <c r="E36" s="27">
        <f>E35+D36</f>
        <v>11277.717500000001</v>
      </c>
      <c r="F36" s="28">
        <v>1000</v>
      </c>
      <c r="G36" s="28">
        <v>1203.92</v>
      </c>
      <c r="H36" s="28">
        <v>203.92</v>
      </c>
      <c r="I36" s="29">
        <f>I35+H36</f>
        <v>12080.467500000001</v>
      </c>
      <c r="J36" s="28">
        <v>1000</v>
      </c>
      <c r="K36" s="28">
        <v>1203.92</v>
      </c>
      <c r="L36" s="28">
        <v>203.92</v>
      </c>
      <c r="M36" s="29">
        <f>M35+L36</f>
        <v>12143.4375</v>
      </c>
      <c r="N36" s="28">
        <v>1000</v>
      </c>
      <c r="O36" s="28">
        <v>1203.92</v>
      </c>
      <c r="P36" s="28">
        <v>203.92</v>
      </c>
      <c r="Q36" s="29">
        <f>Q35+P36</f>
        <v>9364.3975000000009</v>
      </c>
    </row>
    <row r="37" spans="1:17" ht="15" customHeight="1">
      <c r="A37" s="30">
        <v>41574</v>
      </c>
      <c r="B37" s="26" t="s">
        <v>48</v>
      </c>
      <c r="C37" s="15">
        <v>1352</v>
      </c>
      <c r="D37" s="26" t="s">
        <v>49</v>
      </c>
      <c r="E37" s="19">
        <v>11629.718000000001</v>
      </c>
      <c r="F37" s="15">
        <v>1000</v>
      </c>
      <c r="G37" s="15">
        <v>1352</v>
      </c>
      <c r="H37" s="15">
        <v>352</v>
      </c>
      <c r="I37" s="19">
        <v>12432.467500000001</v>
      </c>
      <c r="J37" s="15">
        <v>1000</v>
      </c>
      <c r="K37" s="15">
        <v>1352</v>
      </c>
      <c r="L37" s="15">
        <v>352</v>
      </c>
      <c r="M37" s="19">
        <v>12495.4375</v>
      </c>
      <c r="N37" s="15">
        <v>1000</v>
      </c>
      <c r="O37" s="15">
        <v>1352</v>
      </c>
      <c r="P37" s="15">
        <v>352</v>
      </c>
      <c r="Q37" s="19">
        <v>9716.3974999999991</v>
      </c>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R73"/>
  <sheetViews>
    <sheetView tabSelected="1" topLeftCell="A6" workbookViewId="0">
      <selection activeCell="M18" sqref="M18"/>
    </sheetView>
  </sheetViews>
  <sheetFormatPr defaultRowHeight="14.25"/>
  <cols>
    <col min="1" max="1" width="9.5" style="4" bestFit="1" customWidth="1"/>
    <col min="2" max="2" width="5" style="4" customWidth="1"/>
    <col min="3" max="3" width="8" style="4" customWidth="1"/>
    <col min="4" max="4" width="7.625" style="4" customWidth="1"/>
    <col min="5" max="5" width="8.125" style="4" customWidth="1"/>
    <col min="6" max="6" width="4.75" style="4" customWidth="1"/>
    <col min="7" max="7" width="6.875" style="4" customWidth="1"/>
    <col min="8" max="8" width="7" style="4" customWidth="1"/>
    <col min="9" max="9" width="7.75" style="4" customWidth="1"/>
    <col min="10" max="10" width="5.75" style="4" customWidth="1"/>
    <col min="11" max="12" width="8.25" style="4" customWidth="1"/>
    <col min="13" max="13" width="9" style="4"/>
    <col min="14" max="14" width="6" style="4" customWidth="1"/>
    <col min="15" max="15" width="8.625" style="4" customWidth="1"/>
    <col min="16" max="16" width="7.375" style="4" customWidth="1"/>
    <col min="17" max="17" width="8.75" style="4" customWidth="1"/>
    <col min="18" max="18" width="10.375" customWidth="1"/>
  </cols>
  <sheetData>
    <row r="1" spans="1:18">
      <c r="A1" s="46" t="s">
        <v>51</v>
      </c>
      <c r="B1" s="47"/>
      <c r="C1" s="47"/>
      <c r="D1" s="47"/>
      <c r="E1" s="47"/>
      <c r="F1" s="47"/>
      <c r="G1" s="47"/>
      <c r="H1" s="47"/>
      <c r="I1" s="47"/>
      <c r="J1" s="47"/>
      <c r="K1" s="47"/>
      <c r="L1" s="47"/>
      <c r="M1" s="47"/>
      <c r="N1" s="47"/>
      <c r="O1" s="47"/>
      <c r="P1" s="47"/>
      <c r="Q1" s="47"/>
    </row>
    <row r="2" spans="1:18">
      <c r="A2" s="45" t="s">
        <v>4</v>
      </c>
      <c r="B2" s="45" t="s">
        <v>40</v>
      </c>
      <c r="C2" s="45"/>
      <c r="D2" s="45"/>
      <c r="E2" s="45"/>
      <c r="F2" s="45" t="s">
        <v>41</v>
      </c>
      <c r="G2" s="45"/>
      <c r="H2" s="45"/>
      <c r="I2" s="45"/>
      <c r="J2" s="45" t="s">
        <v>42</v>
      </c>
      <c r="K2" s="45"/>
      <c r="L2" s="45"/>
      <c r="M2" s="45"/>
      <c r="N2" s="45" t="s">
        <v>43</v>
      </c>
      <c r="O2" s="45"/>
      <c r="P2" s="45"/>
      <c r="Q2" s="45"/>
    </row>
    <row r="3" spans="1:18">
      <c r="A3" s="45"/>
      <c r="B3" s="14" t="s">
        <v>23</v>
      </c>
      <c r="C3" s="14" t="s">
        <v>24</v>
      </c>
      <c r="D3" s="14" t="s">
        <v>25</v>
      </c>
      <c r="E3" s="18" t="s">
        <v>26</v>
      </c>
      <c r="F3" s="14" t="s">
        <v>23</v>
      </c>
      <c r="G3" s="14" t="s">
        <v>24</v>
      </c>
      <c r="H3" s="14" t="s">
        <v>25</v>
      </c>
      <c r="I3" s="18" t="s">
        <v>26</v>
      </c>
      <c r="J3" s="14" t="s">
        <v>23</v>
      </c>
      <c r="K3" s="14" t="s">
        <v>24</v>
      </c>
      <c r="L3" s="14" t="s">
        <v>25</v>
      </c>
      <c r="M3" s="18" t="s">
        <v>26</v>
      </c>
      <c r="N3" s="14" t="s">
        <v>23</v>
      </c>
      <c r="O3" s="14" t="s">
        <v>24</v>
      </c>
      <c r="P3" s="14" t="s">
        <v>25</v>
      </c>
      <c r="Q3" s="18" t="s">
        <v>26</v>
      </c>
    </row>
    <row r="4" spans="1:18" s="37" customFormat="1">
      <c r="A4" s="35">
        <v>41640</v>
      </c>
      <c r="B4" s="36">
        <v>1000</v>
      </c>
      <c r="C4" s="36">
        <v>354.87</v>
      </c>
      <c r="D4" s="36">
        <v>-645.13</v>
      </c>
      <c r="E4" s="36">
        <v>-645.13</v>
      </c>
      <c r="F4" s="36"/>
      <c r="G4" s="36">
        <v>712.49</v>
      </c>
      <c r="H4" s="36">
        <v>-287.51</v>
      </c>
      <c r="I4" s="36">
        <v>-287.51</v>
      </c>
      <c r="J4" s="36">
        <v>1000</v>
      </c>
      <c r="K4" s="36">
        <v>860.54</v>
      </c>
      <c r="L4" s="36">
        <v>-139.46</v>
      </c>
      <c r="M4" s="36">
        <v>-139.46</v>
      </c>
      <c r="N4" s="36">
        <v>1000</v>
      </c>
      <c r="O4" s="36">
        <v>1078.95</v>
      </c>
      <c r="P4" s="36">
        <v>78.95</v>
      </c>
      <c r="Q4" s="36">
        <v>78.95</v>
      </c>
    </row>
    <row r="5" spans="1:18" s="37" customFormat="1">
      <c r="A5" s="35">
        <v>41641</v>
      </c>
      <c r="B5" s="36">
        <v>1000</v>
      </c>
      <c r="C5" s="36">
        <v>1515.03</v>
      </c>
      <c r="D5" s="36">
        <v>515.03</v>
      </c>
      <c r="E5" s="36">
        <f>E4+D5</f>
        <v>-130.10000000000002</v>
      </c>
      <c r="F5" s="36">
        <v>1000</v>
      </c>
      <c r="G5" s="36">
        <v>1477.22</v>
      </c>
      <c r="H5" s="36">
        <v>477.22</v>
      </c>
      <c r="I5" s="36">
        <f>I4+H5</f>
        <v>189.71000000000004</v>
      </c>
      <c r="J5" s="36">
        <v>1000</v>
      </c>
      <c r="K5" s="36">
        <v>837.8</v>
      </c>
      <c r="L5" s="36">
        <v>-162.19999999999999</v>
      </c>
      <c r="M5" s="36">
        <f>M4+L5</f>
        <v>-301.65999999999997</v>
      </c>
      <c r="N5" s="36">
        <v>1000</v>
      </c>
      <c r="O5" s="36">
        <v>527.83000000000004</v>
      </c>
      <c r="P5" s="36">
        <v>-472.17</v>
      </c>
      <c r="Q5" s="36">
        <f>Q4+P5</f>
        <v>-393.22</v>
      </c>
    </row>
    <row r="6" spans="1:18">
      <c r="A6" s="16">
        <v>41642</v>
      </c>
      <c r="B6" s="14">
        <v>1525</v>
      </c>
      <c r="C6" s="14">
        <v>1902.5</v>
      </c>
      <c r="D6" s="14">
        <v>377.5</v>
      </c>
      <c r="E6" s="18">
        <v>377.5</v>
      </c>
      <c r="F6" s="14">
        <v>1525</v>
      </c>
      <c r="G6" s="14">
        <v>2073</v>
      </c>
      <c r="H6" s="14">
        <v>548</v>
      </c>
      <c r="I6" s="18">
        <v>548</v>
      </c>
      <c r="J6" s="14">
        <v>1525</v>
      </c>
      <c r="K6" s="14">
        <v>2013.2</v>
      </c>
      <c r="L6" s="14">
        <v>488.2</v>
      </c>
      <c r="M6" s="18">
        <v>488.2</v>
      </c>
      <c r="N6" s="14">
        <v>1525</v>
      </c>
      <c r="O6" s="14">
        <v>1267.8</v>
      </c>
      <c r="P6" s="14">
        <v>-257.2</v>
      </c>
      <c r="Q6" s="18">
        <v>-257.2</v>
      </c>
      <c r="R6" t="s">
        <v>52</v>
      </c>
    </row>
    <row r="7" spans="1:18">
      <c r="A7" s="16">
        <v>41643</v>
      </c>
      <c r="B7" s="14">
        <v>1525</v>
      </c>
      <c r="C7" s="14">
        <v>3115.46</v>
      </c>
      <c r="D7" s="14">
        <f>C7-B7</f>
        <v>1590.46</v>
      </c>
      <c r="E7" s="18">
        <f t="shared" ref="E7:E12" si="0">E6+D7</f>
        <v>1967.96</v>
      </c>
      <c r="F7" s="14">
        <v>1525</v>
      </c>
      <c r="G7" s="14">
        <v>0</v>
      </c>
      <c r="H7" s="14">
        <f>G7-F7</f>
        <v>-1525</v>
      </c>
      <c r="I7" s="18">
        <f t="shared" ref="I7:I12" si="1">I6+H7</f>
        <v>-977</v>
      </c>
      <c r="J7" s="14">
        <v>1525</v>
      </c>
      <c r="K7" s="14">
        <v>2128.09</v>
      </c>
      <c r="L7" s="14">
        <f>K7-J7</f>
        <v>603.09000000000015</v>
      </c>
      <c r="M7" s="18">
        <f t="shared" ref="M7:M12" si="2">M6+L7</f>
        <v>1091.2900000000002</v>
      </c>
      <c r="N7" s="14">
        <v>1525</v>
      </c>
      <c r="O7" s="14">
        <v>2224.9499999999998</v>
      </c>
      <c r="P7" s="14">
        <f>O7-N7</f>
        <v>699.94999999999982</v>
      </c>
      <c r="Q7" s="18">
        <f t="shared" ref="Q7:Q12" si="3">Q6+P7</f>
        <v>442.74999999999983</v>
      </c>
    </row>
    <row r="8" spans="1:18">
      <c r="A8" s="16">
        <v>41644</v>
      </c>
      <c r="B8" s="14">
        <v>1525</v>
      </c>
      <c r="C8" s="14">
        <v>1476.25</v>
      </c>
      <c r="D8" s="14">
        <v>-48.75</v>
      </c>
      <c r="E8" s="18">
        <f t="shared" si="0"/>
        <v>1919.21</v>
      </c>
      <c r="F8" s="14">
        <v>1525</v>
      </c>
      <c r="G8" s="14">
        <v>2464.23</v>
      </c>
      <c r="H8" s="14">
        <v>939.23</v>
      </c>
      <c r="I8" s="18">
        <f t="shared" si="1"/>
        <v>-37.769999999999982</v>
      </c>
      <c r="J8" s="14">
        <v>1525</v>
      </c>
      <c r="K8" s="14">
        <v>2326.41</v>
      </c>
      <c r="L8" s="14">
        <v>801.41</v>
      </c>
      <c r="M8" s="18">
        <f t="shared" si="2"/>
        <v>1892.7000000000003</v>
      </c>
      <c r="N8" s="14">
        <v>1525</v>
      </c>
      <c r="O8" s="14">
        <v>1211.75</v>
      </c>
      <c r="P8" s="14">
        <v>-313.25</v>
      </c>
      <c r="Q8" s="18">
        <f t="shared" si="3"/>
        <v>129.49999999999983</v>
      </c>
    </row>
    <row r="9" spans="1:18">
      <c r="A9" s="16">
        <v>41645</v>
      </c>
      <c r="B9" s="14">
        <v>1525</v>
      </c>
      <c r="C9" s="14">
        <v>1536</v>
      </c>
      <c r="D9" s="14">
        <v>11</v>
      </c>
      <c r="E9" s="18">
        <f t="shared" si="0"/>
        <v>1930.21</v>
      </c>
      <c r="F9" s="14">
        <v>1525</v>
      </c>
      <c r="G9" s="14">
        <v>1263</v>
      </c>
      <c r="H9" s="14">
        <v>-262</v>
      </c>
      <c r="I9" s="18">
        <f t="shared" si="1"/>
        <v>-299.77</v>
      </c>
      <c r="J9" s="14">
        <v>1525</v>
      </c>
      <c r="K9" s="14">
        <v>1208.5</v>
      </c>
      <c r="L9" s="14">
        <v>-316.5</v>
      </c>
      <c r="M9" s="18">
        <f t="shared" si="2"/>
        <v>1576.2000000000003</v>
      </c>
      <c r="N9" s="14">
        <v>1525</v>
      </c>
      <c r="O9" s="14">
        <v>1212.7</v>
      </c>
      <c r="P9" s="14">
        <v>-312.3</v>
      </c>
      <c r="Q9" s="18">
        <f t="shared" si="3"/>
        <v>-182.80000000000018</v>
      </c>
    </row>
    <row r="10" spans="1:18">
      <c r="A10" s="16">
        <v>41646</v>
      </c>
      <c r="B10" s="14">
        <v>1525</v>
      </c>
      <c r="C10" s="14">
        <v>0</v>
      </c>
      <c r="D10" s="14">
        <f>C10-B10</f>
        <v>-1525</v>
      </c>
      <c r="E10" s="18">
        <f t="shared" si="0"/>
        <v>405.21000000000004</v>
      </c>
      <c r="F10" s="14">
        <v>1525</v>
      </c>
      <c r="G10" s="14">
        <v>1046.67</v>
      </c>
      <c r="H10" s="14">
        <f>G10-F10</f>
        <v>-478.32999999999993</v>
      </c>
      <c r="I10" s="18">
        <f t="shared" si="1"/>
        <v>-778.09999999999991</v>
      </c>
      <c r="J10" s="14">
        <v>1525</v>
      </c>
      <c r="K10" s="14">
        <v>1887.46</v>
      </c>
      <c r="L10" s="14">
        <f>K10-J10</f>
        <v>362.46000000000004</v>
      </c>
      <c r="M10" s="18">
        <f t="shared" si="2"/>
        <v>1938.6600000000003</v>
      </c>
      <c r="N10" s="14">
        <v>1525</v>
      </c>
      <c r="O10" s="14">
        <v>1803.99</v>
      </c>
      <c r="P10" s="14">
        <f>O10-N10</f>
        <v>278.99</v>
      </c>
      <c r="Q10" s="18">
        <f t="shared" si="3"/>
        <v>96.189999999999827</v>
      </c>
    </row>
    <row r="11" spans="1:18">
      <c r="A11" s="16">
        <v>41647</v>
      </c>
      <c r="B11" s="14">
        <v>1525</v>
      </c>
      <c r="C11" s="14">
        <v>1205.82</v>
      </c>
      <c r="D11" s="14">
        <f>C11-B11</f>
        <v>-319.18000000000006</v>
      </c>
      <c r="E11" s="18">
        <f t="shared" si="0"/>
        <v>86.029999999999973</v>
      </c>
      <c r="F11" s="14">
        <v>1525</v>
      </c>
      <c r="G11" s="14">
        <v>2428.7800000000002</v>
      </c>
      <c r="H11" s="14">
        <f>G11-F11</f>
        <v>903.7800000000002</v>
      </c>
      <c r="I11" s="18">
        <f t="shared" si="1"/>
        <v>125.68000000000029</v>
      </c>
      <c r="J11" s="14">
        <v>1525</v>
      </c>
      <c r="K11" s="14">
        <v>123.38</v>
      </c>
      <c r="L11" s="14">
        <f>K11-J11</f>
        <v>-1401.62</v>
      </c>
      <c r="M11" s="18">
        <f t="shared" si="2"/>
        <v>537.04000000000042</v>
      </c>
      <c r="N11" s="14">
        <v>1525</v>
      </c>
      <c r="O11" s="14">
        <v>2335.1999999999998</v>
      </c>
      <c r="P11" s="14">
        <f>O11-N11</f>
        <v>810.19999999999982</v>
      </c>
      <c r="Q11" s="18">
        <f t="shared" si="3"/>
        <v>906.38999999999965</v>
      </c>
    </row>
    <row r="12" spans="1:18">
      <c r="A12" s="16">
        <v>41648</v>
      </c>
      <c r="B12" s="14">
        <v>1525</v>
      </c>
      <c r="C12" s="14">
        <v>1234.8399999999999</v>
      </c>
      <c r="D12" s="14">
        <f>C12-B12</f>
        <v>-290.16000000000008</v>
      </c>
      <c r="E12" s="18">
        <f t="shared" si="0"/>
        <v>-204.13000000000011</v>
      </c>
      <c r="F12" s="14">
        <v>1525</v>
      </c>
      <c r="G12" s="14">
        <v>2021.8</v>
      </c>
      <c r="H12" s="14">
        <f>G12-F12</f>
        <v>496.79999999999995</v>
      </c>
      <c r="I12" s="18">
        <f t="shared" si="1"/>
        <v>622.48000000000025</v>
      </c>
      <c r="J12" s="14">
        <v>1525</v>
      </c>
      <c r="K12" s="14">
        <v>1288.78</v>
      </c>
      <c r="L12" s="14">
        <f>K12-J12</f>
        <v>-236.22000000000003</v>
      </c>
      <c r="M12" s="18">
        <f t="shared" si="2"/>
        <v>300.82000000000039</v>
      </c>
      <c r="N12" s="14">
        <v>1525</v>
      </c>
      <c r="O12" s="14">
        <v>813.53</v>
      </c>
      <c r="P12" s="14">
        <f>O12-N12</f>
        <v>-711.47</v>
      </c>
      <c r="Q12" s="18">
        <f t="shared" si="3"/>
        <v>194.91999999999962</v>
      </c>
    </row>
    <row r="13" spans="1:18">
      <c r="A13" s="16">
        <v>41649</v>
      </c>
      <c r="B13" s="14">
        <v>1525</v>
      </c>
      <c r="C13" s="14">
        <v>1275.57</v>
      </c>
      <c r="D13" s="14">
        <v>-249.43</v>
      </c>
      <c r="E13" s="18">
        <f t="shared" ref="E13:E18" si="4">E12+D13</f>
        <v>-453.56000000000012</v>
      </c>
      <c r="F13" s="14">
        <v>1525</v>
      </c>
      <c r="G13" s="14">
        <v>1062.3</v>
      </c>
      <c r="H13" s="14">
        <v>-462.7</v>
      </c>
      <c r="I13" s="18">
        <f t="shared" ref="I13:I18" si="5">I12+H13</f>
        <v>159.78000000000026</v>
      </c>
      <c r="J13" s="14">
        <v>1525</v>
      </c>
      <c r="K13" s="14">
        <v>1285.07</v>
      </c>
      <c r="L13" s="14">
        <v>-239.93</v>
      </c>
      <c r="M13" s="18">
        <f t="shared" ref="M13:M18" si="6">M12+L13</f>
        <v>60.890000000000384</v>
      </c>
      <c r="N13" s="14">
        <v>1525</v>
      </c>
      <c r="O13" s="14">
        <v>780.3</v>
      </c>
      <c r="P13" s="14">
        <v>-744.7</v>
      </c>
      <c r="Q13" s="18">
        <f>Q12+P13</f>
        <v>-549.78000000000043</v>
      </c>
    </row>
    <row r="14" spans="1:18">
      <c r="A14" s="16">
        <v>41650</v>
      </c>
      <c r="B14" s="14">
        <v>1525</v>
      </c>
      <c r="C14" s="14">
        <v>769.9</v>
      </c>
      <c r="D14" s="14">
        <f>C14-B14</f>
        <v>-755.1</v>
      </c>
      <c r="E14" s="18">
        <f t="shared" si="4"/>
        <v>-1208.6600000000001</v>
      </c>
      <c r="F14" s="14">
        <v>1525</v>
      </c>
      <c r="G14" s="14">
        <v>1008</v>
      </c>
      <c r="H14" s="14">
        <f>G14-F14</f>
        <v>-517</v>
      </c>
      <c r="I14" s="18">
        <f t="shared" si="5"/>
        <v>-357.21999999999974</v>
      </c>
      <c r="J14" s="14">
        <v>1525</v>
      </c>
      <c r="K14" s="14">
        <v>1307.9000000000001</v>
      </c>
      <c r="L14" s="14">
        <f>K14-J14</f>
        <v>-217.09999999999991</v>
      </c>
      <c r="M14" s="18">
        <f t="shared" si="6"/>
        <v>-156.20999999999952</v>
      </c>
      <c r="N14" s="14">
        <v>1525</v>
      </c>
      <c r="O14" s="14">
        <v>936.8</v>
      </c>
      <c r="P14" s="14">
        <f>O14-N14</f>
        <v>-588.20000000000005</v>
      </c>
      <c r="Q14" s="18">
        <f>Q13+P14</f>
        <v>-1137.9800000000005</v>
      </c>
    </row>
    <row r="15" spans="1:18">
      <c r="A15" s="16">
        <v>41651</v>
      </c>
      <c r="B15" s="14">
        <v>1525</v>
      </c>
      <c r="C15" s="14">
        <v>2897.2</v>
      </c>
      <c r="D15" s="14">
        <f>C15-B15</f>
        <v>1372.1999999999998</v>
      </c>
      <c r="E15" s="18">
        <f t="shared" si="4"/>
        <v>163.53999999999974</v>
      </c>
      <c r="F15" s="14">
        <v>1525</v>
      </c>
      <c r="G15" s="14">
        <v>1177.22</v>
      </c>
      <c r="H15" s="14">
        <f>G15-F15</f>
        <v>-347.78</v>
      </c>
      <c r="I15" s="18">
        <f t="shared" si="5"/>
        <v>-704.99999999999977</v>
      </c>
      <c r="J15" s="14">
        <v>1525</v>
      </c>
      <c r="K15" s="14">
        <v>2230.2600000000002</v>
      </c>
      <c r="L15" s="14">
        <f>K15-J15</f>
        <v>705.26000000000022</v>
      </c>
      <c r="M15" s="18">
        <f t="shared" si="6"/>
        <v>549.05000000000064</v>
      </c>
      <c r="N15" s="14">
        <v>1525</v>
      </c>
      <c r="O15" s="14">
        <v>1513.82</v>
      </c>
      <c r="P15" s="14">
        <f>O15-N15</f>
        <v>-11.180000000000064</v>
      </c>
      <c r="Q15" s="18">
        <f>Q14+P15</f>
        <v>-1149.1600000000005</v>
      </c>
    </row>
    <row r="16" spans="1:18">
      <c r="A16" s="16">
        <v>41652</v>
      </c>
      <c r="B16" s="14">
        <v>1525</v>
      </c>
      <c r="C16" s="14">
        <v>3053.64</v>
      </c>
      <c r="D16" s="14">
        <f>C16-B16</f>
        <v>1528.6399999999999</v>
      </c>
      <c r="E16" s="18">
        <f t="shared" si="4"/>
        <v>1692.1799999999996</v>
      </c>
      <c r="F16" s="14">
        <v>1525</v>
      </c>
      <c r="G16" s="14">
        <v>1763.36</v>
      </c>
      <c r="H16" s="14">
        <f>G16-F16</f>
        <v>238.3599999999999</v>
      </c>
      <c r="I16" s="18">
        <f t="shared" si="5"/>
        <v>-466.63999999999987</v>
      </c>
      <c r="J16" s="14">
        <v>1525</v>
      </c>
      <c r="K16" s="14">
        <v>2508</v>
      </c>
      <c r="L16" s="14">
        <f>K16-J16</f>
        <v>983</v>
      </c>
      <c r="M16" s="18">
        <f t="shared" si="6"/>
        <v>1532.0500000000006</v>
      </c>
      <c r="N16" s="14">
        <v>1525</v>
      </c>
      <c r="O16" s="14">
        <v>1434.71</v>
      </c>
      <c r="P16" s="14">
        <f>O16-N16</f>
        <v>-90.289999999999964</v>
      </c>
      <c r="Q16" s="18">
        <f>P16+Q15</f>
        <v>-1239.4500000000005</v>
      </c>
    </row>
    <row r="17" spans="1:17">
      <c r="A17" s="16">
        <v>41653</v>
      </c>
      <c r="B17" s="14">
        <v>1525</v>
      </c>
      <c r="C17" s="14">
        <v>1635.29</v>
      </c>
      <c r="D17" s="14">
        <f>C17-B17</f>
        <v>110.28999999999996</v>
      </c>
      <c r="E17" s="18">
        <f t="shared" si="4"/>
        <v>1802.4699999999996</v>
      </c>
      <c r="F17" s="14">
        <v>1525</v>
      </c>
      <c r="G17" s="14">
        <v>1198.1300000000001</v>
      </c>
      <c r="H17" s="14">
        <f>G17-F17</f>
        <v>-326.86999999999989</v>
      </c>
      <c r="I17" s="18">
        <f t="shared" si="5"/>
        <v>-793.50999999999976</v>
      </c>
      <c r="J17" s="14">
        <v>1525</v>
      </c>
      <c r="K17" s="14">
        <v>2566.0700000000002</v>
      </c>
      <c r="L17" s="14">
        <f>K17-J17</f>
        <v>1041.0700000000002</v>
      </c>
      <c r="M17" s="18">
        <f t="shared" si="6"/>
        <v>2573.1200000000008</v>
      </c>
      <c r="N17" s="14">
        <v>1525</v>
      </c>
      <c r="O17" s="14">
        <v>1509.13</v>
      </c>
      <c r="P17" s="14">
        <f>O17-N17</f>
        <v>-15.869999999999891</v>
      </c>
      <c r="Q17" s="18">
        <f>P17+Q16</f>
        <v>-1255.3200000000004</v>
      </c>
    </row>
    <row r="18" spans="1:17">
      <c r="A18" s="16">
        <v>41654</v>
      </c>
      <c r="B18" s="14">
        <v>1525</v>
      </c>
      <c r="C18" s="14">
        <v>2083.67</v>
      </c>
      <c r="D18" s="14">
        <f>C18-B18</f>
        <v>558.67000000000007</v>
      </c>
      <c r="E18" s="18">
        <f t="shared" si="4"/>
        <v>2361.1399999999994</v>
      </c>
      <c r="F18" s="14">
        <v>1525</v>
      </c>
      <c r="G18" s="14">
        <v>1806.66</v>
      </c>
      <c r="H18" s="14">
        <f>G18-F18</f>
        <v>281.66000000000008</v>
      </c>
      <c r="I18" s="18">
        <f t="shared" si="5"/>
        <v>-511.84999999999968</v>
      </c>
      <c r="J18" s="14">
        <v>1525</v>
      </c>
      <c r="K18" s="14">
        <v>2301.8200000000002</v>
      </c>
      <c r="L18" s="14">
        <f>K18-J18</f>
        <v>776.82000000000016</v>
      </c>
      <c r="M18" s="18">
        <f t="shared" si="6"/>
        <v>3349.940000000001</v>
      </c>
      <c r="N18" s="14">
        <v>1525</v>
      </c>
      <c r="O18" s="14">
        <v>1545.88</v>
      </c>
      <c r="P18" s="14">
        <f>O18-N18</f>
        <v>20.880000000000109</v>
      </c>
      <c r="Q18" s="18">
        <f>P18+Q17</f>
        <v>-1234.4400000000003</v>
      </c>
    </row>
    <row r="19" spans="1:17">
      <c r="A19" s="16">
        <v>41655</v>
      </c>
      <c r="B19" s="14">
        <v>1525</v>
      </c>
      <c r="C19" s="14"/>
      <c r="D19" s="14"/>
      <c r="E19" s="18"/>
      <c r="F19" s="14">
        <v>1525</v>
      </c>
      <c r="G19" s="14"/>
      <c r="H19" s="14"/>
      <c r="I19" s="18"/>
      <c r="J19" s="14">
        <v>1525</v>
      </c>
      <c r="K19" s="14"/>
      <c r="L19" s="14"/>
      <c r="M19" s="18"/>
      <c r="N19" s="14">
        <v>1525</v>
      </c>
      <c r="O19" s="14"/>
      <c r="P19" s="14"/>
      <c r="Q19" s="18"/>
    </row>
    <row r="20" spans="1:17">
      <c r="A20" s="16">
        <v>41656</v>
      </c>
      <c r="B20" s="14">
        <v>1525</v>
      </c>
      <c r="C20" s="14"/>
      <c r="D20" s="14"/>
      <c r="E20" s="18"/>
      <c r="F20" s="14">
        <v>1525</v>
      </c>
      <c r="G20" s="14"/>
      <c r="H20" s="14"/>
      <c r="I20" s="18"/>
      <c r="J20" s="14">
        <v>1525</v>
      </c>
      <c r="K20" s="14"/>
      <c r="L20" s="14"/>
      <c r="M20" s="18"/>
      <c r="N20" s="14">
        <v>1525</v>
      </c>
      <c r="O20" s="14"/>
      <c r="P20" s="14"/>
      <c r="Q20" s="18"/>
    </row>
    <row r="21" spans="1:17">
      <c r="A21" s="16">
        <v>41657</v>
      </c>
      <c r="B21" s="14">
        <v>1525</v>
      </c>
      <c r="C21" s="14"/>
      <c r="D21" s="14"/>
      <c r="E21" s="18"/>
      <c r="F21" s="14">
        <v>1525</v>
      </c>
      <c r="G21" s="14"/>
      <c r="H21" s="14"/>
      <c r="I21" s="18"/>
      <c r="J21" s="14">
        <v>1525</v>
      </c>
      <c r="K21" s="14"/>
      <c r="L21" s="14"/>
      <c r="M21" s="18"/>
      <c r="N21" s="14">
        <v>1525</v>
      </c>
      <c r="O21" s="14"/>
      <c r="P21" s="14"/>
      <c r="Q21" s="18"/>
    </row>
    <row r="22" spans="1:17">
      <c r="A22" s="16">
        <v>41658</v>
      </c>
      <c r="B22" s="14">
        <v>1525</v>
      </c>
      <c r="C22" s="14"/>
      <c r="D22" s="14"/>
      <c r="E22" s="18"/>
      <c r="F22" s="14">
        <v>1525</v>
      </c>
      <c r="G22" s="14"/>
      <c r="H22" s="14"/>
      <c r="I22" s="18"/>
      <c r="J22" s="14">
        <v>1525</v>
      </c>
      <c r="K22" s="14"/>
      <c r="L22" s="14"/>
      <c r="M22" s="18"/>
      <c r="N22" s="14">
        <v>1525</v>
      </c>
      <c r="O22" s="14"/>
      <c r="P22" s="14"/>
      <c r="Q22" s="18"/>
    </row>
    <row r="23" spans="1:17">
      <c r="A23" s="16">
        <v>41659</v>
      </c>
      <c r="B23" s="14">
        <v>1525</v>
      </c>
      <c r="C23" s="14"/>
      <c r="D23" s="14"/>
      <c r="E23" s="18"/>
      <c r="F23" s="14">
        <v>1525</v>
      </c>
      <c r="G23" s="14"/>
      <c r="H23" s="14"/>
      <c r="I23" s="18"/>
      <c r="J23" s="14">
        <v>1525</v>
      </c>
      <c r="K23" s="14"/>
      <c r="L23" s="14"/>
      <c r="M23" s="18"/>
      <c r="N23" s="14">
        <v>1525</v>
      </c>
      <c r="O23" s="14"/>
      <c r="P23" s="14"/>
      <c r="Q23" s="18"/>
    </row>
    <row r="24" spans="1:17">
      <c r="A24" s="16">
        <v>41660</v>
      </c>
      <c r="B24" s="14">
        <v>1525</v>
      </c>
      <c r="C24" s="14"/>
      <c r="D24" s="14"/>
      <c r="E24" s="18"/>
      <c r="F24" s="14">
        <v>1525</v>
      </c>
      <c r="G24" s="14"/>
      <c r="H24" s="14"/>
      <c r="I24" s="18"/>
      <c r="J24" s="14">
        <v>1525</v>
      </c>
      <c r="K24" s="14"/>
      <c r="L24" s="14"/>
      <c r="M24" s="18"/>
      <c r="N24" s="14">
        <v>1525</v>
      </c>
      <c r="O24" s="14"/>
      <c r="P24" s="14"/>
      <c r="Q24" s="18"/>
    </row>
    <row r="25" spans="1:17">
      <c r="A25" s="16">
        <v>41661</v>
      </c>
      <c r="B25" s="14">
        <v>1525</v>
      </c>
      <c r="C25" s="14"/>
      <c r="D25" s="14"/>
      <c r="E25" s="18"/>
      <c r="F25" s="14">
        <v>1525</v>
      </c>
      <c r="G25" s="14"/>
      <c r="H25" s="14"/>
      <c r="I25" s="18"/>
      <c r="J25" s="14">
        <v>1525</v>
      </c>
      <c r="K25" s="14"/>
      <c r="L25" s="14"/>
      <c r="M25" s="18"/>
      <c r="N25" s="14">
        <v>1525</v>
      </c>
      <c r="O25" s="14"/>
      <c r="P25" s="14"/>
      <c r="Q25" s="18"/>
    </row>
    <row r="26" spans="1:17">
      <c r="A26" s="16">
        <v>41662</v>
      </c>
      <c r="B26" s="14">
        <v>1525</v>
      </c>
      <c r="C26" s="14"/>
      <c r="D26" s="14"/>
      <c r="E26" s="18"/>
      <c r="F26" s="14">
        <v>1525</v>
      </c>
      <c r="G26" s="14"/>
      <c r="H26" s="14"/>
      <c r="I26" s="18"/>
      <c r="J26" s="14">
        <v>1525</v>
      </c>
      <c r="K26" s="14"/>
      <c r="L26" s="14"/>
      <c r="M26" s="18"/>
      <c r="N26" s="14">
        <v>1525</v>
      </c>
      <c r="O26" s="14"/>
      <c r="P26" s="14"/>
      <c r="Q26" s="18"/>
    </row>
    <row r="27" spans="1:17">
      <c r="A27" s="16">
        <v>41663</v>
      </c>
      <c r="B27" s="14">
        <v>1525</v>
      </c>
      <c r="C27" s="14"/>
      <c r="D27" s="14"/>
      <c r="E27" s="18"/>
      <c r="F27" s="14">
        <v>1525</v>
      </c>
      <c r="G27" s="14"/>
      <c r="H27" s="14"/>
      <c r="I27" s="18"/>
      <c r="J27" s="14">
        <v>1525</v>
      </c>
      <c r="K27" s="14"/>
      <c r="L27" s="14"/>
      <c r="M27" s="18"/>
      <c r="N27" s="14">
        <v>1525</v>
      </c>
      <c r="O27" s="14"/>
      <c r="P27" s="14"/>
      <c r="Q27" s="18"/>
    </row>
    <row r="28" spans="1:17">
      <c r="A28" s="34">
        <v>41664</v>
      </c>
      <c r="B28" s="14">
        <v>1525</v>
      </c>
      <c r="C28" s="14"/>
      <c r="D28" s="14"/>
      <c r="E28" s="18"/>
      <c r="F28" s="14">
        <v>1525</v>
      </c>
      <c r="G28" s="14"/>
      <c r="H28" s="14"/>
      <c r="I28" s="18"/>
      <c r="J28" s="14">
        <v>1525</v>
      </c>
      <c r="K28" s="14"/>
      <c r="L28" s="14"/>
      <c r="M28" s="18"/>
      <c r="N28" s="14">
        <v>1525</v>
      </c>
      <c r="O28" s="14"/>
      <c r="P28" s="14"/>
      <c r="Q28" s="18"/>
    </row>
    <row r="29" spans="1:17">
      <c r="A29" s="16">
        <v>41665</v>
      </c>
      <c r="B29" s="14">
        <v>1525</v>
      </c>
      <c r="C29" s="14"/>
      <c r="D29" s="14"/>
      <c r="E29" s="18"/>
      <c r="F29" s="14">
        <v>1525</v>
      </c>
      <c r="G29" s="14"/>
      <c r="H29" s="14"/>
      <c r="I29" s="18"/>
      <c r="J29" s="14">
        <v>1525</v>
      </c>
      <c r="K29" s="14"/>
      <c r="L29" s="14"/>
      <c r="M29" s="18"/>
      <c r="N29" s="14">
        <v>1525</v>
      </c>
      <c r="O29" s="14"/>
      <c r="P29" s="14"/>
      <c r="Q29" s="18"/>
    </row>
    <row r="30" spans="1:17">
      <c r="A30" s="16">
        <v>41666</v>
      </c>
      <c r="B30" s="14">
        <v>1525</v>
      </c>
      <c r="C30" s="14"/>
      <c r="D30" s="14"/>
      <c r="E30" s="18"/>
      <c r="F30" s="14">
        <v>1525</v>
      </c>
      <c r="G30" s="14"/>
      <c r="H30" s="14"/>
      <c r="I30" s="18"/>
      <c r="J30" s="14">
        <v>1525</v>
      </c>
      <c r="K30" s="14"/>
      <c r="L30" s="14"/>
      <c r="M30" s="18"/>
      <c r="N30" s="14">
        <v>1525</v>
      </c>
      <c r="O30" s="14"/>
      <c r="P30" s="14"/>
      <c r="Q30" s="18"/>
    </row>
    <row r="31" spans="1:17">
      <c r="A31" s="16">
        <v>41667</v>
      </c>
      <c r="B31" s="14">
        <v>1525</v>
      </c>
      <c r="C31" s="14"/>
      <c r="D31" s="14"/>
      <c r="E31" s="18"/>
      <c r="F31" s="14">
        <v>1525</v>
      </c>
      <c r="G31" s="14"/>
      <c r="H31" s="14"/>
      <c r="I31" s="18"/>
      <c r="J31" s="14">
        <v>1525</v>
      </c>
      <c r="K31" s="14"/>
      <c r="L31" s="14"/>
      <c r="M31" s="18"/>
      <c r="N31" s="14">
        <v>1525</v>
      </c>
      <c r="O31" s="14"/>
      <c r="P31" s="14"/>
      <c r="Q31" s="18"/>
    </row>
    <row r="32" spans="1:17">
      <c r="A32" s="16">
        <v>41668</v>
      </c>
      <c r="B32" s="14">
        <v>1525</v>
      </c>
      <c r="C32" s="14"/>
      <c r="D32" s="14"/>
      <c r="E32" s="18"/>
      <c r="F32" s="14">
        <v>1525</v>
      </c>
      <c r="G32" s="14"/>
      <c r="H32" s="14"/>
      <c r="I32" s="18"/>
      <c r="J32" s="14">
        <v>1525</v>
      </c>
      <c r="K32" s="14"/>
      <c r="L32" s="14"/>
      <c r="M32" s="18"/>
      <c r="N32" s="14">
        <v>1525</v>
      </c>
      <c r="O32" s="14"/>
      <c r="P32" s="14"/>
      <c r="Q32" s="18"/>
    </row>
    <row r="33" spans="1:17">
      <c r="A33" s="16">
        <v>41669</v>
      </c>
      <c r="B33" s="14">
        <v>1525</v>
      </c>
      <c r="C33" s="14"/>
      <c r="D33" s="14"/>
      <c r="E33" s="18"/>
      <c r="F33" s="14">
        <v>1525</v>
      </c>
      <c r="G33" s="14"/>
      <c r="H33" s="14"/>
      <c r="I33" s="18"/>
      <c r="J33" s="14">
        <v>1525</v>
      </c>
      <c r="K33" s="14"/>
      <c r="L33" s="14"/>
      <c r="M33" s="18"/>
      <c r="N33" s="14">
        <v>1525</v>
      </c>
      <c r="O33" s="14"/>
      <c r="P33" s="14"/>
      <c r="Q33" s="18"/>
    </row>
    <row r="34" spans="1:17">
      <c r="A34" s="16">
        <v>41670</v>
      </c>
      <c r="B34" s="14">
        <v>1525</v>
      </c>
      <c r="C34" s="14"/>
      <c r="D34" s="14"/>
      <c r="E34" s="18"/>
      <c r="F34" s="14">
        <v>1525</v>
      </c>
      <c r="G34" s="14"/>
      <c r="H34" s="14"/>
      <c r="I34" s="18"/>
      <c r="J34" s="14">
        <v>1525</v>
      </c>
      <c r="K34" s="14"/>
      <c r="L34" s="14"/>
      <c r="M34" s="18"/>
      <c r="N34" s="14">
        <v>1525</v>
      </c>
      <c r="O34" s="14"/>
      <c r="P34" s="14"/>
      <c r="Q34" s="18"/>
    </row>
    <row r="35" spans="1:17">
      <c r="A35" s="5">
        <v>41671</v>
      </c>
      <c r="B35" s="14">
        <v>1525</v>
      </c>
      <c r="C35" s="14"/>
      <c r="D35" s="14"/>
      <c r="E35" s="18"/>
      <c r="F35" s="14">
        <v>1525</v>
      </c>
      <c r="G35" s="14"/>
      <c r="H35" s="14"/>
      <c r="I35" s="18"/>
      <c r="J35" s="14">
        <v>1525</v>
      </c>
      <c r="K35" s="14"/>
      <c r="L35" s="14"/>
      <c r="M35" s="18"/>
      <c r="N35" s="14">
        <v>1525</v>
      </c>
      <c r="O35" s="14"/>
      <c r="P35" s="14"/>
      <c r="Q35" s="18"/>
    </row>
    <row r="36" spans="1:17">
      <c r="A36" s="5">
        <v>41672</v>
      </c>
      <c r="B36" s="14">
        <v>1525</v>
      </c>
      <c r="C36" s="14"/>
      <c r="D36" s="31"/>
      <c r="E36" s="32"/>
      <c r="F36" s="14">
        <v>1525</v>
      </c>
      <c r="G36" s="14"/>
      <c r="H36" s="14"/>
      <c r="I36" s="18"/>
      <c r="J36" s="14">
        <v>1525</v>
      </c>
      <c r="K36" s="14"/>
      <c r="L36" s="14"/>
      <c r="M36" s="18"/>
      <c r="N36" s="14">
        <v>1525</v>
      </c>
      <c r="O36" s="14"/>
      <c r="P36" s="14"/>
      <c r="Q36" s="18"/>
    </row>
    <row r="37" spans="1:17">
      <c r="A37" s="5">
        <v>41673</v>
      </c>
      <c r="B37" s="14">
        <v>1525</v>
      </c>
      <c r="E37" s="32"/>
      <c r="F37" s="14">
        <v>1525</v>
      </c>
      <c r="I37" s="18"/>
      <c r="J37" s="14">
        <v>1525</v>
      </c>
      <c r="M37" s="18"/>
      <c r="N37" s="14">
        <v>1525</v>
      </c>
      <c r="Q37" s="18"/>
    </row>
    <row r="38" spans="1:17">
      <c r="A38" s="5">
        <v>41674</v>
      </c>
      <c r="B38" s="14">
        <v>1525</v>
      </c>
      <c r="E38" s="33"/>
      <c r="F38" s="14">
        <v>1525</v>
      </c>
      <c r="J38" s="14">
        <v>1525</v>
      </c>
      <c r="N38" s="14">
        <v>1525</v>
      </c>
    </row>
    <row r="39" spans="1:17">
      <c r="A39" s="5">
        <v>41675</v>
      </c>
      <c r="B39" s="14">
        <v>1525</v>
      </c>
      <c r="E39" s="33"/>
      <c r="F39" s="14">
        <v>1525</v>
      </c>
      <c r="J39" s="14">
        <v>1525</v>
      </c>
      <c r="N39" s="14">
        <v>1525</v>
      </c>
    </row>
    <row r="40" spans="1:17">
      <c r="A40" s="5">
        <v>41676</v>
      </c>
      <c r="B40" s="14">
        <v>1525</v>
      </c>
      <c r="E40" s="33"/>
      <c r="F40" s="14">
        <v>1525</v>
      </c>
      <c r="J40" s="14">
        <v>1525</v>
      </c>
      <c r="N40" s="14">
        <v>1525</v>
      </c>
    </row>
    <row r="41" spans="1:17">
      <c r="A41" s="5">
        <v>41677</v>
      </c>
      <c r="B41" s="14">
        <v>1525</v>
      </c>
      <c r="E41" s="33"/>
      <c r="F41" s="14">
        <v>1525</v>
      </c>
      <c r="J41" s="14">
        <v>1525</v>
      </c>
      <c r="N41" s="14">
        <v>1525</v>
      </c>
    </row>
    <row r="42" spans="1:17">
      <c r="A42" s="5">
        <v>41678</v>
      </c>
      <c r="B42" s="14">
        <v>1525</v>
      </c>
      <c r="E42" s="33"/>
      <c r="F42" s="14">
        <v>1525</v>
      </c>
      <c r="J42" s="14">
        <v>1525</v>
      </c>
      <c r="N42" s="14">
        <v>1525</v>
      </c>
    </row>
    <row r="43" spans="1:17">
      <c r="A43" s="5">
        <v>41679</v>
      </c>
      <c r="B43" s="14">
        <v>1525</v>
      </c>
      <c r="E43" s="33"/>
      <c r="F43" s="14">
        <v>1525</v>
      </c>
      <c r="J43" s="14">
        <v>1525</v>
      </c>
      <c r="N43" s="14">
        <v>1525</v>
      </c>
    </row>
    <row r="44" spans="1:17">
      <c r="A44" s="5">
        <v>41680</v>
      </c>
      <c r="B44" s="14">
        <v>1525</v>
      </c>
      <c r="E44" s="33"/>
      <c r="F44" s="14">
        <v>1525</v>
      </c>
      <c r="J44" s="14">
        <v>1525</v>
      </c>
      <c r="N44" s="14">
        <v>1525</v>
      </c>
    </row>
    <row r="45" spans="1:17">
      <c r="A45" s="5">
        <v>41681</v>
      </c>
      <c r="B45" s="14">
        <v>1525</v>
      </c>
      <c r="E45" s="33"/>
      <c r="F45" s="14">
        <v>1525</v>
      </c>
      <c r="J45" s="14">
        <v>1525</v>
      </c>
      <c r="N45" s="14">
        <v>1525</v>
      </c>
    </row>
    <row r="46" spans="1:17">
      <c r="A46" s="5">
        <v>41682</v>
      </c>
      <c r="B46" s="14">
        <v>1525</v>
      </c>
      <c r="E46" s="33"/>
      <c r="F46" s="14">
        <v>1525</v>
      </c>
      <c r="J46" s="14">
        <v>1525</v>
      </c>
      <c r="N46" s="14">
        <v>1525</v>
      </c>
    </row>
    <row r="47" spans="1:17">
      <c r="A47" s="5">
        <v>41683</v>
      </c>
      <c r="B47" s="14">
        <v>1525</v>
      </c>
      <c r="E47" s="33"/>
      <c r="F47" s="14">
        <v>1525</v>
      </c>
      <c r="J47" s="14">
        <v>1525</v>
      </c>
      <c r="N47" s="14">
        <v>1525</v>
      </c>
    </row>
    <row r="48" spans="1:17">
      <c r="A48" s="5">
        <v>41684</v>
      </c>
      <c r="B48" s="14">
        <v>1525</v>
      </c>
      <c r="E48" s="33"/>
      <c r="F48" s="14">
        <v>1525</v>
      </c>
      <c r="J48" s="14">
        <v>1525</v>
      </c>
      <c r="N48" s="14">
        <v>1525</v>
      </c>
    </row>
    <row r="49" spans="1:14">
      <c r="A49" s="5">
        <v>41685</v>
      </c>
      <c r="B49" s="14">
        <v>1525</v>
      </c>
      <c r="E49" s="33"/>
      <c r="F49" s="14">
        <v>1525</v>
      </c>
      <c r="J49" s="14">
        <v>1525</v>
      </c>
      <c r="N49" s="14">
        <v>1525</v>
      </c>
    </row>
    <row r="50" spans="1:14">
      <c r="A50" s="5">
        <v>41686</v>
      </c>
      <c r="B50" s="14">
        <v>1525</v>
      </c>
      <c r="E50" s="33"/>
      <c r="F50" s="14">
        <v>1525</v>
      </c>
      <c r="J50" s="14">
        <v>1525</v>
      </c>
      <c r="N50" s="14">
        <v>1525</v>
      </c>
    </row>
    <row r="51" spans="1:14">
      <c r="A51" s="5">
        <v>41687</v>
      </c>
      <c r="B51" s="14">
        <v>1525</v>
      </c>
      <c r="E51" s="33"/>
      <c r="F51" s="14">
        <v>1525</v>
      </c>
      <c r="J51" s="14">
        <v>1525</v>
      </c>
      <c r="N51" s="14">
        <v>1525</v>
      </c>
    </row>
    <row r="52" spans="1:14">
      <c r="A52" s="5">
        <v>41688</v>
      </c>
      <c r="B52" s="14">
        <v>1525</v>
      </c>
      <c r="E52" s="33"/>
      <c r="F52" s="14">
        <v>1525</v>
      </c>
      <c r="J52" s="14">
        <v>1525</v>
      </c>
      <c r="N52" s="14">
        <v>1525</v>
      </c>
    </row>
    <row r="53" spans="1:14">
      <c r="A53" s="5">
        <v>41689</v>
      </c>
      <c r="B53" s="14">
        <v>1525</v>
      </c>
      <c r="E53" s="33"/>
      <c r="F53" s="14">
        <v>1525</v>
      </c>
      <c r="J53" s="14">
        <v>1525</v>
      </c>
      <c r="N53" s="14">
        <v>1525</v>
      </c>
    </row>
    <row r="54" spans="1:14">
      <c r="A54" s="5">
        <v>41690</v>
      </c>
      <c r="B54" s="14">
        <v>1525</v>
      </c>
      <c r="E54" s="33"/>
      <c r="F54" s="14">
        <v>1525</v>
      </c>
      <c r="J54" s="14">
        <v>1525</v>
      </c>
      <c r="N54" s="14">
        <v>1525</v>
      </c>
    </row>
    <row r="55" spans="1:14">
      <c r="A55" s="5">
        <v>41691</v>
      </c>
      <c r="B55" s="14">
        <v>1525</v>
      </c>
      <c r="E55" s="33"/>
      <c r="F55" s="14">
        <v>1525</v>
      </c>
      <c r="J55" s="14">
        <v>1525</v>
      </c>
      <c r="N55" s="14">
        <v>1525</v>
      </c>
    </row>
    <row r="56" spans="1:14">
      <c r="A56" s="5">
        <v>41692</v>
      </c>
      <c r="B56" s="14">
        <v>1525</v>
      </c>
      <c r="E56" s="33"/>
      <c r="F56" s="14">
        <v>1525</v>
      </c>
      <c r="J56" s="14">
        <v>1525</v>
      </c>
      <c r="N56" s="14">
        <v>1525</v>
      </c>
    </row>
    <row r="57" spans="1:14">
      <c r="A57" s="5">
        <v>41693</v>
      </c>
      <c r="B57" s="14">
        <v>1525</v>
      </c>
      <c r="E57" s="33"/>
      <c r="F57" s="14">
        <v>1525</v>
      </c>
      <c r="J57" s="14">
        <v>1525</v>
      </c>
      <c r="N57" s="14">
        <v>1525</v>
      </c>
    </row>
    <row r="58" spans="1:14">
      <c r="A58" s="5">
        <v>41694</v>
      </c>
      <c r="B58" s="14">
        <v>1525</v>
      </c>
      <c r="E58" s="33"/>
      <c r="F58" s="14">
        <v>1525</v>
      </c>
      <c r="J58" s="14">
        <v>1525</v>
      </c>
      <c r="N58" s="14">
        <v>1525</v>
      </c>
    </row>
    <row r="59" spans="1:14">
      <c r="A59" s="5">
        <v>41695</v>
      </c>
      <c r="B59" s="14">
        <v>1525</v>
      </c>
      <c r="F59" s="14">
        <v>1525</v>
      </c>
      <c r="J59" s="14">
        <v>1525</v>
      </c>
      <c r="N59" s="14">
        <v>1525</v>
      </c>
    </row>
    <row r="60" spans="1:14">
      <c r="A60" s="5">
        <v>41696</v>
      </c>
      <c r="B60" s="14">
        <v>1525</v>
      </c>
      <c r="F60" s="14">
        <v>1525</v>
      </c>
      <c r="J60" s="14">
        <v>1525</v>
      </c>
      <c r="N60" s="14">
        <v>1525</v>
      </c>
    </row>
    <row r="61" spans="1:14">
      <c r="A61" s="5">
        <v>41697</v>
      </c>
      <c r="B61" s="14">
        <v>1525</v>
      </c>
      <c r="F61" s="14">
        <v>1525</v>
      </c>
      <c r="J61" s="14">
        <v>1525</v>
      </c>
      <c r="N61" s="14">
        <v>1525</v>
      </c>
    </row>
    <row r="62" spans="1:14">
      <c r="A62" s="5">
        <v>41698</v>
      </c>
      <c r="B62" s="14">
        <v>1525</v>
      </c>
      <c r="F62" s="14">
        <v>1525</v>
      </c>
      <c r="J62" s="14">
        <v>1525</v>
      </c>
      <c r="N62" s="14">
        <v>1525</v>
      </c>
    </row>
    <row r="63" spans="1:14">
      <c r="A63" s="5">
        <v>41699</v>
      </c>
      <c r="B63" s="14">
        <v>1525</v>
      </c>
      <c r="F63" s="14">
        <v>1525</v>
      </c>
      <c r="J63" s="14">
        <v>1525</v>
      </c>
      <c r="N63" s="14">
        <v>1525</v>
      </c>
    </row>
    <row r="64" spans="1:14">
      <c r="A64" s="5">
        <v>41700</v>
      </c>
      <c r="B64" s="14">
        <v>1525</v>
      </c>
      <c r="F64" s="14">
        <v>1525</v>
      </c>
      <c r="J64" s="14">
        <v>1525</v>
      </c>
      <c r="N64" s="14">
        <v>1525</v>
      </c>
    </row>
    <row r="65" spans="1:14">
      <c r="A65" s="5">
        <v>41701</v>
      </c>
      <c r="B65" s="14">
        <v>1525</v>
      </c>
      <c r="F65" s="14">
        <v>1525</v>
      </c>
      <c r="J65" s="14">
        <v>1525</v>
      </c>
      <c r="N65" s="14">
        <v>1525</v>
      </c>
    </row>
    <row r="66" spans="1:14">
      <c r="A66" s="5">
        <v>41702</v>
      </c>
      <c r="B66" s="14">
        <v>1525</v>
      </c>
      <c r="F66" s="14">
        <v>1525</v>
      </c>
      <c r="J66" s="14">
        <v>1525</v>
      </c>
      <c r="N66" s="14">
        <v>1525</v>
      </c>
    </row>
    <row r="67" spans="1:14">
      <c r="A67" s="5">
        <v>41703</v>
      </c>
      <c r="B67" s="14">
        <v>1525</v>
      </c>
      <c r="F67" s="14">
        <v>1525</v>
      </c>
      <c r="J67" s="14">
        <v>1525</v>
      </c>
      <c r="N67" s="14">
        <v>1525</v>
      </c>
    </row>
    <row r="68" spans="1:14">
      <c r="A68" s="5">
        <v>41704</v>
      </c>
      <c r="B68" s="14">
        <v>1525</v>
      </c>
      <c r="F68" s="14">
        <v>1525</v>
      </c>
      <c r="J68" s="14">
        <v>1525</v>
      </c>
      <c r="N68" s="14">
        <v>1525</v>
      </c>
    </row>
    <row r="69" spans="1:14">
      <c r="A69" s="5"/>
      <c r="N69" s="14"/>
    </row>
    <row r="70" spans="1:14">
      <c r="A70" s="5"/>
    </row>
    <row r="71" spans="1:14">
      <c r="A71" s="5"/>
    </row>
    <row r="72" spans="1:14">
      <c r="A72" s="5"/>
    </row>
    <row r="73" spans="1:14">
      <c r="A73" s="5"/>
    </row>
  </sheetData>
  <mergeCells count="6">
    <mergeCell ref="A1:Q1"/>
    <mergeCell ref="A2:A3"/>
    <mergeCell ref="B2:E2"/>
    <mergeCell ref="F2:I2"/>
    <mergeCell ref="J2:M2"/>
    <mergeCell ref="N2:Q2"/>
  </mergeCells>
  <phoneticPr fontId="1" type="noConversion"/>
  <printOptions horizontalCentered="1"/>
  <pageMargins left="0.55118110236220474" right="0.55118110236220474" top="1.1811023622047245" bottom="1.1811023622047245" header="0.70866141732283472" footer="0.51181102362204722"/>
  <pageSetup paperSize="9" scale="62" fitToWidth="2" orientation="portrait" horizontalDpi="17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2013-12-26T01:39:14Z</cp:lastPrinted>
  <dcterms:created xsi:type="dcterms:W3CDTF">2013-01-09T06:52:43Z</dcterms:created>
  <dcterms:modified xsi:type="dcterms:W3CDTF">2014-01-16T01:07:30Z</dcterms:modified>
</cp:coreProperties>
</file>