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查询当前所有门店保管帐库存" sheetId="1" r:id="rId1"/>
  </sheets>
  <externalReferences>
    <externalReference r:id="rId2"/>
  </externalReferences>
  <definedNames>
    <definedName name="_xlnm._FilterDatabase" localSheetId="0" hidden="1">查询当前所有门店保管帐库存!$A$1:$G$51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<sst xmlns="http://schemas.openxmlformats.org/spreadsheetml/2006/main" count="258" uniqueCount="134">
  <si>
    <t>货品ID</t>
  </si>
  <si>
    <t>货品名称</t>
  </si>
  <si>
    <t>规格</t>
  </si>
  <si>
    <t>单位</t>
  </si>
  <si>
    <t>数量</t>
  </si>
  <si>
    <t>分数</t>
  </si>
  <si>
    <t>厂家</t>
  </si>
  <si>
    <t>货品状态</t>
  </si>
  <si>
    <t xml:space="preserve">创可贴 </t>
  </si>
  <si>
    <t>10片装（70mmx22mm)</t>
  </si>
  <si>
    <t>盒</t>
  </si>
  <si>
    <t>上海强生有限公司</t>
  </si>
  <si>
    <t>合格</t>
  </si>
  <si>
    <t>KAVAGOOD 珍珠燕窝香蕉润肤膏</t>
  </si>
  <si>
    <t>15gx4瓶</t>
  </si>
  <si>
    <t>泰国添意时有限公司</t>
  </si>
  <si>
    <t>参苓白术片</t>
  </si>
  <si>
    <t>80片</t>
  </si>
  <si>
    <t>瓶</t>
  </si>
  <si>
    <t>西安正大制药有限公司</t>
  </si>
  <si>
    <t>赤小豆芡实红薏米茶</t>
  </si>
  <si>
    <t>150g（5gx30袋)</t>
  </si>
  <si>
    <t>袋</t>
  </si>
  <si>
    <t>安徽紫芸苑药业有限公司</t>
  </si>
  <si>
    <t>创口贴</t>
  </si>
  <si>
    <t>72mmx19mmx20片 高弹舒适型（GTSS）</t>
  </si>
  <si>
    <t>湖南可孚医疗设备有限公司</t>
  </si>
  <si>
    <t>72mmx19mmx20片  防水透气型（FSTQ)</t>
  </si>
  <si>
    <t>可孚医疗科技股份有限公司</t>
  </si>
  <si>
    <t>大枣</t>
  </si>
  <si>
    <t>400g（净制）</t>
  </si>
  <si>
    <t>重庆中药饮片厂有限公司</t>
  </si>
  <si>
    <t>对乙酰氨基酚片</t>
  </si>
  <si>
    <t>0.5gx12片x2板</t>
  </si>
  <si>
    <t>成都天台山制药有限公司</t>
  </si>
  <si>
    <t>复方南板蓝根片</t>
  </si>
  <si>
    <t>100片（糖衣）</t>
  </si>
  <si>
    <t>广东省罗浮山白鹤制药厂</t>
  </si>
  <si>
    <t>枸杞子</t>
  </si>
  <si>
    <t>250g</t>
  </si>
  <si>
    <t>云南天江一方药业有限公司</t>
  </si>
  <si>
    <t>桂圆红枣枸杞茶</t>
  </si>
  <si>
    <t>60g（6gx10袋）</t>
  </si>
  <si>
    <t>罐</t>
  </si>
  <si>
    <t>江西国翔中药饮片有限公司</t>
  </si>
  <si>
    <t>金银花</t>
  </si>
  <si>
    <t>45g</t>
  </si>
  <si>
    <t>四川德仁堂中药科技股份有限公司</t>
  </si>
  <si>
    <t>菊花决明子茶</t>
  </si>
  <si>
    <t>150g（5gx30袋）</t>
  </si>
  <si>
    <t>康投维生素C凝胶糖果（草莓味）</t>
  </si>
  <si>
    <t>70g（2gx35粒）</t>
  </si>
  <si>
    <t>山东正奇生物制品有限公司</t>
  </si>
  <si>
    <t>康投维生素C凝胶糖果（青苹果味）</t>
  </si>
  <si>
    <t>莲子</t>
  </si>
  <si>
    <t>60g</t>
  </si>
  <si>
    <t>安国润德药业有限公司</t>
  </si>
  <si>
    <t>麦金利牌益生菌粉</t>
  </si>
  <si>
    <t>15g(1.5gx10袋)</t>
  </si>
  <si>
    <t>深圳市麦金利实业有限公司</t>
  </si>
  <si>
    <t>美露华牛油果护手霜</t>
  </si>
  <si>
    <t>支</t>
  </si>
  <si>
    <t>上海美臣化妆品有限公司</t>
  </si>
  <si>
    <t>美露华烟酰胺护手霜</t>
  </si>
  <si>
    <t>棉片</t>
  </si>
  <si>
    <t>Ⅱ型 20cmx20cm60片/袋</t>
  </si>
  <si>
    <t>稳健医疗（天门）有限公司</t>
  </si>
  <si>
    <t>8片x10包 B型;22cmx22cm</t>
  </si>
  <si>
    <t>包</t>
  </si>
  <si>
    <t>安徽省守护线药业有限公司</t>
  </si>
  <si>
    <t>10片 B型;20cmx20cm</t>
  </si>
  <si>
    <t>免洗手消毒凝胶</t>
  </si>
  <si>
    <t>500ml</t>
  </si>
  <si>
    <t>平舆冰王生物工程有限公司</t>
  </si>
  <si>
    <t>清洗液</t>
  </si>
  <si>
    <t>300ml（10mlx30颗）</t>
  </si>
  <si>
    <t>小岢（邯郸）医疗器械有限公司</t>
  </si>
  <si>
    <t>2L</t>
  </si>
  <si>
    <t>桶</t>
  </si>
  <si>
    <t>小岢（重庆）制药有限公司</t>
  </si>
  <si>
    <t>1L</t>
  </si>
  <si>
    <t>520ml</t>
  </si>
  <si>
    <t>2000mL</t>
  </si>
  <si>
    <t>贵州华波日化有限公司</t>
  </si>
  <si>
    <t>热敷贴</t>
  </si>
  <si>
    <t>96mmx130mmx10贴(袋)</t>
  </si>
  <si>
    <t>青岛沃普艾斯日用品有限公司</t>
  </si>
  <si>
    <t>无菌退热贴</t>
  </si>
  <si>
    <t>标准型120mmx50mmx1贴x4袋(独立装)</t>
  </si>
  <si>
    <t>浙江省东阳市银达生物有限公司</t>
  </si>
  <si>
    <t>新复方芦荟胶囊</t>
  </si>
  <si>
    <t>0.43gx30粒</t>
  </si>
  <si>
    <t>河北万邦复临药业有限公司</t>
  </si>
  <si>
    <t>穴位压力刺激贴</t>
  </si>
  <si>
    <t>通用型3片x2袋(2.5cmx4片/5cmx2片)</t>
  </si>
  <si>
    <t>青岛锦麒生物科技有限公司</t>
  </si>
  <si>
    <t>迅必诺@抑菌漱口水</t>
  </si>
  <si>
    <t>15mlx14条(温柔樱花x7+淡雅茉莉x7)</t>
  </si>
  <si>
    <t>江苏恩为众心生物医药有限公司</t>
  </si>
  <si>
    <t>牙科用毛刷</t>
  </si>
  <si>
    <t>圆头型 16cm</t>
  </si>
  <si>
    <t>三椒口腔健康股份有限公司</t>
  </si>
  <si>
    <t>19cmx2支 软毛型</t>
  </si>
  <si>
    <t>湖北科力迪防护用品有限公司</t>
  </si>
  <si>
    <t>软毛型 16cmx2支</t>
  </si>
  <si>
    <t>高密型18cm 双支装</t>
  </si>
  <si>
    <t>Z（竹炭型）2支装</t>
  </si>
  <si>
    <t>卡</t>
  </si>
  <si>
    <t>一次性使用医用口罩</t>
  </si>
  <si>
    <t>非灭菌型 17cmx14cm-3px5只耳挂式独立包装(粉红)</t>
  </si>
  <si>
    <t>许昌振德医用敷料有限公司</t>
  </si>
  <si>
    <t>医用防护口罩</t>
  </si>
  <si>
    <t>16cmx20cmx1只装 灭菌级AMFH-N95 折叠耳挂式</t>
  </si>
  <si>
    <t>奥美医疗用品股份有限公司</t>
  </si>
  <si>
    <t>1枚(儿童无菌折叠挂耳式)</t>
  </si>
  <si>
    <t>河南体健医疗器械有限公司</t>
  </si>
  <si>
    <t>1枚(无菌折叠挂耳式)</t>
  </si>
  <si>
    <t>折叠型挂耳式无菌型16cmx10.6cm</t>
  </si>
  <si>
    <t>只</t>
  </si>
  <si>
    <t>湖南大自然制药有限公司</t>
  </si>
  <si>
    <t>医用护理垫</t>
  </si>
  <si>
    <t>290mmx70mmx6片</t>
  </si>
  <si>
    <t>美丽岛（福建）生活用品有限公司</t>
  </si>
  <si>
    <t>245mmx70mmx8片</t>
  </si>
  <si>
    <t>180mmx63mmx12片</t>
  </si>
  <si>
    <t>420mmx75mmx3片</t>
  </si>
  <si>
    <t>医用酒精消毒棉球、片、签</t>
  </si>
  <si>
    <t>8cmx20支棉签型（灌液)</t>
  </si>
  <si>
    <t>山东丰泰健康科技股份有限公司(原:济宁市丰泰医疗器械有限公司)</t>
  </si>
  <si>
    <t>医用退热贴</t>
  </si>
  <si>
    <t>112.5mmx40mmx4贴（BB-01V型退热应急装）</t>
  </si>
  <si>
    <t>珠海国佳新材股份有限公司</t>
  </si>
  <si>
    <t>11cmx4cmx6贴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</si>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</sst>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">
    <xf numFmtId="0" fontId="0" fillId="0" borderId="0" xfId="0" applyFont="1">
      <alignment vertical="center"/>
    </xf>
    <xf numFmtId="0" fontId="1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Local\Temp\2024&#24180;&#31532;&#19968;&#23395;&#24230;&#26032;&#22686;&#31215;&#20998;&#20817;&#25442;&#21697;&#31181;&#21644;&#21462;&#28040;&#31215;&#20998;&#20817;&#25442;&#21697;&#31181;&#28165;&#21333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积分兑换品种清单"/>
      <sheetName val="Sheet3"/>
    </sheetNames>
    <sheetDataSet>
      <sheetData sheetId="0">
        <row r="1">
          <cell r="B1" t="str">
            <v>货品ID</v>
          </cell>
        </row>
        <row r="1">
          <cell r="E1" t="str">
            <v>品名</v>
          </cell>
          <cell r="F1" t="str">
            <v>生产厂家</v>
          </cell>
          <cell r="G1" t="str">
            <v>规格</v>
          </cell>
          <cell r="H1" t="str">
            <v>末次进价</v>
          </cell>
          <cell r="I1" t="str">
            <v>零售价</v>
          </cell>
          <cell r="J1" t="str">
            <v>积分等值</v>
          </cell>
        </row>
        <row r="1">
          <cell r="L1" t="str">
            <v>兑换积分</v>
          </cell>
        </row>
        <row r="2">
          <cell r="B2">
            <v>2029</v>
          </cell>
          <cell r="C2" t="str">
            <v>,</v>
          </cell>
          <cell r="D2" t="str">
            <v>2029,</v>
          </cell>
          <cell r="E2" t="str">
            <v>参苓白术片</v>
          </cell>
          <cell r="F2" t="str">
            <v>西安正大制药有限公司</v>
          </cell>
          <cell r="G2" t="str">
            <v>80片</v>
          </cell>
          <cell r="H2">
            <v>9.09</v>
          </cell>
          <cell r="I2">
            <v>16.8</v>
          </cell>
          <cell r="J2">
            <v>336</v>
          </cell>
          <cell r="K2">
            <v>0.458928571428571</v>
          </cell>
          <cell r="L2">
            <v>400</v>
          </cell>
        </row>
        <row r="3">
          <cell r="B3">
            <v>73099</v>
          </cell>
          <cell r="C3" t="str">
            <v>,</v>
          </cell>
          <cell r="D3" t="str">
            <v>73099,</v>
          </cell>
          <cell r="E3" t="str">
            <v>植物润肤洗手液(美露华)</v>
          </cell>
          <cell r="F3" t="str">
            <v>上海美臣</v>
          </cell>
          <cell r="G3" t="str">
            <v>500ml</v>
          </cell>
          <cell r="H3">
            <v>3.3</v>
          </cell>
          <cell r="I3">
            <v>9.9</v>
          </cell>
          <cell r="J3">
            <v>198</v>
          </cell>
          <cell r="K3">
            <v>0.666666666666667</v>
          </cell>
          <cell r="L3">
            <v>200</v>
          </cell>
        </row>
        <row r="4">
          <cell r="B4">
            <v>120296</v>
          </cell>
          <cell r="C4" t="str">
            <v>,</v>
          </cell>
          <cell r="D4" t="str">
            <v>120296,</v>
          </cell>
          <cell r="E4" t="str">
            <v>脑乐静</v>
          </cell>
          <cell r="F4" t="str">
            <v>太极集团重庆涪陵制药厂有限公司</v>
          </cell>
          <cell r="G4" t="str">
            <v>300ml</v>
          </cell>
          <cell r="H4">
            <v>10.56</v>
          </cell>
          <cell r="I4">
            <v>48</v>
          </cell>
          <cell r="J4">
            <v>960</v>
          </cell>
          <cell r="K4">
            <v>0.78</v>
          </cell>
          <cell r="L4">
            <v>1000</v>
          </cell>
        </row>
        <row r="5">
          <cell r="B5">
            <v>132658</v>
          </cell>
          <cell r="C5" t="str">
            <v>,</v>
          </cell>
          <cell r="D5" t="str">
            <v>132658,</v>
          </cell>
          <cell r="E5" t="str">
            <v>对乙酰氨基酚片</v>
          </cell>
          <cell r="F5" t="str">
            <v>成都天台山制药有限公司</v>
          </cell>
          <cell r="G5" t="str">
            <v>0.5gx12片x2板</v>
          </cell>
          <cell r="H5">
            <v>2.6</v>
          </cell>
          <cell r="I5">
            <v>10</v>
          </cell>
          <cell r="J5">
            <v>200</v>
          </cell>
          <cell r="K5">
            <v>0.74</v>
          </cell>
          <cell r="L5">
            <v>200</v>
          </cell>
        </row>
        <row r="6">
          <cell r="B6">
            <v>143148</v>
          </cell>
          <cell r="C6" t="str">
            <v>,</v>
          </cell>
          <cell r="D6" t="str">
            <v>143148,</v>
          </cell>
          <cell r="E6" t="str">
            <v>新复方芦荟胶囊</v>
          </cell>
          <cell r="F6" t="str">
            <v>河北万邦复临药业有限公司</v>
          </cell>
          <cell r="G6" t="str">
            <v>0.43gx30粒</v>
          </cell>
          <cell r="H6">
            <v>10</v>
          </cell>
          <cell r="I6">
            <v>38</v>
          </cell>
          <cell r="J6">
            <v>760</v>
          </cell>
          <cell r="K6">
            <v>0.736842105263158</v>
          </cell>
          <cell r="L6">
            <v>800</v>
          </cell>
        </row>
        <row r="7">
          <cell r="B7">
            <v>147951</v>
          </cell>
          <cell r="C7" t="str">
            <v>,</v>
          </cell>
          <cell r="D7" t="str">
            <v>147951,</v>
          </cell>
          <cell r="E7" t="str">
            <v>复方南板蓝根片</v>
          </cell>
          <cell r="F7" t="str">
            <v>广东省罗浮山白鹤制药厂</v>
          </cell>
          <cell r="G7" t="str">
            <v>100片（糖衣）</v>
          </cell>
          <cell r="H7">
            <v>9</v>
          </cell>
          <cell r="I7">
            <v>11</v>
          </cell>
          <cell r="J7">
            <v>220</v>
          </cell>
          <cell r="K7">
            <v>0.181818181818182</v>
          </cell>
          <cell r="L7">
            <v>300</v>
          </cell>
        </row>
        <row r="8">
          <cell r="B8">
            <v>167779</v>
          </cell>
          <cell r="C8" t="str">
            <v>,</v>
          </cell>
          <cell r="D8" t="str">
            <v>167779,</v>
          </cell>
          <cell r="E8" t="str">
            <v>防水创可贴</v>
          </cell>
          <cell r="F8" t="str">
            <v>上海强生有限公司</v>
          </cell>
          <cell r="G8" t="str">
            <v>10片装（70mmx22mm)</v>
          </cell>
          <cell r="H8">
            <v>5.01</v>
          </cell>
          <cell r="I8">
            <v>14.8</v>
          </cell>
          <cell r="J8">
            <v>296</v>
          </cell>
          <cell r="K8">
            <v>0.661486486486487</v>
          </cell>
          <cell r="L8">
            <v>300</v>
          </cell>
        </row>
        <row r="9">
          <cell r="B9">
            <v>170420</v>
          </cell>
          <cell r="C9" t="str">
            <v>,</v>
          </cell>
          <cell r="D9" t="str">
            <v>170420,</v>
          </cell>
          <cell r="E9" t="str">
            <v>鼻腔护理器</v>
          </cell>
          <cell r="F9" t="str">
            <v>北京宝恩科技有限公司</v>
          </cell>
          <cell r="G9" t="str">
            <v>50ml</v>
          </cell>
          <cell r="H9">
            <v>19.67</v>
          </cell>
          <cell r="I9">
            <v>59.8</v>
          </cell>
          <cell r="J9">
            <v>1196</v>
          </cell>
          <cell r="K9">
            <v>0.671070234113712</v>
          </cell>
          <cell r="L9">
            <v>1200</v>
          </cell>
        </row>
        <row r="10">
          <cell r="B10">
            <v>175630</v>
          </cell>
          <cell r="C10" t="str">
            <v>,</v>
          </cell>
          <cell r="D10" t="str">
            <v>175630,</v>
          </cell>
          <cell r="E10" t="str">
            <v>医用退热贴</v>
          </cell>
          <cell r="F10" t="str">
            <v>珠海国佳新材股份有限公司</v>
          </cell>
          <cell r="G10" t="str">
            <v>112.5mmx40mmx4贴（BB-01V型退热应急装）</v>
          </cell>
          <cell r="H10">
            <v>9.09</v>
          </cell>
          <cell r="I10">
            <v>35</v>
          </cell>
          <cell r="J10">
            <v>700</v>
          </cell>
          <cell r="K10">
            <v>0.740285714285714</v>
          </cell>
          <cell r="L10">
            <v>700</v>
          </cell>
        </row>
        <row r="11">
          <cell r="B11">
            <v>179326</v>
          </cell>
          <cell r="C11" t="str">
            <v>,</v>
          </cell>
          <cell r="D11" t="str">
            <v>179326,</v>
          </cell>
          <cell r="E11" t="str">
            <v>麦金利牌益生菌粉</v>
          </cell>
          <cell r="F11" t="str">
            <v>深圳市麦金利实业有限公司</v>
          </cell>
          <cell r="G11" t="str">
            <v>15g(1.5gx10袋)</v>
          </cell>
          <cell r="H11">
            <v>22.02</v>
          </cell>
          <cell r="I11">
            <v>99</v>
          </cell>
          <cell r="J11">
            <v>1980</v>
          </cell>
          <cell r="K11">
            <v>0.777575757575758</v>
          </cell>
          <cell r="L11">
            <v>2000</v>
          </cell>
        </row>
        <row r="12">
          <cell r="B12">
            <v>193036</v>
          </cell>
          <cell r="C12" t="str">
            <v>,</v>
          </cell>
          <cell r="D12" t="str">
            <v>193036,</v>
          </cell>
          <cell r="E12" t="str">
            <v>医用护理垫</v>
          </cell>
          <cell r="F12" t="str">
            <v>美丽岛(福建)</v>
          </cell>
          <cell r="G12" t="str">
            <v>290mmx70mmx6片</v>
          </cell>
          <cell r="H12">
            <v>4.85</v>
          </cell>
          <cell r="I12">
            <v>23.8</v>
          </cell>
          <cell r="J12">
            <v>476</v>
          </cell>
          <cell r="K12">
            <v>0.796218487394958</v>
          </cell>
          <cell r="L12">
            <v>500</v>
          </cell>
        </row>
        <row r="13">
          <cell r="B13">
            <v>193048</v>
          </cell>
          <cell r="C13" t="str">
            <v>,</v>
          </cell>
          <cell r="D13" t="str">
            <v>193048,</v>
          </cell>
          <cell r="E13" t="str">
            <v>医用护理垫</v>
          </cell>
          <cell r="F13" t="str">
            <v>美丽岛（福建）</v>
          </cell>
          <cell r="G13" t="str">
            <v>245mmx70mmx8片</v>
          </cell>
          <cell r="H13">
            <v>4.85</v>
          </cell>
          <cell r="I13">
            <v>23.8</v>
          </cell>
          <cell r="J13">
            <v>476</v>
          </cell>
          <cell r="K13">
            <v>0.796218487394958</v>
          </cell>
          <cell r="L13">
            <v>500</v>
          </cell>
        </row>
        <row r="14">
          <cell r="B14">
            <v>194638</v>
          </cell>
          <cell r="C14" t="str">
            <v>,</v>
          </cell>
          <cell r="D14" t="str">
            <v>194638,</v>
          </cell>
          <cell r="E14" t="str">
            <v>热敷贴</v>
          </cell>
          <cell r="F14" t="str">
            <v>青岛沃普艾斯日用品有限公司</v>
          </cell>
          <cell r="G14" t="str">
            <v>96mmx130mmx10贴(袋)</v>
          </cell>
          <cell r="H14">
            <v>8.16</v>
          </cell>
          <cell r="I14">
            <v>29.9</v>
          </cell>
          <cell r="J14">
            <v>598</v>
          </cell>
          <cell r="K14">
            <v>0.727090301003344</v>
          </cell>
          <cell r="L14">
            <v>600</v>
          </cell>
        </row>
        <row r="15">
          <cell r="B15">
            <v>208142</v>
          </cell>
          <cell r="C15" t="str">
            <v>,</v>
          </cell>
          <cell r="D15" t="str">
            <v>208142,</v>
          </cell>
          <cell r="E15" t="str">
            <v>医用护理垫</v>
          </cell>
          <cell r="F15" t="str">
            <v>美丽岛(福建)</v>
          </cell>
          <cell r="G15" t="str">
            <v>180mmx63mmx12片</v>
          </cell>
          <cell r="H15">
            <v>4.85</v>
          </cell>
          <cell r="I15">
            <v>23.8</v>
          </cell>
          <cell r="J15">
            <v>476</v>
          </cell>
          <cell r="K15">
            <v>0.796218487394958</v>
          </cell>
          <cell r="L15">
            <v>500</v>
          </cell>
        </row>
        <row r="16">
          <cell r="B16">
            <v>208381</v>
          </cell>
          <cell r="C16" t="str">
            <v>,</v>
          </cell>
          <cell r="D16" t="str">
            <v>208381,</v>
          </cell>
          <cell r="E16" t="str">
            <v>牙科用毛刷</v>
          </cell>
          <cell r="F16" t="str">
            <v>三椒口腔健康</v>
          </cell>
          <cell r="G16" t="str">
            <v>圆头型 16cm</v>
          </cell>
          <cell r="H16">
            <v>2.83</v>
          </cell>
          <cell r="I16">
            <v>9.9</v>
          </cell>
          <cell r="J16">
            <v>198</v>
          </cell>
          <cell r="K16">
            <v>0.714141414141414</v>
          </cell>
          <cell r="L16">
            <v>200</v>
          </cell>
        </row>
        <row r="17">
          <cell r="B17">
            <v>215135</v>
          </cell>
          <cell r="C17" t="str">
            <v>,</v>
          </cell>
          <cell r="D17" t="str">
            <v>215135,</v>
          </cell>
          <cell r="E17" t="str">
            <v>金银花</v>
          </cell>
          <cell r="F17" t="str">
            <v>山东</v>
          </cell>
          <cell r="G17" t="str">
            <v>45g</v>
          </cell>
          <cell r="H17">
            <v>22.4</v>
          </cell>
          <cell r="I17">
            <v>56</v>
          </cell>
          <cell r="J17">
            <v>1120</v>
          </cell>
          <cell r="K17">
            <v>0.6</v>
          </cell>
          <cell r="L17">
            <v>1000</v>
          </cell>
        </row>
        <row r="18">
          <cell r="B18">
            <v>219434</v>
          </cell>
          <cell r="C18" t="str">
            <v>,</v>
          </cell>
          <cell r="D18" t="str">
            <v>219434,</v>
          </cell>
          <cell r="E18" t="str">
            <v>创口贴</v>
          </cell>
          <cell r="F18" t="str">
            <v>湖南可孚医疗设备有限公司</v>
          </cell>
          <cell r="G18" t="str">
            <v>72mmx19mmx20片 高弹舒适型（GTSS）</v>
          </cell>
          <cell r="H18">
            <v>1.64</v>
          </cell>
          <cell r="I18">
            <v>7.98</v>
          </cell>
          <cell r="J18">
            <v>159.6</v>
          </cell>
          <cell r="K18">
            <v>0.794486215538847</v>
          </cell>
          <cell r="L18">
            <v>200</v>
          </cell>
        </row>
        <row r="19">
          <cell r="B19">
            <v>219439</v>
          </cell>
          <cell r="C19" t="str">
            <v>,</v>
          </cell>
          <cell r="D19" t="str">
            <v>219439,</v>
          </cell>
          <cell r="E19" t="str">
            <v>创口贴</v>
          </cell>
          <cell r="F19" t="str">
            <v>可孚医疗科技股份有限公司</v>
          </cell>
          <cell r="G19" t="str">
            <v>72mmx19mmx20片  防水透气型（FSTQ)</v>
          </cell>
          <cell r="H19">
            <v>1.63</v>
          </cell>
          <cell r="I19">
            <v>7.98</v>
          </cell>
          <cell r="J19">
            <v>159.6</v>
          </cell>
          <cell r="K19">
            <v>0.795739348370927</v>
          </cell>
          <cell r="L19">
            <v>200</v>
          </cell>
        </row>
        <row r="20">
          <cell r="B20">
            <v>224445</v>
          </cell>
          <cell r="C20" t="str">
            <v>,</v>
          </cell>
          <cell r="D20" t="str">
            <v>224445,</v>
          </cell>
          <cell r="E20" t="str">
            <v>医用护理垫</v>
          </cell>
          <cell r="F20" t="str">
            <v>美丽岛（福建）</v>
          </cell>
          <cell r="G20" t="str">
            <v>420mmx75mmx3片</v>
          </cell>
          <cell r="H20">
            <v>4.85</v>
          </cell>
          <cell r="I20">
            <v>23.8</v>
          </cell>
          <cell r="J20">
            <v>476</v>
          </cell>
          <cell r="K20">
            <v>0.796218487394958</v>
          </cell>
          <cell r="L20">
            <v>500</v>
          </cell>
        </row>
        <row r="21">
          <cell r="B21">
            <v>229261</v>
          </cell>
          <cell r="C21" t="str">
            <v>,</v>
          </cell>
          <cell r="D21" t="str">
            <v>229261,</v>
          </cell>
          <cell r="E21" t="str">
            <v>牙科用毛刷</v>
          </cell>
          <cell r="F21" t="str">
            <v>湖北科力迪</v>
          </cell>
          <cell r="G21" t="str">
            <v>19cmx2支 软毛型</v>
          </cell>
          <cell r="H21">
            <v>4.84</v>
          </cell>
          <cell r="I21">
            <v>19.48</v>
          </cell>
          <cell r="J21">
            <v>389.6</v>
          </cell>
          <cell r="K21">
            <v>0.751540041067762</v>
          </cell>
          <cell r="L21">
            <v>300</v>
          </cell>
        </row>
        <row r="22">
          <cell r="B22">
            <v>231069</v>
          </cell>
          <cell r="C22" t="str">
            <v>,</v>
          </cell>
          <cell r="D22" t="str">
            <v>231069,</v>
          </cell>
          <cell r="E22" t="str">
            <v>棉片</v>
          </cell>
          <cell r="F22" t="str">
            <v>奥美医疗用品股份有限公司</v>
          </cell>
          <cell r="G22" t="str">
            <v>60节（20cmx20cm) Ⅰ型</v>
          </cell>
          <cell r="H22">
            <v>11.67</v>
          </cell>
          <cell r="I22">
            <v>26.8</v>
          </cell>
          <cell r="J22">
            <v>536</v>
          </cell>
          <cell r="K22">
            <v>0.56455223880597</v>
          </cell>
          <cell r="L22">
            <v>600</v>
          </cell>
        </row>
        <row r="23">
          <cell r="B23">
            <v>231070</v>
          </cell>
          <cell r="C23" t="str">
            <v>,</v>
          </cell>
          <cell r="D23" t="str">
            <v>231070,</v>
          </cell>
          <cell r="E23" t="str">
            <v>棉片</v>
          </cell>
          <cell r="F23" t="str">
            <v>奥美医疗用品股份有限公司</v>
          </cell>
          <cell r="G23" t="str">
            <v>50节（20cmx30cm) Ⅱ型</v>
          </cell>
          <cell r="H23">
            <v>11.88</v>
          </cell>
          <cell r="I23">
            <v>19.8</v>
          </cell>
          <cell r="J23">
            <v>396</v>
          </cell>
          <cell r="K23">
            <v>0.4</v>
          </cell>
          <cell r="L23">
            <v>500</v>
          </cell>
        </row>
        <row r="24">
          <cell r="B24">
            <v>236412</v>
          </cell>
          <cell r="C24" t="str">
            <v>,</v>
          </cell>
          <cell r="D24" t="str">
            <v>236412,</v>
          </cell>
          <cell r="E24" t="str">
            <v>牙科用毛刷</v>
          </cell>
          <cell r="F24" t="str">
            <v>湖北科力迪防</v>
          </cell>
          <cell r="G24" t="str">
            <v>软毛型 16cmx2支</v>
          </cell>
          <cell r="H24">
            <v>4.82</v>
          </cell>
          <cell r="I24">
            <v>19.48</v>
          </cell>
          <cell r="J24">
            <v>389.6</v>
          </cell>
          <cell r="K24">
            <v>0.752566735112936</v>
          </cell>
          <cell r="L24">
            <v>300</v>
          </cell>
        </row>
        <row r="25">
          <cell r="B25">
            <v>236943</v>
          </cell>
          <cell r="C25" t="str">
            <v>,</v>
          </cell>
          <cell r="D25" t="str">
            <v>236943,</v>
          </cell>
          <cell r="E25" t="str">
            <v>医用退热贴</v>
          </cell>
          <cell r="F25" t="str">
            <v>可孚医疗科技股份有限公司</v>
          </cell>
          <cell r="G25" t="str">
            <v>11cmx4cmx6贴</v>
          </cell>
          <cell r="H25">
            <v>6.91</v>
          </cell>
          <cell r="I25">
            <v>19.99</v>
          </cell>
          <cell r="J25">
            <v>399.8</v>
          </cell>
          <cell r="K25">
            <v>0.654327163581791</v>
          </cell>
          <cell r="L25">
            <v>400</v>
          </cell>
        </row>
        <row r="26">
          <cell r="B26">
            <v>240688</v>
          </cell>
          <cell r="C26" t="str">
            <v>,</v>
          </cell>
          <cell r="D26" t="str">
            <v>240688,</v>
          </cell>
          <cell r="E26" t="str">
            <v>迅必诺@抑菌漱口水</v>
          </cell>
          <cell r="F26" t="str">
            <v>江苏恩为众心生物医药有限公司</v>
          </cell>
          <cell r="G26" t="str">
            <v>15mlx14条(温柔樱花x7+淡雅茉莉x7)</v>
          </cell>
          <cell r="H26">
            <v>10.5</v>
          </cell>
          <cell r="I26">
            <v>35</v>
          </cell>
          <cell r="J26">
            <v>700</v>
          </cell>
          <cell r="K26">
            <v>0.7</v>
          </cell>
          <cell r="L26">
            <v>700</v>
          </cell>
        </row>
        <row r="27">
          <cell r="B27">
            <v>243465</v>
          </cell>
          <cell r="C27" t="str">
            <v>,</v>
          </cell>
          <cell r="D27" t="str">
            <v>243465,</v>
          </cell>
          <cell r="E27" t="str">
            <v>棉片</v>
          </cell>
          <cell r="F27" t="str">
            <v>稳健</v>
          </cell>
          <cell r="G27" t="str">
            <v>Ⅱ型 20cmx20cm60片/袋</v>
          </cell>
          <cell r="H27">
            <v>11.42</v>
          </cell>
          <cell r="I27">
            <v>23.8</v>
          </cell>
          <cell r="J27">
            <v>476</v>
          </cell>
          <cell r="K27">
            <v>0.520168067226891</v>
          </cell>
          <cell r="L27">
            <v>600</v>
          </cell>
        </row>
        <row r="28">
          <cell r="B28">
            <v>245065</v>
          </cell>
          <cell r="C28" t="str">
            <v>,</v>
          </cell>
          <cell r="D28" t="str">
            <v>245065,</v>
          </cell>
          <cell r="E28" t="str">
            <v>医用修复敷料</v>
          </cell>
          <cell r="F28" t="str">
            <v>西安汇智医疗集团有限公司</v>
          </cell>
          <cell r="G28" t="str">
            <v>25g 贴敷型椭圆形(T)T-3</v>
          </cell>
          <cell r="H28">
            <v>12.06</v>
          </cell>
          <cell r="I28">
            <v>48</v>
          </cell>
          <cell r="J28">
            <v>960</v>
          </cell>
          <cell r="K28">
            <v>0.74875</v>
          </cell>
          <cell r="L28">
            <v>1000</v>
          </cell>
        </row>
        <row r="29">
          <cell r="B29">
            <v>247666</v>
          </cell>
          <cell r="C29" t="str">
            <v>,</v>
          </cell>
          <cell r="D29" t="str">
            <v>247666,</v>
          </cell>
          <cell r="E29" t="str">
            <v>无菌退热贴</v>
          </cell>
          <cell r="F29" t="str">
            <v>浙江省东阳市银达生物有限公司</v>
          </cell>
          <cell r="G29" t="str">
            <v>标准型120mmx50mmx1贴x4袋(独立装)</v>
          </cell>
          <cell r="H29">
            <v>9.31</v>
          </cell>
          <cell r="I29">
            <v>39.8</v>
          </cell>
          <cell r="J29">
            <v>796</v>
          </cell>
          <cell r="K29">
            <v>0.76608040201005</v>
          </cell>
          <cell r="L29">
            <v>800</v>
          </cell>
        </row>
        <row r="30">
          <cell r="B30">
            <v>251215</v>
          </cell>
          <cell r="C30" t="str">
            <v>,</v>
          </cell>
          <cell r="D30" t="str">
            <v>251215,</v>
          </cell>
          <cell r="E30" t="str">
            <v>穴位压力刺激贴</v>
          </cell>
          <cell r="F30" t="str">
            <v>青岛锦麒生物科技有限公司</v>
          </cell>
          <cell r="G30" t="str">
            <v>通用型3片x2袋(2.5cmx4片/5cmx2片)</v>
          </cell>
          <cell r="H30">
            <v>2.4</v>
          </cell>
          <cell r="I30">
            <v>18.98</v>
          </cell>
          <cell r="J30">
            <v>379.6</v>
          </cell>
          <cell r="K30">
            <v>0.873551106427819</v>
          </cell>
          <cell r="L30">
            <v>400</v>
          </cell>
        </row>
        <row r="31">
          <cell r="B31">
            <v>254551</v>
          </cell>
          <cell r="C31" t="str">
            <v>,</v>
          </cell>
          <cell r="D31" t="str">
            <v>254551,</v>
          </cell>
          <cell r="E31" t="str">
            <v>医用防护口罩</v>
          </cell>
          <cell r="F31" t="str">
            <v>四川省乐至贵均卫生材料有限公司</v>
          </cell>
          <cell r="G31" t="str">
            <v>无菌型耳挂式16cmx10.8cmx1只</v>
          </cell>
          <cell r="H31">
            <v>2.6</v>
          </cell>
          <cell r="I31">
            <v>3.5</v>
          </cell>
          <cell r="J31">
            <v>70</v>
          </cell>
          <cell r="K31">
            <v>0.257142857142857</v>
          </cell>
          <cell r="L31">
            <v>100</v>
          </cell>
        </row>
        <row r="32">
          <cell r="B32">
            <v>255439</v>
          </cell>
          <cell r="C32" t="str">
            <v>,</v>
          </cell>
          <cell r="D32" t="str">
            <v>255439,</v>
          </cell>
          <cell r="E32" t="str">
            <v>医用防护口罩</v>
          </cell>
          <cell r="F32" t="str">
            <v>奥美医疗用品股份有限公司</v>
          </cell>
          <cell r="G32" t="str">
            <v>16cmx20cmx1只装 灭菌级AMFH-N95 折叠耳挂式</v>
          </cell>
          <cell r="H32">
            <v>2.8</v>
          </cell>
          <cell r="I32">
            <v>3.8</v>
          </cell>
          <cell r="J32">
            <v>76</v>
          </cell>
          <cell r="K32">
            <v>0.263157894736842</v>
          </cell>
          <cell r="L32">
            <v>100</v>
          </cell>
        </row>
        <row r="33">
          <cell r="B33">
            <v>255887</v>
          </cell>
          <cell r="C33" t="str">
            <v>,</v>
          </cell>
          <cell r="D33" t="str">
            <v>255887,</v>
          </cell>
          <cell r="E33" t="str">
            <v>免洗手消毒凝胶</v>
          </cell>
          <cell r="F33" t="str">
            <v>平舆冰王</v>
          </cell>
          <cell r="G33" t="str">
            <v>500ml</v>
          </cell>
          <cell r="H33">
            <v>9.5</v>
          </cell>
          <cell r="I33">
            <v>16</v>
          </cell>
          <cell r="J33">
            <v>320</v>
          </cell>
          <cell r="K33">
            <v>0.40625</v>
          </cell>
          <cell r="L33">
            <v>400</v>
          </cell>
        </row>
        <row r="34">
          <cell r="B34">
            <v>255967</v>
          </cell>
          <cell r="C34" t="str">
            <v>,</v>
          </cell>
          <cell r="D34" t="str">
            <v>255967,</v>
          </cell>
          <cell r="E34" t="str">
            <v>医用防护口罩</v>
          </cell>
          <cell r="F34" t="str">
            <v>河南体健医疗器械有限公司</v>
          </cell>
          <cell r="G34" t="str">
            <v>1枚(儿童无菌折叠挂耳式)</v>
          </cell>
          <cell r="H34">
            <v>2.65</v>
          </cell>
          <cell r="I34">
            <v>3.5</v>
          </cell>
          <cell r="J34">
            <v>70</v>
          </cell>
          <cell r="K34">
            <v>0.242857142857143</v>
          </cell>
          <cell r="L34">
            <v>100</v>
          </cell>
        </row>
        <row r="35">
          <cell r="B35">
            <v>255968</v>
          </cell>
          <cell r="C35" t="str">
            <v>,</v>
          </cell>
          <cell r="D35" t="str">
            <v>255968,</v>
          </cell>
          <cell r="E35" t="str">
            <v>医用防护口罩</v>
          </cell>
          <cell r="F35" t="str">
            <v>河南体健医疗器械有限公司</v>
          </cell>
          <cell r="G35" t="str">
            <v>1枚(无菌折叠挂耳式)</v>
          </cell>
          <cell r="H35">
            <v>2.65</v>
          </cell>
          <cell r="I35">
            <v>3.5</v>
          </cell>
          <cell r="J35">
            <v>70</v>
          </cell>
          <cell r="K35">
            <v>0.242857142857143</v>
          </cell>
          <cell r="L35">
            <v>100</v>
          </cell>
        </row>
        <row r="36">
          <cell r="B36">
            <v>256079</v>
          </cell>
          <cell r="C36" t="str">
            <v>,</v>
          </cell>
          <cell r="D36" t="str">
            <v>256079,</v>
          </cell>
          <cell r="E36" t="str">
            <v>N95医用防护口罩(无菌)</v>
          </cell>
          <cell r="F36" t="str">
            <v>湖南大自然制药有限公司</v>
          </cell>
          <cell r="G36" t="str">
            <v>16cm*11cm（挂耳型）x1支</v>
          </cell>
          <cell r="H36">
            <v>3.3</v>
          </cell>
          <cell r="I36">
            <v>4</v>
          </cell>
          <cell r="J36">
            <v>80</v>
          </cell>
          <cell r="K36">
            <v>0.175</v>
          </cell>
          <cell r="L36">
            <v>100</v>
          </cell>
        </row>
        <row r="37">
          <cell r="B37">
            <v>256198</v>
          </cell>
          <cell r="C37" t="str">
            <v>,</v>
          </cell>
          <cell r="D37" t="str">
            <v>256198,</v>
          </cell>
          <cell r="E37" t="str">
            <v>医用防护口罩</v>
          </cell>
          <cell r="F37" t="str">
            <v>美佳爽(中国)有限公司</v>
          </cell>
          <cell r="G37" t="str">
            <v>非无菌型折叠耳挂式中号</v>
          </cell>
          <cell r="H37">
            <v>2.9</v>
          </cell>
          <cell r="I37">
            <v>3.5</v>
          </cell>
          <cell r="J37">
            <v>70</v>
          </cell>
          <cell r="K37">
            <v>0.171428571428571</v>
          </cell>
          <cell r="L37">
            <v>100</v>
          </cell>
        </row>
        <row r="38">
          <cell r="B38">
            <v>256211</v>
          </cell>
          <cell r="C38" t="str">
            <v>,</v>
          </cell>
          <cell r="D38" t="str">
            <v>256211,</v>
          </cell>
          <cell r="E38" t="str">
            <v>棉卷</v>
          </cell>
          <cell r="F38" t="str">
            <v>安徽省守护线药业有限公司</v>
          </cell>
          <cell r="G38" t="str">
            <v>A型;20cmx1120cm</v>
          </cell>
          <cell r="H38">
            <v>5.86</v>
          </cell>
          <cell r="I38">
            <v>9.9</v>
          </cell>
          <cell r="J38">
            <v>198</v>
          </cell>
          <cell r="K38">
            <v>0.408080808080808</v>
          </cell>
          <cell r="L38">
            <v>200</v>
          </cell>
        </row>
        <row r="39">
          <cell r="B39">
            <v>256212</v>
          </cell>
          <cell r="C39" t="str">
            <v>,</v>
          </cell>
          <cell r="D39" t="str">
            <v>256212,</v>
          </cell>
          <cell r="E39" t="str">
            <v>棉片</v>
          </cell>
          <cell r="F39" t="str">
            <v>安徽省守护线药业有限公司</v>
          </cell>
          <cell r="G39" t="str">
            <v>8片x10包 B型;22cmx22cm</v>
          </cell>
          <cell r="H39">
            <v>3.94</v>
          </cell>
          <cell r="I39">
            <v>9.9</v>
          </cell>
          <cell r="J39">
            <v>198</v>
          </cell>
          <cell r="K39">
            <v>0.602020202020202</v>
          </cell>
          <cell r="L39">
            <v>200</v>
          </cell>
        </row>
        <row r="40">
          <cell r="B40">
            <v>256213</v>
          </cell>
          <cell r="C40" t="str">
            <v>,</v>
          </cell>
          <cell r="D40" t="str">
            <v>256213,</v>
          </cell>
          <cell r="E40" t="str">
            <v>棉片</v>
          </cell>
          <cell r="F40" t="str">
            <v>安徽省守护线药业有限公司</v>
          </cell>
          <cell r="G40" t="str">
            <v>10片 B型;20cmx20cm</v>
          </cell>
          <cell r="H40">
            <v>2.02</v>
          </cell>
          <cell r="I40">
            <v>5</v>
          </cell>
          <cell r="J40">
            <v>100</v>
          </cell>
          <cell r="K40">
            <v>0.596</v>
          </cell>
          <cell r="L40">
            <v>200</v>
          </cell>
        </row>
        <row r="41">
          <cell r="B41">
            <v>256217</v>
          </cell>
          <cell r="C41" t="str">
            <v>,</v>
          </cell>
          <cell r="D41" t="str">
            <v>256217,</v>
          </cell>
          <cell r="E41" t="str">
            <v>棉片</v>
          </cell>
          <cell r="F41" t="str">
            <v>安徽省守护线药业有限公司</v>
          </cell>
          <cell r="G41" t="str">
            <v>60片 B型;20cmx20cm</v>
          </cell>
          <cell r="H41">
            <v>5.86</v>
          </cell>
          <cell r="I41">
            <v>9.9</v>
          </cell>
          <cell r="J41">
            <v>198</v>
          </cell>
          <cell r="K41">
            <v>0.408080808080808</v>
          </cell>
          <cell r="L41">
            <v>200</v>
          </cell>
        </row>
        <row r="42">
          <cell r="B42">
            <v>256218</v>
          </cell>
          <cell r="C42" t="str">
            <v>,</v>
          </cell>
          <cell r="D42" t="str">
            <v>256218,</v>
          </cell>
          <cell r="E42" t="str">
            <v>医用防护口罩</v>
          </cell>
          <cell r="F42" t="str">
            <v>湖南大自然制药</v>
          </cell>
          <cell r="G42" t="str">
            <v>折叠型挂耳式无菌型16cmx10.6cm</v>
          </cell>
          <cell r="H42">
            <v>3.3</v>
          </cell>
          <cell r="I42">
            <v>4</v>
          </cell>
          <cell r="J42">
            <v>80</v>
          </cell>
          <cell r="K42">
            <v>0.175</v>
          </cell>
          <cell r="L42">
            <v>100</v>
          </cell>
        </row>
        <row r="43">
          <cell r="B43">
            <v>256444</v>
          </cell>
          <cell r="C43" t="str">
            <v>,</v>
          </cell>
          <cell r="D43" t="str">
            <v>256444,</v>
          </cell>
          <cell r="E43" t="str">
            <v>医用酒精消毒棉球、片、签</v>
          </cell>
          <cell r="F43" t="str">
            <v>山东丰泰健康科技股份有限公司</v>
          </cell>
          <cell r="G43" t="str">
            <v>8cmx20支棉签型（灌液)</v>
          </cell>
          <cell r="H43">
            <v>3.23</v>
          </cell>
          <cell r="I43">
            <v>12.5</v>
          </cell>
          <cell r="J43">
            <v>250</v>
          </cell>
          <cell r="K43">
            <v>0.7416</v>
          </cell>
          <cell r="L43">
            <v>300</v>
          </cell>
        </row>
        <row r="44">
          <cell r="B44">
            <v>256931</v>
          </cell>
          <cell r="C44" t="str">
            <v>,</v>
          </cell>
          <cell r="D44" t="str">
            <v>256931,</v>
          </cell>
          <cell r="E44" t="str">
            <v>牙科用毛刷</v>
          </cell>
          <cell r="F44" t="str">
            <v>三椒口腔健康</v>
          </cell>
          <cell r="G44" t="str">
            <v>高密型 18cm</v>
          </cell>
          <cell r="H44">
            <v>2.83</v>
          </cell>
          <cell r="I44">
            <v>9.9</v>
          </cell>
          <cell r="J44">
            <v>198</v>
          </cell>
          <cell r="K44">
            <v>0.714141414141414</v>
          </cell>
          <cell r="L44">
            <v>200</v>
          </cell>
        </row>
        <row r="45">
          <cell r="B45">
            <v>257975</v>
          </cell>
          <cell r="C45" t="str">
            <v>,</v>
          </cell>
          <cell r="D45" t="str">
            <v>257975,</v>
          </cell>
          <cell r="E45" t="str">
            <v>枸杞子</v>
          </cell>
          <cell r="F45" t="str">
            <v>宁夏</v>
          </cell>
          <cell r="G45" t="str">
            <v>250g</v>
          </cell>
          <cell r="H45">
            <v>23.84</v>
          </cell>
          <cell r="I45">
            <v>62</v>
          </cell>
          <cell r="J45">
            <v>1240</v>
          </cell>
          <cell r="K45">
            <v>0.615483870967742</v>
          </cell>
          <cell r="L45">
            <v>1200</v>
          </cell>
        </row>
        <row r="46">
          <cell r="B46">
            <v>260165</v>
          </cell>
          <cell r="C46" t="str">
            <v>,</v>
          </cell>
          <cell r="D46" t="str">
            <v>260165,</v>
          </cell>
          <cell r="E46" t="str">
            <v>牙科用毛刷</v>
          </cell>
          <cell r="F46" t="str">
            <v>三椒口腔健康</v>
          </cell>
          <cell r="G46" t="str">
            <v>高密型18cm 双支装</v>
          </cell>
          <cell r="H46">
            <v>3.84</v>
          </cell>
          <cell r="I46">
            <v>15.8</v>
          </cell>
          <cell r="J46">
            <v>316</v>
          </cell>
          <cell r="K46">
            <v>0.756962025316456</v>
          </cell>
          <cell r="L46">
            <v>300</v>
          </cell>
        </row>
        <row r="47">
          <cell r="B47">
            <v>262501</v>
          </cell>
          <cell r="C47" t="str">
            <v>,</v>
          </cell>
          <cell r="D47" t="str">
            <v>262501,</v>
          </cell>
          <cell r="E47" t="str">
            <v>菊花决明子茶</v>
          </cell>
          <cell r="F47" t="str">
            <v>安徽紫芸苑药业有限公司</v>
          </cell>
          <cell r="G47" t="str">
            <v>150g（5gx30袋）</v>
          </cell>
          <cell r="H47">
            <v>3.94</v>
          </cell>
          <cell r="I47">
            <v>19.8</v>
          </cell>
          <cell r="J47">
            <v>396</v>
          </cell>
          <cell r="K47">
            <v>0.801010101010101</v>
          </cell>
          <cell r="L47">
            <v>400</v>
          </cell>
        </row>
        <row r="48">
          <cell r="B48">
            <v>262505</v>
          </cell>
          <cell r="C48" t="str">
            <v>,</v>
          </cell>
          <cell r="D48" t="str">
            <v>262505,</v>
          </cell>
          <cell r="E48" t="str">
            <v>大枣</v>
          </cell>
          <cell r="F48" t="str">
            <v>重庆中药饮片厂有限公司</v>
          </cell>
          <cell r="G48" t="str">
            <v>400g（净制）</v>
          </cell>
          <cell r="H48">
            <v>8.57</v>
          </cell>
          <cell r="I48">
            <v>19.9</v>
          </cell>
          <cell r="J48">
            <v>398</v>
          </cell>
          <cell r="K48">
            <v>0.569346733668342</v>
          </cell>
          <cell r="L48">
            <v>400</v>
          </cell>
        </row>
        <row r="49">
          <cell r="B49">
            <v>262507</v>
          </cell>
          <cell r="C49" t="str">
            <v>,</v>
          </cell>
          <cell r="D49" t="str">
            <v>262507,</v>
          </cell>
          <cell r="E49" t="str">
            <v>赤小豆芡实红薏米茶</v>
          </cell>
          <cell r="F49" t="str">
            <v>安徽紫芸苑药业有限公司</v>
          </cell>
          <cell r="G49" t="str">
            <v>150g（5gx30袋)</v>
          </cell>
          <cell r="H49">
            <v>3.94</v>
          </cell>
          <cell r="I49">
            <v>19.8</v>
          </cell>
          <cell r="J49">
            <v>396</v>
          </cell>
          <cell r="K49">
            <v>0.801010101010101</v>
          </cell>
          <cell r="L49">
            <v>400</v>
          </cell>
        </row>
        <row r="50">
          <cell r="B50">
            <v>262629</v>
          </cell>
          <cell r="C50" t="str">
            <v>,</v>
          </cell>
          <cell r="D50" t="str">
            <v>262629,</v>
          </cell>
          <cell r="E50" t="str">
            <v>康投维生素C凝胶糖果（草莓味）</v>
          </cell>
          <cell r="F50" t="str">
            <v>山东正奇生物制品有限公司</v>
          </cell>
          <cell r="G50" t="str">
            <v>70g（2gx35粒）</v>
          </cell>
          <cell r="H50">
            <v>3.11</v>
          </cell>
          <cell r="I50">
            <v>11.5</v>
          </cell>
          <cell r="J50">
            <v>230</v>
          </cell>
          <cell r="K50">
            <v>0.729565217391304</v>
          </cell>
          <cell r="L50">
            <v>300</v>
          </cell>
        </row>
        <row r="51">
          <cell r="B51">
            <v>262630</v>
          </cell>
          <cell r="C51" t="str">
            <v>,</v>
          </cell>
          <cell r="D51" t="str">
            <v>262630,</v>
          </cell>
          <cell r="E51" t="str">
            <v>康投维生素C凝胶糖果(甜橙味)</v>
          </cell>
          <cell r="F51" t="str">
            <v>山东正奇生物制品有限公司</v>
          </cell>
          <cell r="G51" t="str">
            <v>70g(2gx35粒）</v>
          </cell>
          <cell r="H51">
            <v>3.11</v>
          </cell>
          <cell r="I51">
            <v>11.5</v>
          </cell>
          <cell r="J51">
            <v>230</v>
          </cell>
          <cell r="K51">
            <v>0.729565217391304</v>
          </cell>
          <cell r="L51">
            <v>300</v>
          </cell>
        </row>
        <row r="52">
          <cell r="B52">
            <v>262632</v>
          </cell>
          <cell r="C52" t="str">
            <v>,</v>
          </cell>
          <cell r="D52" t="str">
            <v>262632,</v>
          </cell>
          <cell r="E52" t="str">
            <v>康投维生素C凝胶糖果（青苹果味）</v>
          </cell>
          <cell r="F52" t="str">
            <v>山东正奇生物制品有限公司</v>
          </cell>
          <cell r="G52" t="str">
            <v>70g（2gx35粒）</v>
          </cell>
          <cell r="H52">
            <v>3.11</v>
          </cell>
          <cell r="I52">
            <v>11.5</v>
          </cell>
          <cell r="J52">
            <v>230</v>
          </cell>
          <cell r="K52">
            <v>0.729565217391304</v>
          </cell>
          <cell r="L52">
            <v>300</v>
          </cell>
        </row>
        <row r="53">
          <cell r="B53">
            <v>266868</v>
          </cell>
          <cell r="C53" t="str">
            <v>,</v>
          </cell>
          <cell r="D53" t="str">
            <v>266868,</v>
          </cell>
          <cell r="E53" t="str">
            <v>清洗液</v>
          </cell>
          <cell r="F53" t="str">
            <v>小岢（邯郸）医疗器械有限公司</v>
          </cell>
          <cell r="G53" t="str">
            <v>300ml（10mlx30颗）</v>
          </cell>
          <cell r="H53">
            <v>7.48</v>
          </cell>
          <cell r="I53">
            <v>29.9</v>
          </cell>
          <cell r="J53">
            <v>598</v>
          </cell>
          <cell r="K53">
            <v>0.749832775919732</v>
          </cell>
          <cell r="L53">
            <v>600</v>
          </cell>
        </row>
        <row r="54">
          <cell r="B54">
            <v>266874</v>
          </cell>
          <cell r="C54" t="str">
            <v>,</v>
          </cell>
          <cell r="D54" t="str">
            <v>266874,</v>
          </cell>
          <cell r="E54" t="str">
            <v>牙科用毛刷</v>
          </cell>
          <cell r="F54" t="str">
            <v>小苛（邯郸）医疗器械</v>
          </cell>
          <cell r="G54" t="str">
            <v>Z（竹炭型）2支装</v>
          </cell>
          <cell r="H54">
            <v>2.53</v>
          </cell>
          <cell r="I54">
            <v>19.8</v>
          </cell>
          <cell r="J54">
            <v>396</v>
          </cell>
          <cell r="K54">
            <v>0.872222222222222</v>
          </cell>
          <cell r="L54">
            <v>400</v>
          </cell>
        </row>
        <row r="55">
          <cell r="B55">
            <v>266876</v>
          </cell>
          <cell r="C55" t="str">
            <v>,</v>
          </cell>
          <cell r="D55" t="str">
            <v>266876,</v>
          </cell>
          <cell r="E55" t="str">
            <v>清洗液</v>
          </cell>
          <cell r="F55" t="str">
            <v>小岢（重庆）制药有限公司</v>
          </cell>
          <cell r="G55" t="str">
            <v>2L</v>
          </cell>
          <cell r="H55">
            <v>6.47</v>
          </cell>
          <cell r="I55">
            <v>29.9</v>
          </cell>
          <cell r="J55">
            <v>598</v>
          </cell>
          <cell r="K55">
            <v>0.783612040133779</v>
          </cell>
          <cell r="L55">
            <v>600</v>
          </cell>
        </row>
        <row r="56">
          <cell r="B56">
            <v>266877</v>
          </cell>
          <cell r="C56" t="str">
            <v>,</v>
          </cell>
          <cell r="D56" t="str">
            <v>266877,</v>
          </cell>
          <cell r="E56" t="str">
            <v>清洗液</v>
          </cell>
          <cell r="F56" t="str">
            <v>小岢（重庆）制药有限公司</v>
          </cell>
          <cell r="G56" t="str">
            <v>1L</v>
          </cell>
          <cell r="H56">
            <v>5.96</v>
          </cell>
          <cell r="I56">
            <v>29.9</v>
          </cell>
          <cell r="J56">
            <v>598</v>
          </cell>
          <cell r="K56">
            <v>0.80066889632107</v>
          </cell>
          <cell r="L56">
            <v>600</v>
          </cell>
        </row>
        <row r="57">
          <cell r="B57">
            <v>266878</v>
          </cell>
          <cell r="C57" t="str">
            <v>,</v>
          </cell>
          <cell r="D57" t="str">
            <v>266878,</v>
          </cell>
          <cell r="E57" t="str">
            <v>清洗液</v>
          </cell>
          <cell r="F57" t="str">
            <v>小苛（重庆）制药</v>
          </cell>
          <cell r="G57" t="str">
            <v>520ml</v>
          </cell>
          <cell r="H57">
            <v>5.86</v>
          </cell>
          <cell r="I57">
            <v>29.9</v>
          </cell>
          <cell r="J57">
            <v>598</v>
          </cell>
          <cell r="K57">
            <v>0.804013377926421</v>
          </cell>
          <cell r="L57">
            <v>600</v>
          </cell>
        </row>
        <row r="58">
          <cell r="B58">
            <v>267155</v>
          </cell>
          <cell r="C58" t="str">
            <v>,</v>
          </cell>
          <cell r="D58" t="str">
            <v>267155,</v>
          </cell>
          <cell r="E58" t="str">
            <v>莲子</v>
          </cell>
          <cell r="F58" t="str">
            <v>安国润德药业有限公司</v>
          </cell>
          <cell r="G58" t="str">
            <v>60g</v>
          </cell>
          <cell r="H58">
            <v>5</v>
          </cell>
          <cell r="I58">
            <v>12.9</v>
          </cell>
          <cell r="J58">
            <v>258</v>
          </cell>
          <cell r="K58">
            <v>0.612403100775194</v>
          </cell>
          <cell r="L58">
            <v>300</v>
          </cell>
        </row>
        <row r="59">
          <cell r="B59">
            <v>268451</v>
          </cell>
          <cell r="C59" t="str">
            <v>,</v>
          </cell>
          <cell r="D59" t="str">
            <v>268451,</v>
          </cell>
          <cell r="E59" t="str">
            <v>桂圆红枣枸杞茶</v>
          </cell>
          <cell r="F59" t="str">
            <v>江西国翔中药饮片有限公司</v>
          </cell>
          <cell r="G59" t="str">
            <v>60g（6gx10袋）</v>
          </cell>
          <cell r="H59">
            <v>6.91</v>
          </cell>
          <cell r="I59">
            <v>22.8</v>
          </cell>
          <cell r="J59">
            <v>456</v>
          </cell>
          <cell r="K59">
            <v>0.696929824561404</v>
          </cell>
          <cell r="L59">
            <v>500</v>
          </cell>
        </row>
        <row r="60">
          <cell r="B60">
            <v>2500352</v>
          </cell>
          <cell r="C60" t="str">
            <v>,</v>
          </cell>
          <cell r="D60" t="str">
            <v>2500352,</v>
          </cell>
          <cell r="E60" t="str">
            <v>清洗液</v>
          </cell>
          <cell r="F60" t="str">
            <v>贵州华波日化有限公司</v>
          </cell>
          <cell r="G60" t="str">
            <v>2000mL</v>
          </cell>
          <cell r="H60">
            <v>6.67</v>
          </cell>
          <cell r="I60">
            <v>29.9</v>
          </cell>
          <cell r="J60">
            <v>598</v>
          </cell>
          <cell r="K60">
            <v>0.776923076923077</v>
          </cell>
          <cell r="L60">
            <v>600</v>
          </cell>
        </row>
        <row r="61">
          <cell r="B61">
            <v>2501463</v>
          </cell>
          <cell r="C61" t="str">
            <v>,</v>
          </cell>
          <cell r="D61" t="str">
            <v>2501463,</v>
          </cell>
          <cell r="E61" t="str">
            <v>美露华烟酰胺护手霜</v>
          </cell>
          <cell r="F61" t="str">
            <v>上海美臣化妆品有限公司</v>
          </cell>
          <cell r="G61" t="str">
            <v>60g</v>
          </cell>
          <cell r="H61">
            <v>1.5</v>
          </cell>
          <cell r="I61">
            <v>12.8</v>
          </cell>
          <cell r="J61">
            <v>256</v>
          </cell>
          <cell r="K61">
            <v>0.8828125</v>
          </cell>
          <cell r="L61">
            <v>300</v>
          </cell>
        </row>
        <row r="62">
          <cell r="B62">
            <v>2501464</v>
          </cell>
          <cell r="C62" t="str">
            <v>,</v>
          </cell>
          <cell r="D62" t="str">
            <v>2501464,</v>
          </cell>
          <cell r="E62" t="str">
            <v>美露华牛油果护手霜</v>
          </cell>
          <cell r="F62" t="str">
            <v>上海美臣化妆品有限公司</v>
          </cell>
          <cell r="G62" t="str">
            <v>60g</v>
          </cell>
          <cell r="H62">
            <v>1.5</v>
          </cell>
          <cell r="I62">
            <v>12.8</v>
          </cell>
          <cell r="J62">
            <v>256</v>
          </cell>
          <cell r="K62">
            <v>0.8828125</v>
          </cell>
          <cell r="L62">
            <v>300</v>
          </cell>
        </row>
        <row r="63">
          <cell r="B63">
            <v>2501517</v>
          </cell>
          <cell r="C63" t="str">
            <v>,</v>
          </cell>
          <cell r="D63" t="str">
            <v>2501517,</v>
          </cell>
          <cell r="E63" t="str">
            <v>KAVAGOOD 珍珠燕窝香蕉润肤膏</v>
          </cell>
          <cell r="F63" t="str">
            <v>泰国添意时有限公司</v>
          </cell>
          <cell r="G63" t="str">
            <v>15gx4瓶</v>
          </cell>
          <cell r="H63">
            <v>21.16</v>
          </cell>
          <cell r="I63">
            <v>49.8</v>
          </cell>
          <cell r="J63">
            <v>996</v>
          </cell>
          <cell r="K63">
            <v>0.575100401606426</v>
          </cell>
          <cell r="L63">
            <v>800</v>
          </cell>
        </row>
        <row r="64">
          <cell r="B64">
            <v>2502854</v>
          </cell>
          <cell r="C64" t="str">
            <v>,</v>
          </cell>
          <cell r="D64" t="str">
            <v>2502854,</v>
          </cell>
          <cell r="E64" t="str">
            <v>一次性使用医用口罩</v>
          </cell>
          <cell r="F64" t="str">
            <v>许昌振德医用敷料有限公司</v>
          </cell>
          <cell r="G64" t="str">
            <v>非灭菌型 17cmx14cm-3px5只耳挂式独立包装(粉红)</v>
          </cell>
          <cell r="H64">
            <v>1.36</v>
          </cell>
          <cell r="I64">
            <v>4.8</v>
          </cell>
          <cell r="J64">
            <v>96</v>
          </cell>
          <cell r="K64">
            <v>0.716666666666667</v>
          </cell>
          <cell r="L64">
            <v>100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tabSelected="1" workbookViewId="0">
      <selection activeCell="D54" sqref="D54"/>
    </sheetView>
  </sheetViews>
  <sheetFormatPr defaultColWidth="9" defaultRowHeight="13.5" outlineLevelCol="7"/>
  <cols>
    <col min="2" max="2" width="18.25" customWidth="1"/>
    <col min="3" max="3" width="20.5" customWidth="1"/>
    <col min="4" max="4" width="4.875" customWidth="1"/>
    <col min="5" max="5" width="3.875" customWidth="1"/>
    <col min="6" max="6" width="7.375" customWidth="1"/>
    <col min="8" max="8" width="8.25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>
        <v>167779</v>
      </c>
      <c r="B2" s="2" t="s">
        <v>8</v>
      </c>
      <c r="C2" s="2" t="s">
        <v>9</v>
      </c>
      <c r="D2" s="2" t="s">
        <v>10</v>
      </c>
      <c r="E2" s="2">
        <v>6</v>
      </c>
      <c r="F2" s="2">
        <f>VLOOKUP(A:A,[1]积分兑换品种清单!$B:$L,11,0)</f>
        <v>300</v>
      </c>
      <c r="G2" s="2" t="s">
        <v>11</v>
      </c>
      <c r="H2" s="2" t="s">
        <v>12</v>
      </c>
    </row>
    <row r="3" spans="1:8">
      <c r="A3" s="2">
        <v>2501517</v>
      </c>
      <c r="B3" s="2" t="s">
        <v>13</v>
      </c>
      <c r="C3" s="2" t="s">
        <v>14</v>
      </c>
      <c r="D3" s="2" t="s">
        <v>10</v>
      </c>
      <c r="E3" s="2">
        <v>1</v>
      </c>
      <c r="F3" s="2">
        <f>VLOOKUP(A:A,[1]积分兑换品种清单!$B:$L,11,0)</f>
        <v>800</v>
      </c>
      <c r="G3" s="2" t="s">
        <v>15</v>
      </c>
      <c r="H3" s="2" t="s">
        <v>12</v>
      </c>
    </row>
    <row r="4" spans="1:8">
      <c r="A4" s="2">
        <v>2029</v>
      </c>
      <c r="B4" s="2" t="s">
        <v>16</v>
      </c>
      <c r="C4" s="2" t="s">
        <v>17</v>
      </c>
      <c r="D4" s="2" t="s">
        <v>18</v>
      </c>
      <c r="E4" s="2">
        <v>2</v>
      </c>
      <c r="F4" s="2">
        <f>VLOOKUP(A:A,[1]积分兑换品种清单!$B:$L,11,0)</f>
        <v>400</v>
      </c>
      <c r="G4" s="2" t="s">
        <v>19</v>
      </c>
      <c r="H4" s="2" t="s">
        <v>12</v>
      </c>
    </row>
    <row r="5" spans="1:8">
      <c r="A5" s="2">
        <v>262507</v>
      </c>
      <c r="B5" s="2" t="s">
        <v>20</v>
      </c>
      <c r="C5" s="2" t="s">
        <v>21</v>
      </c>
      <c r="D5" s="2" t="s">
        <v>22</v>
      </c>
      <c r="E5" s="2">
        <v>12</v>
      </c>
      <c r="F5" s="2">
        <f>VLOOKUP(A:A,[1]积分兑换品种清单!$B:$L,11,0)</f>
        <v>400</v>
      </c>
      <c r="G5" s="2" t="s">
        <v>23</v>
      </c>
      <c r="H5" s="2" t="s">
        <v>12</v>
      </c>
    </row>
    <row r="6" spans="1:8">
      <c r="A6" s="2">
        <v>219434</v>
      </c>
      <c r="B6" s="2" t="s">
        <v>24</v>
      </c>
      <c r="C6" s="2" t="s">
        <v>25</v>
      </c>
      <c r="D6" s="2" t="s">
        <v>10</v>
      </c>
      <c r="E6" s="2">
        <v>1</v>
      </c>
      <c r="F6" s="2">
        <f>VLOOKUP(A:A,[1]积分兑换品种清单!$B:$L,11,0)</f>
        <v>200</v>
      </c>
      <c r="G6" s="2" t="s">
        <v>26</v>
      </c>
      <c r="H6" s="2" t="s">
        <v>12</v>
      </c>
    </row>
    <row r="7" spans="1:8">
      <c r="A7" s="2">
        <v>219439</v>
      </c>
      <c r="B7" s="2" t="s">
        <v>24</v>
      </c>
      <c r="C7" s="2" t="s">
        <v>27</v>
      </c>
      <c r="D7" s="2" t="s">
        <v>10</v>
      </c>
      <c r="E7" s="2">
        <v>5</v>
      </c>
      <c r="F7" s="2">
        <f>VLOOKUP(A:A,[1]积分兑换品种清单!$B:$L,11,0)</f>
        <v>200</v>
      </c>
      <c r="G7" s="2" t="s">
        <v>28</v>
      </c>
      <c r="H7" s="2" t="s">
        <v>12</v>
      </c>
    </row>
    <row r="8" spans="1:8">
      <c r="A8" s="2">
        <v>262505</v>
      </c>
      <c r="B8" s="2" t="s">
        <v>29</v>
      </c>
      <c r="C8" s="2" t="s">
        <v>30</v>
      </c>
      <c r="D8" s="2" t="s">
        <v>22</v>
      </c>
      <c r="E8" s="2">
        <v>3</v>
      </c>
      <c r="F8" s="2">
        <f>VLOOKUP(A:A,[1]积分兑换品种清单!$B:$L,11,0)</f>
        <v>400</v>
      </c>
      <c r="G8" s="2" t="s">
        <v>31</v>
      </c>
      <c r="H8" s="2" t="s">
        <v>12</v>
      </c>
    </row>
    <row r="9" spans="1:8">
      <c r="A9" s="2">
        <v>132658</v>
      </c>
      <c r="B9" s="2" t="s">
        <v>32</v>
      </c>
      <c r="C9" s="2" t="s">
        <v>33</v>
      </c>
      <c r="D9" s="2" t="s">
        <v>10</v>
      </c>
      <c r="E9" s="2">
        <v>5</v>
      </c>
      <c r="F9" s="2">
        <f>VLOOKUP(A:A,[1]积分兑换品种清单!$B:$L,11,0)</f>
        <v>200</v>
      </c>
      <c r="G9" s="2" t="s">
        <v>34</v>
      </c>
      <c r="H9" s="2" t="s">
        <v>12</v>
      </c>
    </row>
    <row r="10" spans="1:8">
      <c r="A10" s="2">
        <v>147951</v>
      </c>
      <c r="B10" s="2" t="s">
        <v>35</v>
      </c>
      <c r="C10" s="2" t="s">
        <v>36</v>
      </c>
      <c r="D10" s="2" t="s">
        <v>18</v>
      </c>
      <c r="E10" s="2">
        <v>36</v>
      </c>
      <c r="F10" s="2">
        <f>VLOOKUP(A:A,[1]积分兑换品种清单!$B:$L,11,0)</f>
        <v>300</v>
      </c>
      <c r="G10" s="2" t="s">
        <v>37</v>
      </c>
      <c r="H10" s="2" t="s">
        <v>12</v>
      </c>
    </row>
    <row r="11" spans="1:8">
      <c r="A11" s="2">
        <v>257975</v>
      </c>
      <c r="B11" s="2" t="s">
        <v>38</v>
      </c>
      <c r="C11" s="2" t="s">
        <v>39</v>
      </c>
      <c r="D11" s="2" t="s">
        <v>22</v>
      </c>
      <c r="E11" s="2">
        <v>2</v>
      </c>
      <c r="F11" s="2">
        <f>VLOOKUP(A:A,[1]积分兑换品种清单!$B:$L,11,0)</f>
        <v>1200</v>
      </c>
      <c r="G11" s="2" t="s">
        <v>40</v>
      </c>
      <c r="H11" s="2" t="s">
        <v>12</v>
      </c>
    </row>
    <row r="12" spans="1:8">
      <c r="A12" s="2">
        <v>268451</v>
      </c>
      <c r="B12" s="2" t="s">
        <v>41</v>
      </c>
      <c r="C12" s="2" t="s">
        <v>42</v>
      </c>
      <c r="D12" s="2" t="s">
        <v>43</v>
      </c>
      <c r="E12" s="2">
        <v>4</v>
      </c>
      <c r="F12" s="2">
        <f>VLOOKUP(A:A,[1]积分兑换品种清单!$B:$L,11,0)</f>
        <v>500</v>
      </c>
      <c r="G12" s="2" t="s">
        <v>44</v>
      </c>
      <c r="H12" s="2" t="s">
        <v>12</v>
      </c>
    </row>
    <row r="13" spans="1:8">
      <c r="A13" s="2">
        <v>215135</v>
      </c>
      <c r="B13" s="2" t="s">
        <v>45</v>
      </c>
      <c r="C13" s="2" t="s">
        <v>46</v>
      </c>
      <c r="D13" s="2" t="s">
        <v>18</v>
      </c>
      <c r="E13" s="2">
        <v>1</v>
      </c>
      <c r="F13" s="2">
        <f>VLOOKUP(A:A,[1]积分兑换品种清单!$B:$L,11,0)</f>
        <v>1000</v>
      </c>
      <c r="G13" s="2" t="s">
        <v>47</v>
      </c>
      <c r="H13" s="2" t="s">
        <v>12</v>
      </c>
    </row>
    <row r="14" spans="1:8">
      <c r="A14" s="2">
        <v>262501</v>
      </c>
      <c r="B14" s="2" t="s">
        <v>48</v>
      </c>
      <c r="C14" s="2" t="s">
        <v>49</v>
      </c>
      <c r="D14" s="2" t="s">
        <v>22</v>
      </c>
      <c r="E14" s="2">
        <v>1</v>
      </c>
      <c r="F14" s="2">
        <f>VLOOKUP(A:A,[1]积分兑换品种清单!$B:$L,11,0)</f>
        <v>400</v>
      </c>
      <c r="G14" s="2" t="s">
        <v>23</v>
      </c>
      <c r="H14" s="2" t="s">
        <v>12</v>
      </c>
    </row>
    <row r="15" spans="1:8">
      <c r="A15" s="2">
        <v>262629</v>
      </c>
      <c r="B15" s="2" t="s">
        <v>50</v>
      </c>
      <c r="C15" s="2" t="s">
        <v>51</v>
      </c>
      <c r="D15" s="2" t="s">
        <v>18</v>
      </c>
      <c r="E15" s="2">
        <v>1</v>
      </c>
      <c r="F15" s="2">
        <f>VLOOKUP(A:A,[1]积分兑换品种清单!$B:$L,11,0)</f>
        <v>300</v>
      </c>
      <c r="G15" s="2" t="s">
        <v>52</v>
      </c>
      <c r="H15" s="2" t="s">
        <v>12</v>
      </c>
    </row>
    <row r="16" spans="1:8">
      <c r="A16" s="2">
        <v>262632</v>
      </c>
      <c r="B16" s="2" t="s">
        <v>53</v>
      </c>
      <c r="C16" s="2" t="s">
        <v>51</v>
      </c>
      <c r="D16" s="2" t="s">
        <v>18</v>
      </c>
      <c r="E16" s="2">
        <v>2</v>
      </c>
      <c r="F16" s="2">
        <f>VLOOKUP(A:A,[1]积分兑换品种清单!$B:$L,11,0)</f>
        <v>300</v>
      </c>
      <c r="G16" s="2" t="s">
        <v>52</v>
      </c>
      <c r="H16" s="2" t="s">
        <v>12</v>
      </c>
    </row>
    <row r="17" spans="1:8">
      <c r="A17" s="2">
        <v>267155</v>
      </c>
      <c r="B17" s="2" t="s">
        <v>54</v>
      </c>
      <c r="C17" s="2" t="s">
        <v>55</v>
      </c>
      <c r="D17" s="2" t="s">
        <v>22</v>
      </c>
      <c r="E17" s="2">
        <v>4</v>
      </c>
      <c r="F17" s="2">
        <f>VLOOKUP(A:A,[1]积分兑换品种清单!$B:$L,11,0)</f>
        <v>300</v>
      </c>
      <c r="G17" s="2" t="s">
        <v>56</v>
      </c>
      <c r="H17" s="2" t="s">
        <v>12</v>
      </c>
    </row>
    <row r="18" spans="1:8">
      <c r="A18" s="2">
        <v>179326</v>
      </c>
      <c r="B18" s="2" t="s">
        <v>57</v>
      </c>
      <c r="C18" s="2" t="s">
        <v>58</v>
      </c>
      <c r="D18" s="2" t="s">
        <v>10</v>
      </c>
      <c r="E18" s="2">
        <v>1</v>
      </c>
      <c r="F18" s="2">
        <f>VLOOKUP(A:A,[1]积分兑换品种清单!$B:$L,11,0)</f>
        <v>2000</v>
      </c>
      <c r="G18" s="2" t="s">
        <v>59</v>
      </c>
      <c r="H18" s="2" t="s">
        <v>12</v>
      </c>
    </row>
    <row r="19" spans="1:8">
      <c r="A19" s="2">
        <v>2501464</v>
      </c>
      <c r="B19" s="2" t="s">
        <v>60</v>
      </c>
      <c r="C19" s="2" t="s">
        <v>55</v>
      </c>
      <c r="D19" s="2" t="s">
        <v>61</v>
      </c>
      <c r="E19" s="2">
        <v>2</v>
      </c>
      <c r="F19" s="2">
        <f>VLOOKUP(A:A,[1]积分兑换品种清单!$B:$L,11,0)</f>
        <v>300</v>
      </c>
      <c r="G19" s="2" t="s">
        <v>62</v>
      </c>
      <c r="H19" s="2" t="s">
        <v>12</v>
      </c>
    </row>
    <row r="20" spans="1:8">
      <c r="A20" s="2">
        <v>2501463</v>
      </c>
      <c r="B20" s="2" t="s">
        <v>63</v>
      </c>
      <c r="C20" s="2" t="s">
        <v>55</v>
      </c>
      <c r="D20" s="2" t="s">
        <v>61</v>
      </c>
      <c r="E20" s="2">
        <v>1</v>
      </c>
      <c r="F20" s="2">
        <f>VLOOKUP(A:A,[1]积分兑换品种清单!$B:$L,11,0)</f>
        <v>300</v>
      </c>
      <c r="G20" s="2" t="s">
        <v>62</v>
      </c>
      <c r="H20" s="2" t="s">
        <v>12</v>
      </c>
    </row>
    <row r="21" spans="1:8">
      <c r="A21" s="2">
        <v>243465</v>
      </c>
      <c r="B21" s="2" t="s">
        <v>64</v>
      </c>
      <c r="C21" s="2" t="s">
        <v>65</v>
      </c>
      <c r="D21" s="2" t="s">
        <v>22</v>
      </c>
      <c r="E21" s="2">
        <v>1</v>
      </c>
      <c r="F21" s="2">
        <f>VLOOKUP(A:A,[1]积分兑换品种清单!$B:$L,11,0)</f>
        <v>600</v>
      </c>
      <c r="G21" s="2" t="s">
        <v>66</v>
      </c>
      <c r="H21" s="2" t="s">
        <v>12</v>
      </c>
    </row>
    <row r="22" spans="1:8">
      <c r="A22" s="2">
        <v>256212</v>
      </c>
      <c r="B22" s="2" t="s">
        <v>64</v>
      </c>
      <c r="C22" s="2" t="s">
        <v>67</v>
      </c>
      <c r="D22" s="2" t="s">
        <v>68</v>
      </c>
      <c r="E22" s="2">
        <v>2</v>
      </c>
      <c r="F22" s="2">
        <f>VLOOKUP(A:A,[1]积分兑换品种清单!$B:$L,11,0)</f>
        <v>200</v>
      </c>
      <c r="G22" s="2" t="s">
        <v>69</v>
      </c>
      <c r="H22" s="2" t="s">
        <v>12</v>
      </c>
    </row>
    <row r="23" spans="1:8">
      <c r="A23" s="2">
        <v>256213</v>
      </c>
      <c r="B23" s="2" t="s">
        <v>64</v>
      </c>
      <c r="C23" s="2" t="s">
        <v>70</v>
      </c>
      <c r="D23" s="2" t="s">
        <v>68</v>
      </c>
      <c r="E23" s="2">
        <v>3</v>
      </c>
      <c r="F23" s="2">
        <f>VLOOKUP(A:A,[1]积分兑换品种清单!$B:$L,11,0)</f>
        <v>200</v>
      </c>
      <c r="G23" s="2" t="s">
        <v>69</v>
      </c>
      <c r="H23" s="2" t="s">
        <v>12</v>
      </c>
    </row>
    <row r="24" spans="1:8">
      <c r="A24" s="2">
        <v>255887</v>
      </c>
      <c r="B24" s="2" t="s">
        <v>71</v>
      </c>
      <c r="C24" s="2" t="s">
        <v>72</v>
      </c>
      <c r="D24" s="2" t="s">
        <v>18</v>
      </c>
      <c r="E24" s="2">
        <v>5</v>
      </c>
      <c r="F24" s="2">
        <f>VLOOKUP(A:A,[1]积分兑换品种清单!$B:$L,11,0)</f>
        <v>400</v>
      </c>
      <c r="G24" s="2" t="s">
        <v>73</v>
      </c>
      <c r="H24" s="2" t="s">
        <v>12</v>
      </c>
    </row>
    <row r="25" spans="1:8">
      <c r="A25" s="2">
        <v>266868</v>
      </c>
      <c r="B25" s="2" t="s">
        <v>74</v>
      </c>
      <c r="C25" s="2" t="s">
        <v>75</v>
      </c>
      <c r="D25" s="2" t="s">
        <v>10</v>
      </c>
      <c r="E25" s="2">
        <v>16</v>
      </c>
      <c r="F25" s="2">
        <f>VLOOKUP(A:A,[1]积分兑换品种清单!$B:$L,11,0)</f>
        <v>600</v>
      </c>
      <c r="G25" s="2" t="s">
        <v>76</v>
      </c>
      <c r="H25" s="2" t="s">
        <v>12</v>
      </c>
    </row>
    <row r="26" spans="1:8">
      <c r="A26" s="2">
        <v>266876</v>
      </c>
      <c r="B26" s="2" t="s">
        <v>74</v>
      </c>
      <c r="C26" s="2" t="s">
        <v>77</v>
      </c>
      <c r="D26" s="2" t="s">
        <v>78</v>
      </c>
      <c r="E26" s="2">
        <v>5</v>
      </c>
      <c r="F26" s="2">
        <f>VLOOKUP(A:A,[1]积分兑换品种清单!$B:$L,11,0)</f>
        <v>600</v>
      </c>
      <c r="G26" s="2" t="s">
        <v>79</v>
      </c>
      <c r="H26" s="2" t="s">
        <v>12</v>
      </c>
    </row>
    <row r="27" spans="1:8">
      <c r="A27" s="2">
        <v>266877</v>
      </c>
      <c r="B27" s="2" t="s">
        <v>74</v>
      </c>
      <c r="C27" s="2" t="s">
        <v>80</v>
      </c>
      <c r="D27" s="2" t="s">
        <v>18</v>
      </c>
      <c r="E27" s="2">
        <v>11</v>
      </c>
      <c r="F27" s="2">
        <f>VLOOKUP(A:A,[1]积分兑换品种清单!$B:$L,11,0)</f>
        <v>600</v>
      </c>
      <c r="G27" s="2" t="s">
        <v>79</v>
      </c>
      <c r="H27" s="2" t="s">
        <v>12</v>
      </c>
    </row>
    <row r="28" spans="1:8">
      <c r="A28" s="2">
        <v>266878</v>
      </c>
      <c r="B28" s="2" t="s">
        <v>74</v>
      </c>
      <c r="C28" s="2" t="s">
        <v>81</v>
      </c>
      <c r="D28" s="2" t="s">
        <v>18</v>
      </c>
      <c r="E28" s="2">
        <v>4</v>
      </c>
      <c r="F28" s="2">
        <f>VLOOKUP(A:A,[1]积分兑换品种清单!$B:$L,11,0)</f>
        <v>600</v>
      </c>
      <c r="G28" s="2" t="s">
        <v>79</v>
      </c>
      <c r="H28" s="2" t="s">
        <v>12</v>
      </c>
    </row>
    <row r="29" spans="1:8">
      <c r="A29" s="2">
        <v>2500352</v>
      </c>
      <c r="B29" s="2" t="s">
        <v>74</v>
      </c>
      <c r="C29" s="2" t="s">
        <v>82</v>
      </c>
      <c r="D29" s="2" t="s">
        <v>18</v>
      </c>
      <c r="E29" s="2">
        <v>15</v>
      </c>
      <c r="F29" s="2">
        <f>VLOOKUP(A:A,[1]积分兑换品种清单!$B:$L,11,0)</f>
        <v>600</v>
      </c>
      <c r="G29" s="2" t="s">
        <v>83</v>
      </c>
      <c r="H29" s="2" t="s">
        <v>12</v>
      </c>
    </row>
    <row r="30" spans="1:8">
      <c r="A30" s="2">
        <v>194638</v>
      </c>
      <c r="B30" s="2" t="s">
        <v>84</v>
      </c>
      <c r="C30" s="2" t="s">
        <v>85</v>
      </c>
      <c r="D30" s="2" t="s">
        <v>22</v>
      </c>
      <c r="E30" s="2">
        <v>1</v>
      </c>
      <c r="F30" s="2">
        <f>VLOOKUP(A:A,[1]积分兑换品种清单!$B:$L,11,0)</f>
        <v>600</v>
      </c>
      <c r="G30" s="2" t="s">
        <v>86</v>
      </c>
      <c r="H30" s="2" t="s">
        <v>12</v>
      </c>
    </row>
    <row r="31" spans="1:8">
      <c r="A31" s="2">
        <v>247666</v>
      </c>
      <c r="B31" s="2" t="s">
        <v>87</v>
      </c>
      <c r="C31" s="2" t="s">
        <v>88</v>
      </c>
      <c r="D31" s="2" t="s">
        <v>10</v>
      </c>
      <c r="E31" s="2">
        <v>4</v>
      </c>
      <c r="F31" s="2">
        <f>VLOOKUP(A:A,[1]积分兑换品种清单!$B:$L,11,0)</f>
        <v>800</v>
      </c>
      <c r="G31" s="2" t="s">
        <v>89</v>
      </c>
      <c r="H31" s="2" t="s">
        <v>12</v>
      </c>
    </row>
    <row r="32" spans="1:8">
      <c r="A32" s="2">
        <v>143148</v>
      </c>
      <c r="B32" s="2" t="s">
        <v>90</v>
      </c>
      <c r="C32" s="2" t="s">
        <v>91</v>
      </c>
      <c r="D32" s="2" t="s">
        <v>10</v>
      </c>
      <c r="E32" s="2">
        <v>1</v>
      </c>
      <c r="F32" s="2">
        <f>VLOOKUP(A:A,[1]积分兑换品种清单!$B:$L,11,0)</f>
        <v>800</v>
      </c>
      <c r="G32" s="2" t="s">
        <v>92</v>
      </c>
      <c r="H32" s="2" t="s">
        <v>12</v>
      </c>
    </row>
    <row r="33" spans="1:8">
      <c r="A33" s="2">
        <v>251215</v>
      </c>
      <c r="B33" s="2" t="s">
        <v>93</v>
      </c>
      <c r="C33" s="2" t="s">
        <v>94</v>
      </c>
      <c r="D33" s="2" t="s">
        <v>10</v>
      </c>
      <c r="E33" s="2">
        <v>3</v>
      </c>
      <c r="F33" s="2">
        <f>VLOOKUP(A:A,[1]积分兑换品种清单!$B:$L,11,0)</f>
        <v>400</v>
      </c>
      <c r="G33" s="2" t="s">
        <v>95</v>
      </c>
      <c r="H33" s="2" t="s">
        <v>12</v>
      </c>
    </row>
    <row r="34" spans="1:8">
      <c r="A34" s="2">
        <v>240688</v>
      </c>
      <c r="B34" s="2" t="s">
        <v>96</v>
      </c>
      <c r="C34" s="2" t="s">
        <v>97</v>
      </c>
      <c r="D34" s="2" t="s">
        <v>10</v>
      </c>
      <c r="E34" s="2">
        <v>3</v>
      </c>
      <c r="F34" s="2">
        <f>VLOOKUP(A:A,[1]积分兑换品种清单!$B:$L,11,0)</f>
        <v>700</v>
      </c>
      <c r="G34" s="2" t="s">
        <v>98</v>
      </c>
      <c r="H34" s="2" t="s">
        <v>12</v>
      </c>
    </row>
    <row r="35" spans="1:8">
      <c r="A35" s="2">
        <v>208381</v>
      </c>
      <c r="B35" s="2" t="s">
        <v>99</v>
      </c>
      <c r="C35" s="2" t="s">
        <v>100</v>
      </c>
      <c r="D35" s="2" t="s">
        <v>61</v>
      </c>
      <c r="E35" s="2">
        <v>1</v>
      </c>
      <c r="F35" s="2">
        <f>VLOOKUP(A:A,[1]积分兑换品种清单!$B:$L,11,0)</f>
        <v>200</v>
      </c>
      <c r="G35" s="2" t="s">
        <v>101</v>
      </c>
      <c r="H35" s="2" t="s">
        <v>12</v>
      </c>
    </row>
    <row r="36" spans="1:8">
      <c r="A36" s="2">
        <v>229261</v>
      </c>
      <c r="B36" s="2" t="s">
        <v>99</v>
      </c>
      <c r="C36" s="2" t="s">
        <v>102</v>
      </c>
      <c r="D36" s="2" t="s">
        <v>10</v>
      </c>
      <c r="E36" s="2">
        <v>25</v>
      </c>
      <c r="F36" s="2">
        <f>VLOOKUP(A:A,[1]积分兑换品种清单!$B:$L,11,0)</f>
        <v>300</v>
      </c>
      <c r="G36" s="2" t="s">
        <v>103</v>
      </c>
      <c r="H36" s="2" t="s">
        <v>12</v>
      </c>
    </row>
    <row r="37" spans="1:8">
      <c r="A37" s="2">
        <v>236412</v>
      </c>
      <c r="B37" s="2" t="s">
        <v>99</v>
      </c>
      <c r="C37" s="2" t="s">
        <v>104</v>
      </c>
      <c r="D37" s="2" t="s">
        <v>10</v>
      </c>
      <c r="E37" s="2">
        <v>40</v>
      </c>
      <c r="F37" s="2">
        <f>VLOOKUP(A:A,[1]积分兑换品种清单!$B:$L,11,0)</f>
        <v>300</v>
      </c>
      <c r="G37" s="2" t="s">
        <v>103</v>
      </c>
      <c r="H37" s="2" t="s">
        <v>12</v>
      </c>
    </row>
    <row r="38" spans="1:8">
      <c r="A38" s="2">
        <v>260165</v>
      </c>
      <c r="B38" s="2" t="s">
        <v>99</v>
      </c>
      <c r="C38" s="2" t="s">
        <v>105</v>
      </c>
      <c r="D38" s="2" t="s">
        <v>10</v>
      </c>
      <c r="E38" s="2">
        <v>1</v>
      </c>
      <c r="F38" s="2">
        <f>VLOOKUP(A:A,[1]积分兑换品种清单!$B:$L,11,0)</f>
        <v>300</v>
      </c>
      <c r="G38" s="2" t="s">
        <v>101</v>
      </c>
      <c r="H38" s="2" t="s">
        <v>12</v>
      </c>
    </row>
    <row r="39" spans="1:8">
      <c r="A39" s="2">
        <v>266874</v>
      </c>
      <c r="B39" s="2" t="s">
        <v>99</v>
      </c>
      <c r="C39" s="2" t="s">
        <v>106</v>
      </c>
      <c r="D39" s="2" t="s">
        <v>107</v>
      </c>
      <c r="E39" s="2">
        <v>6</v>
      </c>
      <c r="F39" s="2">
        <f>VLOOKUP(A:A,[1]积分兑换品种清单!$B:$L,11,0)</f>
        <v>400</v>
      </c>
      <c r="G39" s="2" t="s">
        <v>76</v>
      </c>
      <c r="H39" s="2" t="s">
        <v>12</v>
      </c>
    </row>
    <row r="40" spans="1:8">
      <c r="A40" s="2">
        <v>2502854</v>
      </c>
      <c r="B40" s="2" t="s">
        <v>108</v>
      </c>
      <c r="C40" s="2" t="s">
        <v>109</v>
      </c>
      <c r="D40" s="2" t="s">
        <v>22</v>
      </c>
      <c r="E40" s="2">
        <v>19</v>
      </c>
      <c r="F40" s="2">
        <f>VLOOKUP(A:A,[1]积分兑换品种清单!$B:$L,11,0)</f>
        <v>100</v>
      </c>
      <c r="G40" s="2" t="s">
        <v>110</v>
      </c>
      <c r="H40" s="2" t="s">
        <v>12</v>
      </c>
    </row>
    <row r="41" spans="1:8">
      <c r="A41" s="2">
        <v>255439</v>
      </c>
      <c r="B41" s="2" t="s">
        <v>111</v>
      </c>
      <c r="C41" s="2" t="s">
        <v>112</v>
      </c>
      <c r="D41" s="2" t="s">
        <v>22</v>
      </c>
      <c r="E41" s="2">
        <v>159</v>
      </c>
      <c r="F41" s="2">
        <f>VLOOKUP(A:A,[1]积分兑换品种清单!$B:$L,11,0)</f>
        <v>100</v>
      </c>
      <c r="G41" s="2" t="s">
        <v>113</v>
      </c>
      <c r="H41" s="2" t="s">
        <v>12</v>
      </c>
    </row>
    <row r="42" spans="1:8">
      <c r="A42" s="2">
        <v>255967</v>
      </c>
      <c r="B42" s="2" t="s">
        <v>111</v>
      </c>
      <c r="C42" s="2" t="s">
        <v>114</v>
      </c>
      <c r="D42" s="2" t="s">
        <v>22</v>
      </c>
      <c r="E42" s="2">
        <v>21</v>
      </c>
      <c r="F42" s="2">
        <f>VLOOKUP(A:A,[1]积分兑换品种清单!$B:$L,11,0)</f>
        <v>100</v>
      </c>
      <c r="G42" s="2" t="s">
        <v>115</v>
      </c>
      <c r="H42" s="2" t="s">
        <v>12</v>
      </c>
    </row>
    <row r="43" spans="1:8">
      <c r="A43" s="2">
        <v>255968</v>
      </c>
      <c r="B43" s="2" t="s">
        <v>111</v>
      </c>
      <c r="C43" s="2" t="s">
        <v>116</v>
      </c>
      <c r="D43" s="2" t="s">
        <v>22</v>
      </c>
      <c r="E43" s="2">
        <v>110</v>
      </c>
      <c r="F43" s="2">
        <f>VLOOKUP(A:A,[1]积分兑换品种清单!$B:$L,11,0)</f>
        <v>100</v>
      </c>
      <c r="G43" s="2" t="s">
        <v>115</v>
      </c>
      <c r="H43" s="2" t="s">
        <v>12</v>
      </c>
    </row>
    <row r="44" spans="1:8">
      <c r="A44" s="2">
        <v>256218</v>
      </c>
      <c r="B44" s="2" t="s">
        <v>111</v>
      </c>
      <c r="C44" s="2" t="s">
        <v>117</v>
      </c>
      <c r="D44" s="2" t="s">
        <v>118</v>
      </c>
      <c r="E44" s="2">
        <v>563</v>
      </c>
      <c r="F44" s="2">
        <f>VLOOKUP(A:A,[1]积分兑换品种清单!$B:$L,11,0)</f>
        <v>100</v>
      </c>
      <c r="G44" s="2" t="s">
        <v>119</v>
      </c>
      <c r="H44" s="2" t="s">
        <v>12</v>
      </c>
    </row>
    <row r="45" spans="1:8">
      <c r="A45" s="2">
        <v>193036</v>
      </c>
      <c r="B45" s="2" t="s">
        <v>120</v>
      </c>
      <c r="C45" s="2" t="s">
        <v>121</v>
      </c>
      <c r="D45" s="2" t="s">
        <v>10</v>
      </c>
      <c r="E45" s="2">
        <v>3</v>
      </c>
      <c r="F45" s="2">
        <f>VLOOKUP(A:A,[1]积分兑换品种清单!$B:$L,11,0)</f>
        <v>500</v>
      </c>
      <c r="G45" s="2" t="s">
        <v>122</v>
      </c>
      <c r="H45" s="2" t="s">
        <v>12</v>
      </c>
    </row>
    <row r="46" spans="1:8">
      <c r="A46" s="2">
        <v>193048</v>
      </c>
      <c r="B46" s="2" t="s">
        <v>120</v>
      </c>
      <c r="C46" s="2" t="s">
        <v>123</v>
      </c>
      <c r="D46" s="2" t="s">
        <v>10</v>
      </c>
      <c r="E46" s="2">
        <v>1</v>
      </c>
      <c r="F46" s="2">
        <f>VLOOKUP(A:A,[1]积分兑换品种清单!$B:$L,11,0)</f>
        <v>500</v>
      </c>
      <c r="G46" s="2" t="s">
        <v>122</v>
      </c>
      <c r="H46" s="2" t="s">
        <v>12</v>
      </c>
    </row>
    <row r="47" spans="1:8">
      <c r="A47" s="2">
        <v>208142</v>
      </c>
      <c r="B47" s="2" t="s">
        <v>120</v>
      </c>
      <c r="C47" s="2" t="s">
        <v>124</v>
      </c>
      <c r="D47" s="2" t="s">
        <v>22</v>
      </c>
      <c r="E47" s="2">
        <v>3</v>
      </c>
      <c r="F47" s="2">
        <f>VLOOKUP(A:A,[1]积分兑换品种清单!$B:$L,11,0)</f>
        <v>500</v>
      </c>
      <c r="G47" s="2" t="s">
        <v>122</v>
      </c>
      <c r="H47" s="2" t="s">
        <v>12</v>
      </c>
    </row>
    <row r="48" spans="1:8">
      <c r="A48" s="2">
        <v>224445</v>
      </c>
      <c r="B48" s="2" t="s">
        <v>120</v>
      </c>
      <c r="C48" s="2" t="s">
        <v>125</v>
      </c>
      <c r="D48" s="2" t="s">
        <v>10</v>
      </c>
      <c r="E48" s="2">
        <v>4</v>
      </c>
      <c r="F48" s="2">
        <f>VLOOKUP(A:A,[1]积分兑换品种清单!$B:$L,11,0)</f>
        <v>500</v>
      </c>
      <c r="G48" s="2" t="s">
        <v>122</v>
      </c>
      <c r="H48" s="2" t="s">
        <v>12</v>
      </c>
    </row>
    <row r="49" spans="1:8">
      <c r="A49" s="2">
        <v>256444</v>
      </c>
      <c r="B49" s="2" t="s">
        <v>126</v>
      </c>
      <c r="C49" s="2" t="s">
        <v>127</v>
      </c>
      <c r="D49" s="2" t="s">
        <v>10</v>
      </c>
      <c r="E49" s="2">
        <v>4</v>
      </c>
      <c r="F49" s="2">
        <f>VLOOKUP(A:A,[1]积分兑换品种清单!$B:$L,11,0)</f>
        <v>300</v>
      </c>
      <c r="G49" s="2" t="s">
        <v>128</v>
      </c>
      <c r="H49" s="2" t="s">
        <v>12</v>
      </c>
    </row>
    <row r="50" spans="1:8">
      <c r="A50" s="2">
        <v>175630</v>
      </c>
      <c r="B50" s="2" t="s">
        <v>129</v>
      </c>
      <c r="C50" s="2" t="s">
        <v>130</v>
      </c>
      <c r="D50" s="2" t="s">
        <v>10</v>
      </c>
      <c r="E50" s="2">
        <v>2</v>
      </c>
      <c r="F50" s="2">
        <f>VLOOKUP(A:A,[1]积分兑换品种清单!$B:$L,11,0)</f>
        <v>700</v>
      </c>
      <c r="G50" s="2" t="s">
        <v>131</v>
      </c>
      <c r="H50" s="2" t="s">
        <v>12</v>
      </c>
    </row>
    <row r="51" spans="1:8">
      <c r="A51" s="2">
        <v>236943</v>
      </c>
      <c r="B51" s="2" t="s">
        <v>129</v>
      </c>
      <c r="C51" s="2" t="s">
        <v>132</v>
      </c>
      <c r="D51" s="2" t="s">
        <v>10</v>
      </c>
      <c r="E51" s="2">
        <v>3</v>
      </c>
      <c r="F51" s="2">
        <f>VLOOKUP(A:A,[1]积分兑换品种清单!$B:$L,11,0)</f>
        <v>400</v>
      </c>
      <c r="G51" s="2" t="s">
        <v>28</v>
      </c>
      <c r="H51" s="2" t="s">
        <v>133</v>
      </c>
    </row>
  </sheetData>
  <autoFilter ref="A1:G51">
    <sortState ref="A2:G51">
      <sortCondition ref="B1"/>
    </sortState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查询当前所有门店保管帐库存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2024-03-23T09:45:00Z</dcterms:created>
  <dcterms:modified xsi:type="dcterms:W3CDTF">2024-03-23T09:47:57Z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45297CB375D649C2969239E66E84912B_12</vt:lpwstr>
  </property>
  <property fmtid="{D5CDD505-2E9C-101B-9397-08002B2CF9AE}" pid="3" name="KSOProductBuildVer">
    <vt:lpwstr>2052-12.1.0.16417</vt:lpwstr>
  </property>
</Properties>
</file>