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firstSheet="1" activeTab="1"/>
  </bookViews>
  <sheets>
    <sheet name="Sheet1" sheetId="1" state="hidden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<sst xmlns="http://schemas.openxmlformats.org/spreadsheetml/2006/main" count="106" uniqueCount="85">
  <si>
    <t>门店名称</t>
  </si>
  <si>
    <t>今日销量</t>
  </si>
  <si>
    <t>今日任务</t>
  </si>
  <si>
    <t>活动任务</t>
  </si>
  <si>
    <t>销售完成率</t>
  </si>
  <si>
    <t>毛利率</t>
  </si>
  <si>
    <t>笔数</t>
  </si>
  <si>
    <t>去年同期销售增长额</t>
  </si>
  <si>
    <t>去年同期笔数增长</t>
  </si>
  <si>
    <t>今日会员      消费占比</t>
  </si>
  <si>
    <t>上月门店排名</t>
  </si>
  <si>
    <t>本月排名目标</t>
  </si>
  <si>
    <t>未动销品种情况</t>
  </si>
  <si>
    <t>星级品种销售任务（盒)</t>
  </si>
  <si>
    <t>星级品种销售（盒）</t>
  </si>
  <si>
    <t>星级品种销售完成率</t>
  </si>
  <si>
    <t>今日未动销品种总数</t>
  </si>
  <si>
    <t>对比昨日增减情况</t>
  </si>
  <si>
    <t>人员名称（不足一年标红色）</t>
  </si>
  <si>
    <t>个人完成率</t>
  </si>
  <si>
    <t>个人交易笔数</t>
  </si>
  <si>
    <t>一单一品率</t>
  </si>
  <si>
    <t>今日发展会员人数</t>
  </si>
  <si>
    <t>企业微信新增人数（每人）</t>
  </si>
  <si>
    <t>企业微信总人数（每人）</t>
  </si>
  <si>
    <t>合计数量</t>
  </si>
  <si>
    <t>填写当日总数</t>
  </si>
  <si>
    <t>填写总数</t>
  </si>
  <si>
    <t>备注：动销品种数量若对比昨天减少2个，则写-2，增加两个则写+2</t>
  </si>
  <si>
    <t>温馨提示：1.会员消费占比：   登录英克系统        输入400838（查询门店会员消费占比）</t>
  </si>
  <si>
    <t xml:space="preserve">          2.个人交易笔数：   登录英克系统         输入（400416）RS门店员工销售情况</t>
  </si>
  <si>
    <t xml:space="preserve">          3.一单一品率：   登录英克系统          输入（400420）RS门店个人一单一品率</t>
  </si>
  <si>
    <t>日均毛利额任务</t>
  </si>
  <si>
    <t>当天实际毛利额</t>
  </si>
  <si>
    <t>完成率</t>
  </si>
  <si>
    <t>今日销量
（佰策查询）</t>
  </si>
  <si>
    <t>销售完成率
（佰策查询）</t>
  </si>
  <si>
    <t>笔数
（佰策查询）</t>
  </si>
  <si>
    <t>去年同期销售增长额
（佰策查询）</t>
  </si>
  <si>
    <t>去年同期笔数增长
（佰策查询）</t>
  </si>
  <si>
    <t>去年同期销售</t>
  </si>
  <si>
    <t>去年同期笔数</t>
  </si>
  <si>
    <t>增长</t>
  </si>
  <si>
    <t>华泰店</t>
  </si>
  <si>
    <t>119</t>
  </si>
  <si>
    <t>毛利率低于任务的情况说明</t>
  </si>
  <si>
    <t>毛利率任务</t>
  </si>
  <si>
    <t>毛利率
（佰策查询）</t>
  </si>
  <si>
    <t>维生素C咀嚼片66073</t>
  </si>
  <si>
    <t>葡萄糖酸钙维D2咀嚼片(太极钙)66828</t>
  </si>
  <si>
    <t>槐菊颗粒（207551、271053）</t>
  </si>
  <si>
    <t>任务（盒）</t>
  </si>
  <si>
    <t>今日销售盒数</t>
  </si>
  <si>
    <t>累计销售盒数</t>
  </si>
  <si>
    <t>周任务（盒）</t>
  </si>
  <si>
    <t>会员消费占比（佰策查询）</t>
  </si>
  <si>
    <t>会员消费笔数占比
（佰策查询）</t>
  </si>
  <si>
    <t>月爆量品种（绵阳炎可宁104690）</t>
  </si>
  <si>
    <t>天胶（115733,135804）</t>
  </si>
  <si>
    <t>鸿洋百合康系列</t>
  </si>
  <si>
    <t>任务（元）</t>
  </si>
  <si>
    <t>人员名称(不足一年标红）</t>
  </si>
  <si>
    <t>个人完成率（英克查询）</t>
  </si>
  <si>
    <t>个人交易笔数
（佰策查询）</t>
  </si>
  <si>
    <t>个人效期任务
（英克查询）</t>
  </si>
  <si>
    <t>效期销售金额
（英克查询）</t>
  </si>
  <si>
    <t>累计效期销售金额
（英克查询）</t>
  </si>
  <si>
    <t>一单一品率
（英克查询）</t>
  </si>
  <si>
    <t>个人客单价
（佰策查询）</t>
  </si>
  <si>
    <t>今日发展会员人数
（英克查询）</t>
  </si>
  <si>
    <t>佰策会员回访</t>
  </si>
  <si>
    <t>任务（个）</t>
  </si>
  <si>
    <t>今日回访人数</t>
  </si>
  <si>
    <t>累计回访人数</t>
  </si>
  <si>
    <t>任务</t>
  </si>
  <si>
    <t>销售</t>
  </si>
  <si>
    <t>吕彩霞</t>
  </si>
  <si>
    <t>李桂芳</t>
  </si>
  <si>
    <t>邹福伟</t>
  </si>
  <si>
    <t>唐瑶</t>
  </si>
  <si>
    <t>温馨提示：一、今日会员消费占比：1、会员管理---2、右上方修改为当天的时间</t>
  </si>
  <si>
    <t>二、品种销售：佰策“商品任务”查询。</t>
  </si>
  <si>
    <t>三、个人客单价：1、“营运快报”----2、“人员数据”</t>
  </si>
  <si>
    <t>四、去年同期销售、笔数查询：1、营运快报---2、选择时间为去年同期。--3、去年、今年相减得数。</t>
  </si>
  <si>
    <t>举例：施慧达超低特价：18元/盒，销售3盒，销售金额合计：54元，前台毛利亏损22.8元。（查询零售明细，分析负毛利品种销售原因，标红必须书写）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</si>
</sst>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</numFmts>
  <fonts count="6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9"/>
      <name val="新宋体"/>
      <family val="3"/>
    </font>
    <font>
      <b/>
      <sz val="10"/>
      <name val="新宋体"/>
      <family val="3"/>
    </font>
    <font>
      <b/>
      <sz val="10"/>
      <color indexed="10"/>
      <name val="新宋体"/>
      <family val="3"/>
    </font>
    <font>
      <b/>
      <sz val="10"/>
      <name val="宋体"/>
      <family val="0"/>
    </font>
    <font>
      <b/>
      <sz val="9"/>
      <color indexed="10"/>
      <name val="新宋体"/>
      <family val="3"/>
    </font>
    <font>
      <sz val="9"/>
      <color indexed="8"/>
      <name val="新宋体"/>
      <family val="3"/>
    </font>
    <font>
      <b/>
      <sz val="9"/>
      <name val="新宋体"/>
      <family val="3"/>
    </font>
    <font>
      <sz val="9"/>
      <color indexed="10"/>
      <name val="新宋体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b/>
      <sz val="11"/>
      <color indexed="10"/>
      <name val="宋体"/>
      <family val="0"/>
    </font>
    <font>
      <b/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  <font>
      <b/>
      <sz val="10"/>
      <color rgb="FFFF0000"/>
      <name val="新宋体"/>
      <family val="3"/>
    </font>
    <font>
      <b/>
      <sz val="10"/>
      <name val="Calibri"/>
      <family val="0"/>
    </font>
    <font>
      <b/>
      <sz val="9"/>
      <color rgb="FFFF0000"/>
      <name val="新宋体"/>
      <family val="3"/>
    </font>
    <font>
      <sz val="9"/>
      <color theme="1"/>
      <name val="新宋体"/>
      <family val="3"/>
    </font>
    <font>
      <sz val="9"/>
      <color rgb="FFFF0000"/>
      <name val="新宋体"/>
      <family val="3"/>
    </font>
    <font>
      <b/>
      <sz val="11"/>
      <name val="Calibri"/>
      <family val="0"/>
    </font>
    <font>
      <b/>
      <sz val="12"/>
      <name val="Calibri"/>
      <family val="0"/>
    </font>
    <font>
      <b/>
      <sz val="12"/>
      <color theme="1"/>
      <name val="Calibri"/>
      <family val="0"/>
    </font>
    <font>
      <b/>
      <sz val="11"/>
      <color rgb="FFFF0000"/>
      <name val="Calibri"/>
      <family val="0"/>
    </font>
    <font>
      <sz val="11"/>
      <name val="Calibri"/>
      <family val="0"/>
    </font>
    <font>
      <b/>
      <sz val="14"/>
      <color theme="1"/>
      <name val="Calibri"/>
      <family val="0"/>
    </font>
    <font>
      <b/>
      <sz val="12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  <xf numFmtId="9" fontId="55" fillId="0" borderId="0" applyFont="0" applyFill="0" applyBorder="0" applyAlignment="0" applyProtection="0"/>
    <xf numFmtId="0" fontId="0" fillId="0" borderId="0">
      <alignment vertical="center"/>
      <protection/>
    </xf>
    <xf numFmtId="0" fontId="36" fillId="0" borderId="0">
      <alignment vertical="center"/>
      <protection/>
    </xf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10" xfId="65" applyFont="1" applyFill="1" applyBorder="1" applyAlignment="1">
      <alignment horizontal="center" vertical="center" wrapText="1"/>
      <protection/>
    </xf>
    <xf numFmtId="0" fontId="57" fillId="33" borderId="10" xfId="65" applyFont="1" applyFill="1" applyBorder="1" applyAlignment="1">
      <alignment horizontal="center" vertical="center" wrapText="1"/>
      <protection/>
    </xf>
    <xf numFmtId="0" fontId="57" fillId="33" borderId="10" xfId="65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/>
    </xf>
    <xf numFmtId="10" fontId="5" fillId="0" borderId="10" xfId="0" applyNumberFormat="1" applyFont="1" applyBorder="1" applyAlignment="1">
      <alignment horizontal="center" vertical="center"/>
    </xf>
    <xf numFmtId="0" fontId="5" fillId="34" borderId="10" xfId="65" applyFont="1" applyFill="1" applyBorder="1" applyAlignment="1">
      <alignment horizontal="center" vertical="center" wrapText="1"/>
      <protection/>
    </xf>
    <xf numFmtId="9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top" wrapText="1"/>
      <protection/>
    </xf>
    <xf numFmtId="0" fontId="57" fillId="25" borderId="10" xfId="65" applyFont="1" applyFill="1" applyBorder="1" applyAlignment="1">
      <alignment horizontal="center" vertical="center" wrapText="1"/>
      <protection/>
    </xf>
    <xf numFmtId="0" fontId="57" fillId="25" borderId="10" xfId="65" applyFont="1" applyFill="1" applyBorder="1" applyAlignment="1">
      <alignment horizontal="center" vertical="top" wrapText="1"/>
      <protection/>
    </xf>
    <xf numFmtId="0" fontId="57" fillId="25" borderId="10" xfId="65" applyFont="1" applyFill="1" applyBorder="1" applyAlignment="1">
      <alignment horizontal="center" vertical="top" wrapText="1"/>
      <protection/>
    </xf>
    <xf numFmtId="9" fontId="5" fillId="0" borderId="10" xfId="65" applyNumberFormat="1" applyFont="1" applyFill="1" applyBorder="1" applyAlignment="1">
      <alignment horizontal="center" vertical="center" wrapText="1"/>
      <protection/>
    </xf>
    <xf numFmtId="9" fontId="5" fillId="34" borderId="10" xfId="65" applyNumberFormat="1" applyFont="1" applyFill="1" applyBorder="1" applyAlignment="1">
      <alignment horizontal="center" vertical="center" wrapText="1"/>
      <protection/>
    </xf>
    <xf numFmtId="0" fontId="57" fillId="34" borderId="10" xfId="65" applyFont="1" applyFill="1" applyBorder="1" applyAlignment="1">
      <alignment horizontal="center" vertical="center" wrapText="1"/>
      <protection/>
    </xf>
    <xf numFmtId="10" fontId="5" fillId="0" borderId="10" xfId="65" applyNumberFormat="1" applyFont="1" applyFill="1" applyBorder="1" applyAlignment="1">
      <alignment horizontal="center" vertical="center" wrapText="1"/>
      <protection/>
    </xf>
    <xf numFmtId="0" fontId="57" fillId="17" borderId="10" xfId="65" applyFont="1" applyFill="1" applyBorder="1" applyAlignment="1">
      <alignment horizontal="center" vertical="center" wrapText="1"/>
      <protection/>
    </xf>
    <xf numFmtId="10" fontId="5" fillId="0" borderId="10" xfId="65" applyNumberFormat="1" applyFont="1" applyFill="1" applyBorder="1" applyAlignment="1">
      <alignment horizontal="center" vertical="top" wrapText="1"/>
      <protection/>
    </xf>
    <xf numFmtId="0" fontId="57" fillId="17" borderId="10" xfId="65" applyFont="1" applyFill="1" applyBorder="1" applyAlignment="1">
      <alignment horizontal="center" vertical="top" wrapText="1"/>
      <protection/>
    </xf>
    <xf numFmtId="0" fontId="57" fillId="17" borderId="10" xfId="65" applyFont="1" applyFill="1" applyBorder="1" applyAlignment="1">
      <alignment horizontal="center" vertical="top" wrapText="1"/>
      <protection/>
    </xf>
    <xf numFmtId="0" fontId="57" fillId="17" borderId="10" xfId="0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" fillId="17" borderId="10" xfId="0" applyFont="1" applyFill="1" applyBorder="1" applyAlignment="1">
      <alignment horizontal="center" vertical="center"/>
    </xf>
    <xf numFmtId="0" fontId="5" fillId="0" borderId="10" xfId="65" applyFont="1" applyFill="1" applyBorder="1" applyAlignment="1">
      <alignment horizontal="center" vertical="top" wrapText="1"/>
      <protection/>
    </xf>
    <xf numFmtId="0" fontId="5" fillId="33" borderId="10" xfId="65" applyFont="1" applyFill="1" applyBorder="1" applyAlignment="1">
      <alignment horizontal="center" vertical="top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9" fontId="5" fillId="34" borderId="10" xfId="65" applyNumberFormat="1" applyFont="1" applyFill="1" applyBorder="1" applyAlignment="1">
      <alignment horizontal="center" vertical="center" wrapText="1"/>
      <protection/>
    </xf>
    <xf numFmtId="176" fontId="5" fillId="0" borderId="10" xfId="65" applyNumberFormat="1" applyFont="1" applyFill="1" applyBorder="1" applyAlignment="1">
      <alignment horizontal="center" vertical="center" wrapText="1"/>
      <protection/>
    </xf>
    <xf numFmtId="0" fontId="58" fillId="0" borderId="10" xfId="65" applyFont="1" applyFill="1" applyBorder="1" applyAlignment="1">
      <alignment horizontal="center" vertical="center" wrapText="1"/>
      <protection/>
    </xf>
    <xf numFmtId="0" fontId="57" fillId="0" borderId="10" xfId="65" applyFont="1" applyFill="1" applyBorder="1" applyAlignment="1">
      <alignment horizontal="center" vertical="top" wrapText="1"/>
      <protection/>
    </xf>
    <xf numFmtId="0" fontId="57" fillId="0" borderId="10" xfId="65" applyNumberFormat="1" applyFont="1" applyFill="1" applyBorder="1" applyAlignment="1" applyProtection="1">
      <alignment horizontal="center" vertical="top" wrapText="1"/>
      <protection/>
    </xf>
    <xf numFmtId="10" fontId="57" fillId="0" borderId="10" xfId="65" applyNumberFormat="1" applyFont="1" applyFill="1" applyBorder="1" applyAlignment="1">
      <alignment horizontal="center" vertical="top" wrapText="1"/>
      <protection/>
    </xf>
    <xf numFmtId="0" fontId="59" fillId="0" borderId="10" xfId="65" applyFont="1" applyFill="1" applyBorder="1" applyAlignment="1">
      <alignment horizontal="center" vertical="top" wrapText="1"/>
      <protection/>
    </xf>
    <xf numFmtId="0" fontId="59" fillId="0" borderId="10" xfId="0" applyFont="1" applyBorder="1" applyAlignment="1">
      <alignment horizontal="center" vertical="top"/>
    </xf>
    <xf numFmtId="0" fontId="60" fillId="0" borderId="10" xfId="65" applyFont="1" applyFill="1" applyBorder="1" applyAlignment="1">
      <alignment horizontal="center" vertical="top"/>
      <protection/>
    </xf>
    <xf numFmtId="0" fontId="10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49" fontId="5" fillId="34" borderId="10" xfId="65" applyNumberFormat="1" applyFont="1" applyFill="1" applyBorder="1" applyAlignment="1">
      <alignment horizontal="center" vertical="center" wrapText="1"/>
      <protection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top"/>
    </xf>
    <xf numFmtId="0" fontId="57" fillId="34" borderId="10" xfId="6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176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176" fontId="10" fillId="0" borderId="10" xfId="0" applyNumberFormat="1" applyFont="1" applyBorder="1" applyAlignment="1">
      <alignment horizontal="left" vertical="center" wrapText="1"/>
    </xf>
    <xf numFmtId="0" fontId="57" fillId="0" borderId="0" xfId="0" applyFont="1" applyAlignment="1">
      <alignment horizontal="center" vertical="top"/>
    </xf>
    <xf numFmtId="0" fontId="59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Fill="1" applyBorder="1" applyAlignment="1">
      <alignment horizontal="left" vertical="center" wrapText="1"/>
    </xf>
    <xf numFmtId="177" fontId="4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0" fontId="4" fillId="0" borderId="0" xfId="0" applyNumberFormat="1" applyFont="1" applyFill="1" applyBorder="1" applyAlignment="1">
      <alignment horizontal="left" vertical="center" wrapText="1"/>
    </xf>
    <xf numFmtId="10" fontId="4" fillId="0" borderId="0" xfId="0" applyNumberFormat="1" applyFont="1" applyBorder="1" applyAlignment="1">
      <alignment horizontal="left" vertical="center" wrapText="1"/>
    </xf>
    <xf numFmtId="0" fontId="61" fillId="0" borderId="0" xfId="0" applyFont="1" applyAlignment="1">
      <alignment horizontal="left" vertical="top" wrapText="1"/>
    </xf>
    <xf numFmtId="0" fontId="52" fillId="0" borderId="10" xfId="65" applyFont="1" applyFill="1" applyBorder="1" applyAlignment="1">
      <alignment horizontal="center" vertical="center" wrapText="1"/>
      <protection/>
    </xf>
    <xf numFmtId="0" fontId="36" fillId="0" borderId="10" xfId="65" applyFont="1" applyFill="1" applyBorder="1" applyAlignment="1">
      <alignment horizontal="center" vertical="center" wrapText="1"/>
      <protection/>
    </xf>
    <xf numFmtId="9" fontId="36" fillId="0" borderId="10" xfId="65" applyNumberFormat="1" applyFont="1" applyFill="1" applyBorder="1" applyAlignment="1">
      <alignment horizontal="center" vertical="center" wrapText="1"/>
      <protection/>
    </xf>
    <xf numFmtId="10" fontId="36" fillId="0" borderId="10" xfId="65" applyNumberFormat="1" applyFont="1" applyFill="1" applyBorder="1" applyAlignment="1">
      <alignment horizontal="center" vertical="center" wrapText="1"/>
      <protection/>
    </xf>
    <xf numFmtId="0" fontId="62" fillId="0" borderId="10" xfId="65" applyFont="1" applyFill="1" applyBorder="1" applyAlignment="1">
      <alignment horizontal="center" vertical="center" wrapText="1"/>
      <protection/>
    </xf>
    <xf numFmtId="0" fontId="63" fillId="0" borderId="10" xfId="65" applyFont="1" applyFill="1" applyBorder="1" applyAlignment="1">
      <alignment horizontal="center" vertical="center" wrapText="1"/>
      <protection/>
    </xf>
    <xf numFmtId="0" fontId="64" fillId="0" borderId="10" xfId="65" applyFont="1" applyFill="1" applyBorder="1" applyAlignment="1">
      <alignment horizontal="center" vertical="center" wrapText="1"/>
      <protection/>
    </xf>
    <xf numFmtId="0" fontId="43" fillId="0" borderId="10" xfId="65" applyFont="1" applyFill="1" applyBorder="1" applyAlignment="1">
      <alignment horizontal="center" vertical="center" wrapText="1"/>
      <protection/>
    </xf>
    <xf numFmtId="0" fontId="52" fillId="0" borderId="11" xfId="65" applyFont="1" applyFill="1" applyBorder="1" applyAlignment="1">
      <alignment horizontal="center" vertical="center" wrapText="1"/>
      <protection/>
    </xf>
    <xf numFmtId="0" fontId="52" fillId="0" borderId="12" xfId="65" applyFont="1" applyFill="1" applyBorder="1" applyAlignment="1">
      <alignment horizontal="center" vertical="center" wrapText="1"/>
      <protection/>
    </xf>
    <xf numFmtId="0" fontId="52" fillId="0" borderId="13" xfId="65" applyFont="1" applyFill="1" applyBorder="1" applyAlignment="1">
      <alignment horizontal="center" vertical="center" wrapText="1"/>
      <protection/>
    </xf>
    <xf numFmtId="0" fontId="62" fillId="0" borderId="11" xfId="65" applyFont="1" applyFill="1" applyBorder="1" applyAlignment="1">
      <alignment horizontal="center" vertical="center" wrapText="1"/>
      <protection/>
    </xf>
    <xf numFmtId="0" fontId="52" fillId="0" borderId="14" xfId="65" applyFont="1" applyFill="1" applyBorder="1" applyAlignment="1">
      <alignment horizontal="center" vertical="center" wrapText="1"/>
      <protection/>
    </xf>
    <xf numFmtId="0" fontId="52" fillId="0" borderId="15" xfId="65" applyFont="1" applyFill="1" applyBorder="1" applyAlignment="1">
      <alignment horizontal="center" vertical="center" wrapText="1"/>
      <protection/>
    </xf>
    <xf numFmtId="0" fontId="52" fillId="0" borderId="16" xfId="65" applyFont="1" applyFill="1" applyBorder="1" applyAlignment="1">
      <alignment horizontal="center" vertical="center" wrapText="1"/>
      <protection/>
    </xf>
    <xf numFmtId="0" fontId="62" fillId="0" borderId="14" xfId="65" applyFont="1" applyFill="1" applyBorder="1" applyAlignment="1">
      <alignment horizontal="center" vertical="center" wrapText="1"/>
      <protection/>
    </xf>
    <xf numFmtId="0" fontId="65" fillId="0" borderId="10" xfId="65" applyFont="1" applyFill="1" applyBorder="1" applyAlignment="1">
      <alignment horizontal="center" vertical="center" wrapText="1"/>
      <protection/>
    </xf>
    <xf numFmtId="9" fontId="52" fillId="0" borderId="10" xfId="65" applyNumberFormat="1" applyFont="1" applyFill="1" applyBorder="1" applyAlignment="1">
      <alignment horizontal="center" vertical="center" wrapText="1"/>
      <protection/>
    </xf>
    <xf numFmtId="0" fontId="66" fillId="0" borderId="10" xfId="65" applyFont="1" applyFill="1" applyBorder="1" applyAlignment="1">
      <alignment horizontal="center" vertical="center" wrapText="1"/>
      <protection/>
    </xf>
    <xf numFmtId="0" fontId="67" fillId="0" borderId="0" xfId="65" applyFont="1" applyFill="1" applyBorder="1" applyAlignment="1">
      <alignment horizontal="center" vertical="center" wrapText="1"/>
      <protection/>
    </xf>
    <xf numFmtId="0" fontId="68" fillId="0" borderId="0" xfId="65" applyFont="1" applyFill="1" applyBorder="1" applyAlignment="1">
      <alignment horizontal="center" vertical="center" wrapText="1"/>
      <protection/>
    </xf>
    <xf numFmtId="0" fontId="36" fillId="0" borderId="0" xfId="66">
      <alignment vertical="center"/>
      <protection/>
    </xf>
    <xf numFmtId="0" fontId="64" fillId="0" borderId="10" xfId="65" applyFont="1" applyFill="1" applyBorder="1" applyAlignment="1">
      <alignment vertical="center" wrapText="1"/>
      <protection/>
    </xf>
    <xf numFmtId="0" fontId="62" fillId="0" borderId="12" xfId="65" applyFont="1" applyFill="1" applyBorder="1" applyAlignment="1">
      <alignment horizontal="center" vertical="center" wrapText="1"/>
      <protection/>
    </xf>
    <xf numFmtId="0" fontId="62" fillId="0" borderId="13" xfId="65" applyFont="1" applyFill="1" applyBorder="1" applyAlignment="1">
      <alignment horizontal="center" vertical="center" wrapText="1"/>
      <protection/>
    </xf>
    <xf numFmtId="0" fontId="62" fillId="0" borderId="15" xfId="65" applyFont="1" applyFill="1" applyBorder="1" applyAlignment="1">
      <alignment horizontal="center" vertical="center" wrapText="1"/>
      <protection/>
    </xf>
    <xf numFmtId="0" fontId="62" fillId="0" borderId="16" xfId="65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百分比 3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workbookViewId="0" topLeftCell="A1">
      <selection activeCell="B2" sqref="B2"/>
    </sheetView>
  </sheetViews>
  <sheetFormatPr defaultColWidth="9.00390625" defaultRowHeight="14.25"/>
  <cols>
    <col min="1" max="1" width="11.875" style="0" customWidth="1"/>
    <col min="4" max="4" width="13.625" style="0" customWidth="1"/>
    <col min="5" max="5" width="11.375" style="0" customWidth="1"/>
    <col min="7" max="7" width="14.00390625" style="0" customWidth="1"/>
    <col min="8" max="8" width="10.125" style="0" customWidth="1"/>
    <col min="9" max="9" width="9.25390625" style="0" customWidth="1"/>
    <col min="10" max="10" width="13.50390625" style="0" customWidth="1"/>
    <col min="11" max="11" width="23.75390625" style="0" customWidth="1"/>
  </cols>
  <sheetData>
    <row r="1" spans="1:14" ht="34.5" customHeight="1">
      <c r="A1" s="72" t="s">
        <v>0</v>
      </c>
      <c r="B1" s="72" t="s">
        <v>1</v>
      </c>
      <c r="C1" s="72" t="s">
        <v>2</v>
      </c>
      <c r="D1" s="72" t="s">
        <v>3</v>
      </c>
      <c r="E1" s="72" t="s">
        <v>4</v>
      </c>
      <c r="F1" s="72" t="s">
        <v>5</v>
      </c>
      <c r="G1" s="72"/>
      <c r="H1" s="72" t="s">
        <v>6</v>
      </c>
      <c r="I1" s="72"/>
      <c r="J1" s="72" t="s">
        <v>7</v>
      </c>
      <c r="K1" s="72" t="s">
        <v>8</v>
      </c>
      <c r="L1" s="93"/>
      <c r="M1" s="93"/>
      <c r="N1" s="93"/>
    </row>
    <row r="2" spans="1:14" ht="34.5" customHeight="1">
      <c r="A2" s="73"/>
      <c r="B2" s="73"/>
      <c r="C2" s="73"/>
      <c r="D2" s="73"/>
      <c r="E2" s="74"/>
      <c r="F2" s="75"/>
      <c r="G2" s="75"/>
      <c r="H2" s="73"/>
      <c r="I2" s="73"/>
      <c r="J2" s="73"/>
      <c r="K2" s="73"/>
      <c r="L2" s="93"/>
      <c r="M2" s="93"/>
      <c r="N2" s="93"/>
    </row>
    <row r="3" spans="1:14" ht="34.5" customHeight="1">
      <c r="A3" s="72" t="s">
        <v>9</v>
      </c>
      <c r="B3" s="76" t="s">
        <v>10</v>
      </c>
      <c r="C3" s="76" t="s">
        <v>11</v>
      </c>
      <c r="D3" s="77" t="s">
        <v>12</v>
      </c>
      <c r="E3" s="77"/>
      <c r="F3" s="78" t="s">
        <v>13</v>
      </c>
      <c r="G3" s="78"/>
      <c r="H3" s="78" t="s">
        <v>14</v>
      </c>
      <c r="I3" s="78"/>
      <c r="J3" s="78"/>
      <c r="K3" s="94" t="s">
        <v>15</v>
      </c>
      <c r="L3" s="93"/>
      <c r="M3" s="93"/>
      <c r="N3" s="93"/>
    </row>
    <row r="4" spans="1:14" ht="34.5" customHeight="1">
      <c r="A4" s="72"/>
      <c r="B4" s="76"/>
      <c r="C4" s="76"/>
      <c r="D4" s="76" t="s">
        <v>16</v>
      </c>
      <c r="E4" s="76" t="s">
        <v>17</v>
      </c>
      <c r="F4" s="76"/>
      <c r="G4" s="76"/>
      <c r="H4" s="76"/>
      <c r="I4" s="76"/>
      <c r="J4" s="76"/>
      <c r="K4" s="78"/>
      <c r="L4" s="93"/>
      <c r="M4" s="93"/>
      <c r="N4" s="93"/>
    </row>
    <row r="5" spans="1:14" ht="34.5" customHeight="1">
      <c r="A5" s="75"/>
      <c r="B5" s="73"/>
      <c r="C5" s="73"/>
      <c r="D5" s="73"/>
      <c r="E5" s="79"/>
      <c r="F5" s="76"/>
      <c r="G5" s="76"/>
      <c r="H5" s="76"/>
      <c r="I5" s="76"/>
      <c r="J5" s="76"/>
      <c r="K5" s="78"/>
      <c r="L5" s="93"/>
      <c r="M5" s="93"/>
      <c r="N5" s="93"/>
    </row>
    <row r="6" spans="1:14" ht="34.5" customHeight="1">
      <c r="A6" s="76" t="s">
        <v>18</v>
      </c>
      <c r="B6" s="72" t="s">
        <v>19</v>
      </c>
      <c r="C6" s="72" t="s">
        <v>20</v>
      </c>
      <c r="D6" s="72" t="s">
        <v>21</v>
      </c>
      <c r="E6" s="80" t="s">
        <v>22</v>
      </c>
      <c r="F6" s="81"/>
      <c r="G6" s="82"/>
      <c r="H6" s="83" t="s">
        <v>23</v>
      </c>
      <c r="I6" s="95"/>
      <c r="J6" s="96"/>
      <c r="K6" s="76" t="s">
        <v>24</v>
      </c>
      <c r="L6" s="93"/>
      <c r="M6" s="93"/>
      <c r="N6" s="93"/>
    </row>
    <row r="7" spans="1:14" ht="34.5" customHeight="1">
      <c r="A7" s="76"/>
      <c r="B7" s="72"/>
      <c r="C7" s="72"/>
      <c r="D7" s="72"/>
      <c r="E7" s="84"/>
      <c r="F7" s="85"/>
      <c r="G7" s="86"/>
      <c r="H7" s="87"/>
      <c r="I7" s="97"/>
      <c r="J7" s="98"/>
      <c r="K7" s="76"/>
      <c r="L7" s="93"/>
      <c r="M7" s="93"/>
      <c r="N7" s="93"/>
    </row>
    <row r="8" spans="1:14" ht="34.5" customHeight="1">
      <c r="A8" s="73"/>
      <c r="B8" s="75"/>
      <c r="C8" s="73"/>
      <c r="D8" s="74"/>
      <c r="E8" s="73"/>
      <c r="F8" s="73"/>
      <c r="G8" s="73"/>
      <c r="H8" s="73"/>
      <c r="I8" s="73"/>
      <c r="J8" s="73"/>
      <c r="K8" s="79"/>
      <c r="L8" s="93"/>
      <c r="M8" s="93"/>
      <c r="N8" s="93"/>
    </row>
    <row r="9" spans="1:14" ht="34.5" customHeight="1">
      <c r="A9" s="88"/>
      <c r="B9" s="75"/>
      <c r="C9" s="73"/>
      <c r="D9" s="89"/>
      <c r="E9" s="72"/>
      <c r="F9" s="72"/>
      <c r="G9" s="72"/>
      <c r="H9" s="72"/>
      <c r="I9" s="72"/>
      <c r="J9" s="72"/>
      <c r="K9" s="79"/>
      <c r="L9" s="93"/>
      <c r="M9" s="93"/>
      <c r="N9" s="93"/>
    </row>
    <row r="10" spans="1:14" ht="34.5" customHeight="1">
      <c r="A10" s="72"/>
      <c r="B10" s="72"/>
      <c r="C10" s="73"/>
      <c r="D10" s="73"/>
      <c r="E10" s="73"/>
      <c r="F10" s="73"/>
      <c r="G10" s="73"/>
      <c r="H10" s="73"/>
      <c r="I10" s="73"/>
      <c r="J10" s="73"/>
      <c r="K10" s="79"/>
      <c r="L10" s="93"/>
      <c r="M10" s="93"/>
      <c r="N10" s="93"/>
    </row>
    <row r="11" spans="1:14" ht="34.5" customHeight="1">
      <c r="A11" s="72"/>
      <c r="B11" s="72"/>
      <c r="C11" s="73"/>
      <c r="D11" s="73"/>
      <c r="E11" s="73"/>
      <c r="F11" s="73"/>
      <c r="G11" s="73"/>
      <c r="H11" s="73"/>
      <c r="I11" s="73"/>
      <c r="J11" s="73"/>
      <c r="K11" s="79"/>
      <c r="L11" s="93"/>
      <c r="M11" s="93"/>
      <c r="N11" s="93"/>
    </row>
    <row r="12" spans="1:14" ht="34.5" customHeight="1">
      <c r="A12" s="72" t="s">
        <v>25</v>
      </c>
      <c r="B12" s="72"/>
      <c r="C12" s="72"/>
      <c r="D12" s="72"/>
      <c r="E12" s="90" t="s">
        <v>26</v>
      </c>
      <c r="F12" s="90"/>
      <c r="G12" s="90"/>
      <c r="H12" s="90" t="s">
        <v>27</v>
      </c>
      <c r="I12" s="90"/>
      <c r="J12" s="90"/>
      <c r="K12" s="79" t="s">
        <v>27</v>
      </c>
      <c r="L12" s="93"/>
      <c r="M12" s="93"/>
      <c r="N12" s="93"/>
    </row>
    <row r="13" spans="1:14" ht="34.5" customHeight="1">
      <c r="A13" s="91" t="s">
        <v>28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3"/>
      <c r="M13" s="93"/>
      <c r="N13" s="93"/>
    </row>
    <row r="14" spans="1:14" ht="34.5" customHeight="1">
      <c r="A14" s="92" t="s">
        <v>29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3"/>
      <c r="M14" s="93"/>
      <c r="N14" s="93"/>
    </row>
    <row r="15" spans="1:14" ht="34.5" customHeight="1">
      <c r="A15" s="92" t="s">
        <v>30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3"/>
      <c r="M15" s="93"/>
      <c r="N15" s="93"/>
    </row>
    <row r="16" spans="1:14" ht="34.5" customHeight="1">
      <c r="A16" s="92" t="s">
        <v>31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3"/>
      <c r="M16" s="93"/>
      <c r="N16" s="93"/>
    </row>
  </sheetData>
  <sheetProtection/>
  <mergeCells count="35">
    <mergeCell ref="F1:G1"/>
    <mergeCell ref="H1:I1"/>
    <mergeCell ref="F2:G2"/>
    <mergeCell ref="H2:I2"/>
    <mergeCell ref="D3:E3"/>
    <mergeCell ref="F3:G3"/>
    <mergeCell ref="H3:J3"/>
    <mergeCell ref="E8:G8"/>
    <mergeCell ref="H8:J8"/>
    <mergeCell ref="E9:G9"/>
    <mergeCell ref="H9:J9"/>
    <mergeCell ref="E10:G10"/>
    <mergeCell ref="H10:J10"/>
    <mergeCell ref="E11:G11"/>
    <mergeCell ref="H11:J11"/>
    <mergeCell ref="A12:D12"/>
    <mergeCell ref="E12:G12"/>
    <mergeCell ref="H12:J12"/>
    <mergeCell ref="A13:K13"/>
    <mergeCell ref="A14:K14"/>
    <mergeCell ref="A15:K15"/>
    <mergeCell ref="A16:K16"/>
    <mergeCell ref="A3:A4"/>
    <mergeCell ref="A6:A7"/>
    <mergeCell ref="B3:B4"/>
    <mergeCell ref="B6:B7"/>
    <mergeCell ref="C3:C4"/>
    <mergeCell ref="C6:C7"/>
    <mergeCell ref="D6:D7"/>
    <mergeCell ref="K4:K5"/>
    <mergeCell ref="K6:K7"/>
    <mergeCell ref="F4:G5"/>
    <mergeCell ref="H4:J5"/>
    <mergeCell ref="E6:G7"/>
    <mergeCell ref="H6:J7"/>
  </mergeCells>
  <printOptions/>
  <pageMargins left="0.08" right="0.16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tabSelected="1" zoomScale="110" zoomScaleNormal="110" workbookViewId="0" topLeftCell="A1">
      <selection activeCell="P6" sqref="P6"/>
    </sheetView>
  </sheetViews>
  <sheetFormatPr defaultColWidth="9.00390625" defaultRowHeight="14.25"/>
  <cols>
    <col min="1" max="1" width="11.25390625" style="4" customWidth="1"/>
    <col min="2" max="2" width="9.25390625" style="4" customWidth="1"/>
    <col min="3" max="3" width="9.50390625" style="4" customWidth="1"/>
    <col min="4" max="4" width="8.625" style="4" customWidth="1"/>
    <col min="5" max="5" width="8.25390625" style="4" customWidth="1"/>
    <col min="6" max="6" width="11.625" style="4" customWidth="1"/>
    <col min="7" max="7" width="9.875" style="4" customWidth="1"/>
    <col min="8" max="8" width="9.625" style="4" customWidth="1"/>
    <col min="9" max="9" width="10.875" style="4" customWidth="1"/>
    <col min="10" max="10" width="11.75390625" style="4" customWidth="1"/>
    <col min="11" max="11" width="13.625" style="4" customWidth="1"/>
    <col min="12" max="12" width="11.25390625" style="4" customWidth="1"/>
    <col min="13" max="13" width="9.00390625" style="4" customWidth="1"/>
    <col min="14" max="14" width="6.375" style="5" customWidth="1"/>
    <col min="15" max="15" width="5.00390625" style="5" customWidth="1"/>
    <col min="16" max="16" width="5.50390625" style="5" customWidth="1"/>
    <col min="17" max="17" width="3.75390625" style="5" customWidth="1"/>
    <col min="18" max="16384" width="9.00390625" style="2" customWidth="1"/>
  </cols>
  <sheetData>
    <row r="1" spans="1:16" ht="13.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2"/>
      <c r="O1" s="42"/>
      <c r="P1" s="42"/>
    </row>
    <row r="2" spans="1:17" ht="39" customHeight="1">
      <c r="A2" s="7" t="s">
        <v>0</v>
      </c>
      <c r="B2" s="7"/>
      <c r="C2" s="8" t="s">
        <v>32</v>
      </c>
      <c r="D2" s="9" t="s">
        <v>33</v>
      </c>
      <c r="E2" s="9" t="s">
        <v>34</v>
      </c>
      <c r="F2" s="10" t="s">
        <v>35</v>
      </c>
      <c r="G2" s="10" t="s">
        <v>2</v>
      </c>
      <c r="H2" s="10" t="s">
        <v>3</v>
      </c>
      <c r="I2" s="10" t="s">
        <v>36</v>
      </c>
      <c r="J2" s="10" t="s">
        <v>37</v>
      </c>
      <c r="K2" s="10" t="s">
        <v>38</v>
      </c>
      <c r="L2" s="7" t="s">
        <v>39</v>
      </c>
      <c r="M2" s="43"/>
      <c r="N2" s="44" t="s">
        <v>40</v>
      </c>
      <c r="O2" s="44" t="s">
        <v>41</v>
      </c>
      <c r="P2" s="45" t="s">
        <v>42</v>
      </c>
      <c r="Q2" s="64" t="s">
        <v>42</v>
      </c>
    </row>
    <row r="3" spans="1:17" s="1" customFormat="1" ht="33.75" customHeight="1">
      <c r="A3" s="7" t="s">
        <v>43</v>
      </c>
      <c r="B3" s="7"/>
      <c r="C3" s="7">
        <v>3830.4</v>
      </c>
      <c r="D3" s="11">
        <v>2465</v>
      </c>
      <c r="E3" s="12">
        <v>0.64</v>
      </c>
      <c r="F3" s="13">
        <v>6038</v>
      </c>
      <c r="G3" s="10">
        <v>9870</v>
      </c>
      <c r="H3" s="14"/>
      <c r="I3" s="14">
        <v>0.61</v>
      </c>
      <c r="J3" s="46" t="s">
        <v>44</v>
      </c>
      <c r="K3" s="47">
        <v>-1787</v>
      </c>
      <c r="L3" s="48">
        <v>-12</v>
      </c>
      <c r="M3" s="43"/>
      <c r="N3" s="49">
        <v>7825</v>
      </c>
      <c r="O3" s="49">
        <v>131</v>
      </c>
      <c r="P3" s="45">
        <f>F3-N3</f>
        <v>-1787</v>
      </c>
      <c r="Q3" s="65">
        <f>J3-O3</f>
        <v>-12</v>
      </c>
    </row>
    <row r="4" spans="1:16" ht="37.5" customHeight="1">
      <c r="A4" s="15" t="s">
        <v>45</v>
      </c>
      <c r="B4" s="15" t="s">
        <v>46</v>
      </c>
      <c r="C4" s="15" t="s">
        <v>47</v>
      </c>
      <c r="D4" s="16" t="s">
        <v>48</v>
      </c>
      <c r="E4" s="16"/>
      <c r="F4" s="16"/>
      <c r="G4" s="16" t="s">
        <v>49</v>
      </c>
      <c r="H4" s="16"/>
      <c r="I4" s="16"/>
      <c r="J4" s="16" t="s">
        <v>50</v>
      </c>
      <c r="K4" s="16"/>
      <c r="L4" s="16"/>
      <c r="M4" s="50"/>
      <c r="N4" s="42"/>
      <c r="O4" s="42"/>
      <c r="P4" s="42"/>
    </row>
    <row r="5" spans="1:16" ht="36" customHeight="1">
      <c r="A5" s="15"/>
      <c r="B5" s="15"/>
      <c r="C5" s="15"/>
      <c r="D5" s="17" t="s">
        <v>51</v>
      </c>
      <c r="E5" s="18" t="s">
        <v>52</v>
      </c>
      <c r="F5" s="18" t="s">
        <v>53</v>
      </c>
      <c r="G5" s="17" t="s">
        <v>51</v>
      </c>
      <c r="H5" s="18" t="s">
        <v>52</v>
      </c>
      <c r="I5" s="18" t="s">
        <v>53</v>
      </c>
      <c r="J5" s="17" t="s">
        <v>54</v>
      </c>
      <c r="K5" s="18" t="s">
        <v>52</v>
      </c>
      <c r="L5" s="18" t="s">
        <v>53</v>
      </c>
      <c r="M5" s="50"/>
      <c r="N5" s="42"/>
      <c r="O5" s="42"/>
      <c r="P5" s="42"/>
    </row>
    <row r="6" spans="1:17" s="2" customFormat="1" ht="25.5" customHeight="1">
      <c r="A6" s="15"/>
      <c r="B6" s="19">
        <v>0.33</v>
      </c>
      <c r="C6" s="20">
        <v>0.41</v>
      </c>
      <c r="D6" s="16">
        <v>40</v>
      </c>
      <c r="E6" s="21">
        <v>0</v>
      </c>
      <c r="F6" s="21">
        <v>11</v>
      </c>
      <c r="G6" s="16">
        <v>30</v>
      </c>
      <c r="H6" s="21">
        <v>1</v>
      </c>
      <c r="I6" s="21">
        <v>17</v>
      </c>
      <c r="J6" s="16">
        <v>6</v>
      </c>
      <c r="K6" s="51">
        <v>0</v>
      </c>
      <c r="L6" s="28">
        <v>4</v>
      </c>
      <c r="M6" s="50"/>
      <c r="N6" s="42"/>
      <c r="O6" s="42"/>
      <c r="P6" s="42"/>
      <c r="Q6" s="5"/>
    </row>
    <row r="7" spans="1:17" s="2" customFormat="1" ht="33.75" customHeight="1">
      <c r="A7" s="22" t="s">
        <v>55</v>
      </c>
      <c r="B7" s="22" t="s">
        <v>56</v>
      </c>
      <c r="C7" s="22"/>
      <c r="D7" s="23" t="s">
        <v>57</v>
      </c>
      <c r="E7" s="23"/>
      <c r="F7" s="23"/>
      <c r="G7" s="23" t="s">
        <v>58</v>
      </c>
      <c r="H7" s="23"/>
      <c r="I7" s="23"/>
      <c r="J7" s="23" t="s">
        <v>59</v>
      </c>
      <c r="K7" s="23"/>
      <c r="L7" s="23"/>
      <c r="M7" s="43"/>
      <c r="N7" s="52"/>
      <c r="O7" s="52"/>
      <c r="P7" s="52"/>
      <c r="Q7" s="66"/>
    </row>
    <row r="8" spans="1:17" s="2" customFormat="1" ht="24.75" customHeight="1">
      <c r="A8" s="24"/>
      <c r="B8" s="24"/>
      <c r="C8" s="24"/>
      <c r="D8" s="25" t="s">
        <v>51</v>
      </c>
      <c r="E8" s="26" t="s">
        <v>52</v>
      </c>
      <c r="F8" s="26" t="s">
        <v>53</v>
      </c>
      <c r="G8" s="25" t="s">
        <v>51</v>
      </c>
      <c r="H8" s="26" t="s">
        <v>52</v>
      </c>
      <c r="I8" s="26" t="s">
        <v>53</v>
      </c>
      <c r="J8" s="25" t="s">
        <v>60</v>
      </c>
      <c r="K8" s="26" t="s">
        <v>52</v>
      </c>
      <c r="L8" s="26" t="s">
        <v>53</v>
      </c>
      <c r="M8" s="50"/>
      <c r="N8" s="42"/>
      <c r="O8" s="42"/>
      <c r="P8" s="42"/>
      <c r="Q8" s="5"/>
    </row>
    <row r="9" spans="1:17" s="2" customFormat="1" ht="30" customHeight="1">
      <c r="A9" s="20">
        <v>0.63</v>
      </c>
      <c r="B9" s="20">
        <v>0.45</v>
      </c>
      <c r="C9" s="20"/>
      <c r="D9" s="27">
        <v>80</v>
      </c>
      <c r="E9" s="28">
        <v>0</v>
      </c>
      <c r="F9" s="28">
        <v>79</v>
      </c>
      <c r="G9" s="29">
        <v>18</v>
      </c>
      <c r="H9" s="11">
        <v>0</v>
      </c>
      <c r="I9" s="11">
        <v>1</v>
      </c>
      <c r="J9" s="29">
        <v>800</v>
      </c>
      <c r="K9" s="11">
        <v>0</v>
      </c>
      <c r="L9" s="11">
        <v>0</v>
      </c>
      <c r="M9" s="50"/>
      <c r="N9" s="53"/>
      <c r="O9" s="53"/>
      <c r="P9" s="53"/>
      <c r="Q9" s="67"/>
    </row>
    <row r="10" spans="1:16" ht="13.5">
      <c r="A10" s="30" t="s">
        <v>61</v>
      </c>
      <c r="B10" s="30" t="s">
        <v>62</v>
      </c>
      <c r="C10" s="15" t="s">
        <v>63</v>
      </c>
      <c r="D10" s="31" t="s">
        <v>64</v>
      </c>
      <c r="E10" s="31" t="s">
        <v>65</v>
      </c>
      <c r="F10" s="31" t="s">
        <v>66</v>
      </c>
      <c r="G10" s="30" t="s">
        <v>67</v>
      </c>
      <c r="H10" s="15" t="s">
        <v>68</v>
      </c>
      <c r="I10" s="30" t="s">
        <v>69</v>
      </c>
      <c r="J10" s="54" t="s">
        <v>70</v>
      </c>
      <c r="K10" s="54"/>
      <c r="L10" s="54"/>
      <c r="M10" s="50"/>
      <c r="N10" s="42"/>
      <c r="O10" s="42"/>
      <c r="P10" s="42"/>
    </row>
    <row r="11" spans="1:17" ht="28.5" customHeight="1">
      <c r="A11" s="30"/>
      <c r="B11" s="30"/>
      <c r="C11" s="15"/>
      <c r="D11" s="31"/>
      <c r="E11" s="31"/>
      <c r="F11" s="31"/>
      <c r="G11" s="30"/>
      <c r="H11" s="15"/>
      <c r="I11" s="30"/>
      <c r="J11" s="55" t="s">
        <v>71</v>
      </c>
      <c r="K11" s="55" t="s">
        <v>72</v>
      </c>
      <c r="L11" s="56" t="s">
        <v>73</v>
      </c>
      <c r="M11" s="50"/>
      <c r="N11" s="57"/>
      <c r="O11" s="57" t="s">
        <v>74</v>
      </c>
      <c r="P11" s="57" t="s">
        <v>75</v>
      </c>
      <c r="Q11" s="68"/>
    </row>
    <row r="12" spans="1:17" s="1" customFormat="1" ht="33" customHeight="1">
      <c r="A12" s="32" t="s">
        <v>76</v>
      </c>
      <c r="B12" s="14">
        <v>0.9</v>
      </c>
      <c r="C12" s="13">
        <v>63</v>
      </c>
      <c r="D12" s="10">
        <v>7594.15</v>
      </c>
      <c r="E12" s="13">
        <v>29.8</v>
      </c>
      <c r="F12" s="13">
        <v>1198.25</v>
      </c>
      <c r="G12" s="33">
        <v>0.619</v>
      </c>
      <c r="H12" s="34">
        <v>23.2</v>
      </c>
      <c r="I12" s="13">
        <v>2</v>
      </c>
      <c r="J12" s="10">
        <v>120</v>
      </c>
      <c r="K12" s="13">
        <v>15</v>
      </c>
      <c r="L12" s="13">
        <v>45</v>
      </c>
      <c r="M12" s="43"/>
      <c r="N12" s="44" t="s">
        <v>76</v>
      </c>
      <c r="O12" s="58">
        <v>4935</v>
      </c>
      <c r="P12" s="49">
        <v>366</v>
      </c>
      <c r="Q12" s="69"/>
    </row>
    <row r="13" spans="1:17" s="1" customFormat="1" ht="33" customHeight="1">
      <c r="A13" s="35" t="s">
        <v>77</v>
      </c>
      <c r="B13" s="14">
        <v>0.9</v>
      </c>
      <c r="C13" s="13">
        <v>56</v>
      </c>
      <c r="D13" s="10">
        <v>4556.49</v>
      </c>
      <c r="E13" s="13">
        <v>45</v>
      </c>
      <c r="F13" s="13">
        <v>68</v>
      </c>
      <c r="G13" s="33">
        <v>0.446</v>
      </c>
      <c r="H13" s="34">
        <v>56.1</v>
      </c>
      <c r="I13" s="13">
        <v>0</v>
      </c>
      <c r="J13" s="10">
        <v>120</v>
      </c>
      <c r="K13" s="13">
        <v>0</v>
      </c>
      <c r="L13" s="13">
        <v>45</v>
      </c>
      <c r="M13" s="43"/>
      <c r="N13" s="59" t="s">
        <v>77</v>
      </c>
      <c r="O13" s="60">
        <v>4935</v>
      </c>
      <c r="P13" s="49">
        <v>1442</v>
      </c>
      <c r="Q13" s="70"/>
    </row>
    <row r="14" spans="1:17" s="3" customFormat="1" ht="19.5" customHeight="1">
      <c r="A14" s="36" t="s">
        <v>78</v>
      </c>
      <c r="B14" s="37"/>
      <c r="C14" s="36"/>
      <c r="D14" s="36"/>
      <c r="E14" s="36"/>
      <c r="F14" s="36"/>
      <c r="G14" s="38"/>
      <c r="H14" s="36"/>
      <c r="I14" s="36"/>
      <c r="J14" s="36"/>
      <c r="K14" s="36"/>
      <c r="L14" s="36"/>
      <c r="M14" s="61"/>
      <c r="N14" s="62"/>
      <c r="O14" s="62">
        <f>SUM(O12:O13)</f>
        <v>9870</v>
      </c>
      <c r="P14" s="62"/>
      <c r="Q14" s="71"/>
    </row>
    <row r="15" spans="1:17" s="3" customFormat="1" ht="19.5" customHeight="1">
      <c r="A15" s="36" t="s">
        <v>79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61"/>
      <c r="N15" s="62"/>
      <c r="O15" s="62"/>
      <c r="P15" s="62"/>
      <c r="Q15" s="71"/>
    </row>
    <row r="16" spans="1:16" ht="13.5">
      <c r="A16" s="30" t="s">
        <v>25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50"/>
      <c r="N16" s="42"/>
      <c r="O16" s="42"/>
      <c r="P16" s="42"/>
    </row>
    <row r="17" spans="1:13" ht="13.5">
      <c r="A17" s="39" t="s">
        <v>80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3"/>
    </row>
    <row r="18" spans="1:13" ht="13.5">
      <c r="A18" s="39" t="s">
        <v>81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63"/>
    </row>
    <row r="19" spans="1:13" ht="13.5">
      <c r="A19" s="40" t="s">
        <v>82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63"/>
    </row>
    <row r="20" spans="1:13" ht="13.5">
      <c r="A20" s="40" t="s">
        <v>83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63"/>
    </row>
    <row r="21" spans="1:13" ht="13.5">
      <c r="A21" s="41" t="s">
        <v>84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63"/>
    </row>
  </sheetData>
  <sheetProtection/>
  <mergeCells count="31">
    <mergeCell ref="A2:B2"/>
    <mergeCell ref="A3:B3"/>
    <mergeCell ref="D4:F4"/>
    <mergeCell ref="G4:I4"/>
    <mergeCell ref="J4:L4"/>
    <mergeCell ref="D7:F7"/>
    <mergeCell ref="G7:I7"/>
    <mergeCell ref="J7:L7"/>
    <mergeCell ref="B9:C9"/>
    <mergeCell ref="J10:L10"/>
    <mergeCell ref="A16:B16"/>
    <mergeCell ref="D16:E16"/>
    <mergeCell ref="A17:L17"/>
    <mergeCell ref="A18:L18"/>
    <mergeCell ref="A19:L19"/>
    <mergeCell ref="A20:L20"/>
    <mergeCell ref="A21:L21"/>
    <mergeCell ref="A4:A5"/>
    <mergeCell ref="A7:A8"/>
    <mergeCell ref="A10:A11"/>
    <mergeCell ref="B4:B5"/>
    <mergeCell ref="B10:B11"/>
    <mergeCell ref="C4:C5"/>
    <mergeCell ref="C10:C11"/>
    <mergeCell ref="D10:D11"/>
    <mergeCell ref="E10:E11"/>
    <mergeCell ref="F10:F11"/>
    <mergeCell ref="G10:G11"/>
    <mergeCell ref="H10:H11"/>
    <mergeCell ref="I10:I11"/>
    <mergeCell ref="B7:C8"/>
  </mergeCells>
  <printOptions/>
  <pageMargins left="0.08" right="0.08" top="0.16" bottom="0.11999999999999998" header="0.11999999999999998" footer="0.08"/>
  <pageSetup fitToHeight="1" fitToWidth="1" horizontalDpi="600" verticalDpi="600" orientation="landscape" paperSize="9" scale="5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1996-12-18T01:32:42Z</dcterms:created>
  <dcterms:modified xsi:type="dcterms:W3CDTF">2023-10-25T04:21:45Z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true</vt:bool>
  </property>
  <property fmtid="{D5CDD505-2E9C-101B-9397-08002B2CF9AE}" pid="5" name="I">
    <vt:lpwstr>CC811832C7954CC3B8BE048B71F29B9B</vt:lpwstr>
  </property>
</Properties>
</file>