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<sst xmlns="http://schemas.openxmlformats.org/spreadsheetml/2006/main" count="49" uniqueCount="40">
  <si>
    <t>价格调整申请表</t>
  </si>
  <si>
    <t>申请部门：商品部                              申请人：牟鑫阳</t>
  </si>
  <si>
    <t>申报日期：2023年3月7日</t>
  </si>
  <si>
    <t>序号</t>
  </si>
  <si>
    <t>货品ID</t>
  </si>
  <si>
    <t>品名</t>
  </si>
  <si>
    <t>规格</t>
  </si>
  <si>
    <t>产地</t>
  </si>
  <si>
    <t>单位</t>
  </si>
  <si>
    <t>库存</t>
  </si>
  <si>
    <t>原进价</t>
  </si>
  <si>
    <t>预估进价（暂时没定）</t>
  </si>
  <si>
    <t>原零
售价</t>
  </si>
  <si>
    <t>原会员价</t>
  </si>
  <si>
    <t>原最低限价</t>
  </si>
  <si>
    <t>调整
零售价</t>
  </si>
  <si>
    <t>新会员价</t>
  </si>
  <si>
    <t>原毛
利率</t>
  </si>
  <si>
    <t>预估调整后毛利率</t>
  </si>
  <si>
    <t>调整
额度</t>
  </si>
  <si>
    <t>调整原因</t>
  </si>
  <si>
    <t>预计调整时间</t>
  </si>
  <si>
    <t>调整门店
名称</t>
  </si>
  <si>
    <t>甲磺酸氟马替尼片</t>
  </si>
  <si>
    <t>0.2gx10片x3板</t>
  </si>
  <si>
    <t>江苏豪森药业集团有限公司(原:江苏豪森药业股份有限公司)</t>
  </si>
  <si>
    <t>盒</t>
  </si>
  <si>
    <t>进医保目录降价</t>
  </si>
  <si>
    <t>2023.3.8</t>
  </si>
  <si>
    <t>所有门店</t>
  </si>
  <si>
    <t>甲磺酸阿美替尼片</t>
  </si>
  <si>
    <t>55mgx10片x2袋</t>
  </si>
  <si>
    <t>注射用福沙匹坦双葡甲胺</t>
  </si>
  <si>
    <t>0.15gx1瓶</t>
  </si>
  <si>
    <t>瓶</t>
  </si>
  <si>
    <t>备注：1、以上品种将立即执行新零售价，请各门店注意更换价签，以免引起不必要的误会</t>
  </si>
  <si>
    <t>董事长：</t>
  </si>
  <si>
    <t>总经理：</t>
  </si>
  <si>
    <t>采购部：</t>
  </si>
  <si>
    <t>制表时间：2023年3月7日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</si>
</sst>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73225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826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0575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14325" y="8578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28675" y="2603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6</xdr:row>
      <xdr:rowOff>0</xdr:rowOff>
    </xdr:from>
    <xdr:to>
      <xdr:col>2</xdr:col>
      <xdr:colOff>327025</xdr:colOff>
      <xdr:row>6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00125" y="2603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58570" y="2603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419100</xdr:colOff>
      <xdr:row>6</xdr:row>
      <xdr:rowOff>66675</xdr:rowOff>
    </xdr:from>
    <xdr:to>
      <xdr:col>12</xdr:col>
      <xdr:colOff>19050</xdr:colOff>
      <xdr:row>6</xdr:row>
      <xdr:rowOff>370840</xdr:rowOff>
    </xdr:to>
    <xdr:sp>
      <xdr:nvSpPr>
        <xdr:cNvPr id="80" name="图片 2"/>
        <xdr:cNvSpPr>
          <a:spLocks noChangeAspect="1"/>
        </xdr:cNvSpPr>
      </xdr:nvSpPr>
      <xdr:spPr>
        <a:xfrm flipH="1">
          <a:off x="8753475" y="26701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73225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1826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0575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14325" y="8578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28675" y="2603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28675" y="2603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685800</xdr:colOff>
      <xdr:row>6</xdr:row>
      <xdr:rowOff>171450</xdr:rowOff>
    </xdr:from>
    <xdr:to>
      <xdr:col>17</xdr:col>
      <xdr:colOff>967740</xdr:colOff>
      <xdr:row>7</xdr:row>
      <xdr:rowOff>1270</xdr:rowOff>
    </xdr:to>
    <xdr:sp>
      <xdr:nvSpPr>
        <xdr:cNvPr id="153" name="图片 1"/>
        <xdr:cNvSpPr>
          <a:spLocks noChangeAspect="1"/>
        </xdr:cNvSpPr>
      </xdr:nvSpPr>
      <xdr:spPr>
        <a:xfrm>
          <a:off x="14439900" y="27749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58570" y="2603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295275</xdr:colOff>
      <xdr:row>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14325" y="2603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447675</xdr:colOff>
      <xdr:row>6</xdr:row>
      <xdr:rowOff>171450</xdr:rowOff>
    </xdr:from>
    <xdr:to>
      <xdr:col>16</xdr:col>
      <xdr:colOff>62865</xdr:colOff>
      <xdr:row>6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830175" y="27749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596265</xdr:colOff>
      <xdr:row>6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5161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478790</xdr:colOff>
      <xdr:row>6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3910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596265</xdr:colOff>
      <xdr:row>6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5161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478790</xdr:colOff>
      <xdr:row>6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3910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685290" y="2603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682750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673225" y="2603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1826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0575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2092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1826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28675" y="2603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1807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28675" y="2603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6</xdr:row>
      <xdr:rowOff>0</xdr:rowOff>
    </xdr:from>
    <xdr:to>
      <xdr:col>2</xdr:col>
      <xdr:colOff>327025</xdr:colOff>
      <xdr:row>6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00125" y="2603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1794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2080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2289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2092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1819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685925" y="2603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258570" y="2603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1813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596265</xdr:colOff>
      <xdr:row>6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516120" y="2603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478790</xdr:colOff>
      <xdr:row>6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391025" y="2603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542790" y="2603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516120" y="2603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514215" y="2603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512945" y="2603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541520" y="2603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4562475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542790" y="2603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515485" y="2603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514850" y="2603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Q15" sqref="Q15"/>
    </sheetView>
  </sheetViews>
  <sheetFormatPr defaultColWidth="9" defaultRowHeight="13.5" outlineLevelRow="7"/>
  <cols>
    <col min="1" max="1" width="4.125" customWidth="1"/>
    <col min="3" max="3" width="24.75" customWidth="1"/>
    <col min="4" max="4" width="17.5" customWidth="1"/>
    <col min="5" max="5" width="23.25" customWidth="1"/>
    <col min="6" max="6" width="4.875" customWidth="1"/>
    <col min="7" max="7" width="7.5" customWidth="1"/>
    <col min="9" max="9" width="9.375"/>
    <col min="11" max="11" width="8.125" customWidth="1"/>
    <col min="18" max="18" width="16" customWidth="1"/>
    <col min="19" max="19" width="11.875" customWidth="1"/>
    <col min="20" max="20" width="12.125" customWidth="1"/>
  </cols>
  <sheetData>
    <row r="1" ht="27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20"/>
      <c r="K1" s="1"/>
      <c r="L1" s="1"/>
      <c r="M1" s="21"/>
      <c r="N1" s="22"/>
      <c r="O1" s="1"/>
      <c r="P1" s="1"/>
      <c r="Q1" s="44"/>
      <c r="R1" s="1"/>
      <c r="S1" s="1"/>
      <c r="T1" s="1"/>
    </row>
    <row r="2" ht="38" customHeight="1" spans="1:20">
      <c r="A2" s="2" t="s">
        <v>1</v>
      </c>
      <c r="B2" s="2"/>
      <c r="C2" s="2"/>
      <c r="D2" s="2"/>
      <c r="E2" s="3"/>
      <c r="F2" s="2"/>
      <c r="G2" s="2"/>
      <c r="H2" s="4"/>
      <c r="I2" s="4"/>
      <c r="J2" s="23"/>
      <c r="K2" s="4"/>
      <c r="L2" s="4"/>
      <c r="M2" s="24" t="s">
        <v>2</v>
      </c>
      <c r="N2" s="25"/>
      <c r="O2" s="25"/>
      <c r="P2" s="26"/>
      <c r="Q2" s="45"/>
      <c r="R2" s="46"/>
      <c r="S2" s="46"/>
      <c r="T2" s="47"/>
    </row>
    <row r="3" ht="38" customHeight="1" spans="1:20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9" t="s">
        <v>10</v>
      </c>
      <c r="I3" s="27" t="s">
        <v>11</v>
      </c>
      <c r="J3" s="28" t="s">
        <v>12</v>
      </c>
      <c r="K3" s="29" t="s">
        <v>13</v>
      </c>
      <c r="L3" s="29" t="s">
        <v>14</v>
      </c>
      <c r="M3" s="30" t="s">
        <v>15</v>
      </c>
      <c r="N3" s="30" t="s">
        <v>16</v>
      </c>
      <c r="O3" s="31" t="s">
        <v>17</v>
      </c>
      <c r="P3" s="32" t="s">
        <v>18</v>
      </c>
      <c r="Q3" s="48" t="s">
        <v>19</v>
      </c>
      <c r="R3" s="18" t="s">
        <v>20</v>
      </c>
      <c r="S3" s="49" t="s">
        <v>21</v>
      </c>
      <c r="T3" s="9" t="s">
        <v>22</v>
      </c>
    </row>
    <row r="4" ht="34" customHeight="1" spans="1:20">
      <c r="A4" s="10">
        <v>1</v>
      </c>
      <c r="B4" s="11">
        <v>215278</v>
      </c>
      <c r="C4" s="11" t="s">
        <v>23</v>
      </c>
      <c r="D4" s="11" t="s">
        <v>24</v>
      </c>
      <c r="E4" s="12" t="s">
        <v>25</v>
      </c>
      <c r="F4" s="11" t="s">
        <v>26</v>
      </c>
      <c r="G4" s="11">
        <v>8</v>
      </c>
      <c r="H4" s="11">
        <v>1896.5</v>
      </c>
      <c r="I4" s="11">
        <v>1763.9</v>
      </c>
      <c r="J4" s="11">
        <v>1950</v>
      </c>
      <c r="K4" s="11"/>
      <c r="L4" s="11">
        <v>1950</v>
      </c>
      <c r="M4" s="30">
        <v>1813.5</v>
      </c>
      <c r="N4" s="30"/>
      <c r="O4" s="33">
        <f>(J4-H4)/J4</f>
        <v>0.0274358974358974</v>
      </c>
      <c r="P4" s="34">
        <f>(M4-I4)/M4</f>
        <v>0.0273504273504273</v>
      </c>
      <c r="Q4" s="48">
        <f>M4-J4</f>
        <v>-136.5</v>
      </c>
      <c r="R4" s="50" t="s">
        <v>27</v>
      </c>
      <c r="S4" s="51" t="s">
        <v>28</v>
      </c>
      <c r="T4" s="52" t="s">
        <v>29</v>
      </c>
    </row>
    <row r="5" ht="34" customHeight="1" spans="1:20">
      <c r="A5" s="10">
        <v>2</v>
      </c>
      <c r="B5" s="11">
        <v>209330</v>
      </c>
      <c r="C5" s="11" t="s">
        <v>30</v>
      </c>
      <c r="D5" s="11" t="s">
        <v>31</v>
      </c>
      <c r="E5" s="12" t="s">
        <v>25</v>
      </c>
      <c r="F5" s="11" t="s">
        <v>26</v>
      </c>
      <c r="G5" s="11">
        <v>1</v>
      </c>
      <c r="H5" s="11">
        <v>3420</v>
      </c>
      <c r="I5" s="11">
        <v>1958.8</v>
      </c>
      <c r="J5" s="11">
        <v>3520</v>
      </c>
      <c r="K5" s="11"/>
      <c r="L5" s="11"/>
      <c r="M5" s="30">
        <v>2016</v>
      </c>
      <c r="N5" s="30"/>
      <c r="O5" s="33">
        <f>(J5-H5)/J5</f>
        <v>0.0284090909090909</v>
      </c>
      <c r="P5" s="34">
        <f>(M5-I5)/M5</f>
        <v>0.0283730158730159</v>
      </c>
      <c r="Q5" s="48">
        <f>M5-J5</f>
        <v>-1504</v>
      </c>
      <c r="R5" s="50" t="s">
        <v>27</v>
      </c>
      <c r="S5" s="51" t="s">
        <v>28</v>
      </c>
      <c r="T5" s="52" t="s">
        <v>29</v>
      </c>
    </row>
    <row r="6" ht="34" customHeight="1" spans="1:20">
      <c r="A6" s="10">
        <v>3</v>
      </c>
      <c r="B6" s="11">
        <v>194321</v>
      </c>
      <c r="C6" s="11" t="s">
        <v>32</v>
      </c>
      <c r="D6" s="11" t="s">
        <v>33</v>
      </c>
      <c r="E6" s="12" t="s">
        <v>25</v>
      </c>
      <c r="F6" s="11" t="s">
        <v>34</v>
      </c>
      <c r="G6" s="11">
        <v>10</v>
      </c>
      <c r="H6" s="11">
        <v>425.14</v>
      </c>
      <c r="I6" s="11">
        <v>126.25</v>
      </c>
      <c r="J6" s="11">
        <v>458</v>
      </c>
      <c r="K6" s="11"/>
      <c r="L6" s="11">
        <v>458</v>
      </c>
      <c r="M6" s="30">
        <v>136</v>
      </c>
      <c r="N6" s="30"/>
      <c r="O6" s="33">
        <f>(J6-H6)/J6</f>
        <v>0.0717467248908297</v>
      </c>
      <c r="P6" s="34">
        <f>(M6-I6)/M6</f>
        <v>0.0716911764705882</v>
      </c>
      <c r="Q6" s="48">
        <f>M6-J6</f>
        <v>-322</v>
      </c>
      <c r="R6" s="50" t="s">
        <v>27</v>
      </c>
      <c r="S6" s="51" t="s">
        <v>28</v>
      </c>
      <c r="T6" s="52" t="s">
        <v>29</v>
      </c>
    </row>
    <row r="7" ht="38" customHeight="1" spans="1:20">
      <c r="A7" s="13" t="s">
        <v>35</v>
      </c>
      <c r="B7" s="13"/>
      <c r="C7" s="13"/>
      <c r="D7" s="14"/>
      <c r="E7" s="14"/>
      <c r="F7" s="15"/>
      <c r="G7" s="15"/>
      <c r="H7" s="16"/>
      <c r="I7" s="35"/>
      <c r="J7" s="36"/>
      <c r="K7" s="11"/>
      <c r="L7" s="11"/>
      <c r="M7" s="37"/>
      <c r="N7" s="38"/>
      <c r="O7" s="33"/>
      <c r="P7" s="39"/>
      <c r="Q7" s="48"/>
      <c r="R7" s="50"/>
      <c r="S7" s="53"/>
      <c r="T7" s="54"/>
    </row>
    <row r="8" ht="38" customHeight="1" spans="1:20">
      <c r="A8" s="17"/>
      <c r="B8" s="18" t="s">
        <v>36</v>
      </c>
      <c r="C8" s="14"/>
      <c r="D8" s="8" t="s">
        <v>37</v>
      </c>
      <c r="E8" s="14"/>
      <c r="F8" s="19"/>
      <c r="G8" s="19"/>
      <c r="H8" s="19"/>
      <c r="I8" s="19"/>
      <c r="J8" s="40"/>
      <c r="K8" s="11"/>
      <c r="L8" s="11"/>
      <c r="M8" s="41"/>
      <c r="N8" s="42"/>
      <c r="O8" s="8" t="s">
        <v>38</v>
      </c>
      <c r="P8" s="43"/>
      <c r="Q8" s="48"/>
      <c r="R8" s="50"/>
      <c r="S8" s="8" t="s">
        <v>39</v>
      </c>
      <c r="T8" s="55"/>
    </row>
  </sheetData>
  <mergeCells count="6">
    <mergeCell ref="A1:T1"/>
    <mergeCell ref="A2:E2"/>
    <mergeCell ref="F2:K2"/>
    <mergeCell ref="M2:P2"/>
    <mergeCell ref="Q2:T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2023-03-07T07:46:00Z</dcterms:created>
  <dcterms:modified xsi:type="dcterms:W3CDTF">2023-03-08T01:21:32Z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B34E6BE7049A4905AEBB538A51DBB325</vt:lpwstr>
  </property>
  <property fmtid="{D5CDD505-2E9C-101B-9397-08002B2CF9AE}" pid="3" name="KSOProductBuildVer">
    <vt:lpwstr>2052-11.1.0.12970</vt:lpwstr>
  </property>
</Properties>
</file>