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<sst xmlns="http://schemas.openxmlformats.org/spreadsheetml/2006/main" count="48" uniqueCount="39">
  <si>
    <t>价格调整申请表</t>
  </si>
  <si>
    <t>申请部门：商品部                              申请人：牟鑫阳</t>
  </si>
  <si>
    <t>申报日期：2023年2月13日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</si>
  <si>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</si>
  <si>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</si>
  <si>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</si>
  <si>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</si>
  <si>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</si>
  <si>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</si>
  <si>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</si>
  <si>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</si>
  <si>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</si>
  <si>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</si>
  <si>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</si>
  <si>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</si>
  <si>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</si>
  <si>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</si>
  <si>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</si>
  <si>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</si>
  <si>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</si>
  <si>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</si>
  <si>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</si>
  <si>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双歧杆菌活菌胶囊</t>
  </si>
  <si>
    <t>0.35x40粒</t>
  </si>
  <si>
    <t>丽珠集团丽珠制药厂</t>
  </si>
  <si>
    <t>盒</t>
  </si>
  <si>
    <t>厂家维价</t>
  </si>
  <si>
    <t>2023.2.14</t>
  </si>
  <si>
    <t>所有门店</t>
  </si>
  <si>
    <t>阿普米司特片</t>
  </si>
  <si>
    <t>10mgx4片+20mgx4片+30mgx19片</t>
  </si>
  <si>
    <t>加拿大Patheon Inc.</t>
  </si>
  <si>
    <t>进入医保目录，降价</t>
  </si>
  <si>
    <t>30mgx60片</t>
  </si>
  <si>
    <t>备注：1、以上品种将在明天（2月14日）执行新零售价，请各门店注意更换价签，以免引起不必要的误会</t>
  </si>
  <si>
    <t>董事长：</t>
  </si>
  <si>
    <t>总经理：</t>
  </si>
  <si>
    <t>采购部：</t>
  </si>
  <si>
    <t>制表时间：2023年2月13日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</si>
</sst>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3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04340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04340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69227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81114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283781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283781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2686050" y="2260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283781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283781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33375" y="768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47725" y="226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80924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47725" y="226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80924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47725" y="226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80797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83654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6</xdr:row>
      <xdr:rowOff>0</xdr:rowOff>
    </xdr:from>
    <xdr:to>
      <xdr:col>2</xdr:col>
      <xdr:colOff>327025</xdr:colOff>
      <xdr:row>6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19175" y="2260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80797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83654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277620" y="226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419100</xdr:colOff>
      <xdr:row>6</xdr:row>
      <xdr:rowOff>66675</xdr:rowOff>
    </xdr:from>
    <xdr:to>
      <xdr:col>11</xdr:col>
      <xdr:colOff>142875</xdr:colOff>
      <xdr:row>6</xdr:row>
      <xdr:rowOff>370840</xdr:rowOff>
    </xdr:to>
    <xdr:sp>
      <xdr:nvSpPr>
        <xdr:cNvPr id="80" name="图片 2"/>
        <xdr:cNvSpPr>
          <a:spLocks noChangeAspect="1"/>
        </xdr:cNvSpPr>
      </xdr:nvSpPr>
      <xdr:spPr>
        <a:xfrm flipH="1">
          <a:off x="8315325" y="232727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04340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04340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69227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81114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686050" y="226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33375" y="7689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47725" y="226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80924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47725" y="226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80924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47725" y="226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80797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83654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47725" y="226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80797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83654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6</xdr:row>
      <xdr:rowOff>171450</xdr:rowOff>
    </xdr:from>
    <xdr:to>
      <xdr:col>16</xdr:col>
      <xdr:colOff>967740</xdr:colOff>
      <xdr:row>7</xdr:row>
      <xdr:rowOff>26670</xdr:rowOff>
    </xdr:to>
    <xdr:sp>
      <xdr:nvSpPr>
        <xdr:cNvPr id="153" name="图片 1"/>
        <xdr:cNvSpPr>
          <a:spLocks noChangeAspect="1"/>
        </xdr:cNvSpPr>
      </xdr:nvSpPr>
      <xdr:spPr>
        <a:xfrm>
          <a:off x="13944600" y="2432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277620" y="226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33375" y="2260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6</xdr:row>
      <xdr:rowOff>171450</xdr:rowOff>
    </xdr:from>
    <xdr:to>
      <xdr:col>15</xdr:col>
      <xdr:colOff>62865</xdr:colOff>
      <xdr:row>7</xdr:row>
      <xdr:rowOff>15875</xdr:rowOff>
    </xdr:to>
    <xdr:sp>
      <xdr:nvSpPr>
        <xdr:cNvPr id="167" name="图片 2"/>
        <xdr:cNvSpPr>
          <a:spLocks noChangeAspect="1"/>
        </xdr:cNvSpPr>
      </xdr:nvSpPr>
      <xdr:spPr>
        <a:xfrm>
          <a:off x="12230100" y="2432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65899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533900" y="2260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65709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65709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65582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68439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65582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68439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65899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533900" y="2260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685665" y="2260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65709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65709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65582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68439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65582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68439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04340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04340" y="226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01800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692275" y="226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281114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5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6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59" name="图片 1"/>
        <xdr:cNvSpPr>
          <a:spLocks noChangeAspect="1"/>
        </xdr:cNvSpPr>
      </xdr:nvSpPr>
      <xdr:spPr>
        <a:xfrm>
          <a:off x="2686050" y="226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60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61" name="图片 1"/>
        <xdr:cNvSpPr>
          <a:spLocks noChangeAspect="1"/>
        </xdr:cNvSpPr>
      </xdr:nvSpPr>
      <xdr:spPr>
        <a:xfrm>
          <a:off x="283781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281114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47725" y="226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280924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47725" y="226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80924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150495</xdr:colOff>
      <xdr:row>6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47725" y="226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280797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283654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6</xdr:row>
      <xdr:rowOff>0</xdr:rowOff>
    </xdr:from>
    <xdr:to>
      <xdr:col>2</xdr:col>
      <xdr:colOff>327025</xdr:colOff>
      <xdr:row>6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19175" y="22606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280797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283654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285750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283781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281051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04975" y="226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277620" y="226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80987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596265</xdr:colOff>
      <xdr:row>6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658995" y="226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311785</xdr:rowOff>
    </xdr:to>
    <xdr:sp>
      <xdr:nvSpPr>
        <xdr:cNvPr id="320" name="图片 1"/>
        <xdr:cNvSpPr>
          <a:spLocks noChangeAspect="1"/>
        </xdr:cNvSpPr>
      </xdr:nvSpPr>
      <xdr:spPr>
        <a:xfrm>
          <a:off x="468566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311785</xdr:rowOff>
    </xdr:to>
    <xdr:sp>
      <xdr:nvSpPr>
        <xdr:cNvPr id="321" name="图片 1"/>
        <xdr:cNvSpPr>
          <a:spLocks noChangeAspect="1"/>
        </xdr:cNvSpPr>
      </xdr:nvSpPr>
      <xdr:spPr>
        <a:xfrm>
          <a:off x="468566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6</xdr:row>
      <xdr:rowOff>0</xdr:rowOff>
    </xdr:from>
    <xdr:to>
      <xdr:col>4</xdr:col>
      <xdr:colOff>478790</xdr:colOff>
      <xdr:row>6</xdr:row>
      <xdr:rowOff>311785</xdr:rowOff>
    </xdr:to>
    <xdr:sp>
      <xdr:nvSpPr>
        <xdr:cNvPr id="324" name="图片 1"/>
        <xdr:cNvSpPr>
          <a:spLocks noChangeAspect="1"/>
        </xdr:cNvSpPr>
      </xdr:nvSpPr>
      <xdr:spPr>
        <a:xfrm>
          <a:off x="4533900" y="226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311785</xdr:rowOff>
    </xdr:to>
    <xdr:sp>
      <xdr:nvSpPr>
        <xdr:cNvPr id="325" name="图片 1"/>
        <xdr:cNvSpPr>
          <a:spLocks noChangeAspect="1"/>
        </xdr:cNvSpPr>
      </xdr:nvSpPr>
      <xdr:spPr>
        <a:xfrm>
          <a:off x="468566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632460</xdr:colOff>
      <xdr:row>6</xdr:row>
      <xdr:rowOff>311785</xdr:rowOff>
    </xdr:to>
    <xdr:sp>
      <xdr:nvSpPr>
        <xdr:cNvPr id="326" name="图片 1"/>
        <xdr:cNvSpPr>
          <a:spLocks noChangeAspect="1"/>
        </xdr:cNvSpPr>
      </xdr:nvSpPr>
      <xdr:spPr>
        <a:xfrm>
          <a:off x="4685665" y="226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6</xdr:row>
      <xdr:rowOff>0</xdr:rowOff>
    </xdr:from>
    <xdr:to>
      <xdr:col>4</xdr:col>
      <xdr:colOff>594995</xdr:colOff>
      <xdr:row>6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658995" y="226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65709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568960</xdr:colOff>
      <xdr:row>6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657090" y="226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65582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68439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655820" y="226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601980</xdr:colOff>
      <xdr:row>6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684395" y="226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6</xdr:row>
      <xdr:rowOff>0</xdr:rowOff>
    </xdr:from>
    <xdr:to>
      <xdr:col>4</xdr:col>
      <xdr:colOff>624840</xdr:colOff>
      <xdr:row>6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705350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6</xdr:row>
      <xdr:rowOff>0</xdr:rowOff>
    </xdr:from>
    <xdr:to>
      <xdr:col>4</xdr:col>
      <xdr:colOff>605155</xdr:colOff>
      <xdr:row>6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685665" y="226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6</xdr:row>
      <xdr:rowOff>0</xdr:rowOff>
    </xdr:from>
    <xdr:to>
      <xdr:col>4</xdr:col>
      <xdr:colOff>568960</xdr:colOff>
      <xdr:row>6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658360" y="226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6</xdr:row>
      <xdr:rowOff>0</xdr:rowOff>
    </xdr:from>
    <xdr:to>
      <xdr:col>4</xdr:col>
      <xdr:colOff>596265</xdr:colOff>
      <xdr:row>6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657725" y="226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C12" sqref="C12"/>
    </sheetView>
  </sheetViews>
  <sheetFormatPr defaultColWidth="9" defaultRowHeight="13.5" outlineLevelRow="7"/>
  <cols>
    <col min="1" max="1" width="4.375" customWidth="1"/>
    <col min="3" max="3" width="19.625" customWidth="1"/>
    <col min="4" max="4" width="24.25" customWidth="1"/>
    <col min="5" max="5" width="23.125" customWidth="1"/>
    <col min="6" max="6" width="6.25" customWidth="1"/>
    <col min="7" max="7" width="8.75" customWidth="1"/>
    <col min="8" max="8" width="8.25" customWidth="1"/>
    <col min="9" max="9" width="8.375" customWidth="1"/>
    <col min="10" max="10" width="7.875" customWidth="1"/>
    <col min="11" max="11" width="8.25" customWidth="1"/>
    <col min="13" max="13" width="8.5" customWidth="1"/>
    <col min="16" max="16" width="10.375"/>
    <col min="17" max="17" width="30.375" customWidth="1"/>
    <col min="18" max="18" width="13.25" customWidth="1"/>
    <col min="19" max="19" width="11.1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1"/>
      <c r="J1" s="1"/>
      <c r="K1" s="1"/>
      <c r="L1" s="22"/>
      <c r="M1" s="23"/>
      <c r="N1" s="1"/>
      <c r="O1" s="1"/>
      <c r="P1" s="1"/>
      <c r="Q1" s="1"/>
      <c r="R1" s="1"/>
      <c r="S1" s="1"/>
    </row>
    <row r="2" ht="31" customHeight="1" spans="1:19">
      <c r="A2" s="2" t="s">
        <v>1</v>
      </c>
      <c r="B2" s="2"/>
      <c r="C2" s="2"/>
      <c r="D2" s="2"/>
      <c r="E2" s="3"/>
      <c r="F2" s="2"/>
      <c r="G2" s="4"/>
      <c r="H2" s="4"/>
      <c r="I2" s="24"/>
      <c r="J2" s="4"/>
      <c r="K2" s="4"/>
      <c r="L2" s="25" t="s">
        <v>2</v>
      </c>
      <c r="M2" s="26"/>
      <c r="N2" s="26"/>
      <c r="O2" s="27"/>
      <c r="P2" s="28"/>
      <c r="Q2" s="28"/>
      <c r="R2" s="28"/>
      <c r="S2" s="46"/>
    </row>
    <row r="3" ht="27" customHeight="1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9" t="s">
        <v>11</v>
      </c>
      <c r="J3" s="30" t="s">
        <v>12</v>
      </c>
      <c r="K3" s="30" t="s">
        <v>13</v>
      </c>
      <c r="L3" s="31" t="s">
        <v>14</v>
      </c>
      <c r="M3" s="31" t="s">
        <v>15</v>
      </c>
      <c r="N3" s="32" t="s">
        <v>16</v>
      </c>
      <c r="O3" s="33" t="s">
        <v>17</v>
      </c>
      <c r="P3" s="31" t="s">
        <v>18</v>
      </c>
      <c r="Q3" s="19" t="s">
        <v>19</v>
      </c>
      <c r="R3" s="47" t="s">
        <v>20</v>
      </c>
      <c r="S3" s="9" t="s">
        <v>21</v>
      </c>
    </row>
    <row r="4" ht="31" customHeight="1" spans="1:19">
      <c r="A4" s="10">
        <v>1</v>
      </c>
      <c r="B4" s="11">
        <v>172554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26.4</v>
      </c>
      <c r="H4" s="11">
        <v>34</v>
      </c>
      <c r="I4" s="11">
        <v>68</v>
      </c>
      <c r="J4" s="11"/>
      <c r="K4" s="34"/>
      <c r="L4" s="31">
        <v>88</v>
      </c>
      <c r="M4" s="31"/>
      <c r="N4" s="35">
        <f>(I4-G4)/I4</f>
        <v>0.611764705882353</v>
      </c>
      <c r="O4" s="36">
        <f>(L4-H4)/L4</f>
        <v>0.613636363636364</v>
      </c>
      <c r="P4" s="31">
        <f>L4-I4</f>
        <v>20</v>
      </c>
      <c r="Q4" s="48" t="s">
        <v>26</v>
      </c>
      <c r="R4" s="49" t="s">
        <v>27</v>
      </c>
      <c r="S4" s="50" t="s">
        <v>28</v>
      </c>
    </row>
    <row r="5" ht="31" customHeight="1" spans="1:19">
      <c r="A5" s="10">
        <v>2</v>
      </c>
      <c r="B5" s="11">
        <v>254049</v>
      </c>
      <c r="C5" s="11" t="s">
        <v>29</v>
      </c>
      <c r="D5" s="12" t="s">
        <v>30</v>
      </c>
      <c r="E5" s="11" t="s">
        <v>31</v>
      </c>
      <c r="F5" s="11" t="s">
        <v>25</v>
      </c>
      <c r="G5" s="11">
        <v>1469.08</v>
      </c>
      <c r="H5" s="11">
        <v>361.9</v>
      </c>
      <c r="I5" s="11">
        <v>1500</v>
      </c>
      <c r="J5" s="11"/>
      <c r="K5" s="11">
        <v>1500</v>
      </c>
      <c r="L5" s="31">
        <v>371.42</v>
      </c>
      <c r="M5" s="31"/>
      <c r="N5" s="35">
        <f>(I5-G5)/I5</f>
        <v>0.0206133333333334</v>
      </c>
      <c r="O5" s="36">
        <f>(L5-H5)/L5</f>
        <v>0.0256313607237091</v>
      </c>
      <c r="P5" s="31">
        <f>L5-I5</f>
        <v>-1128.58</v>
      </c>
      <c r="Q5" s="48" t="s">
        <v>32</v>
      </c>
      <c r="R5" s="49" t="s">
        <v>27</v>
      </c>
      <c r="S5" s="50" t="s">
        <v>28</v>
      </c>
    </row>
    <row r="6" ht="31" customHeight="1" spans="1:19">
      <c r="A6" s="10">
        <v>3</v>
      </c>
      <c r="B6" s="11">
        <v>254050</v>
      </c>
      <c r="C6" s="11" t="s">
        <v>29</v>
      </c>
      <c r="D6" s="11" t="s">
        <v>33</v>
      </c>
      <c r="E6" s="11" t="s">
        <v>31</v>
      </c>
      <c r="F6" s="11" t="s">
        <v>25</v>
      </c>
      <c r="G6" s="11">
        <v>3427.84</v>
      </c>
      <c r="H6" s="11">
        <v>917.85</v>
      </c>
      <c r="I6" s="11">
        <v>3500</v>
      </c>
      <c r="J6" s="11"/>
      <c r="K6" s="11">
        <v>3500</v>
      </c>
      <c r="L6" s="31">
        <v>942</v>
      </c>
      <c r="M6" s="31"/>
      <c r="N6" s="35">
        <f>(I6-G6)/I6</f>
        <v>0.0206171428571428</v>
      </c>
      <c r="O6" s="36">
        <f>(L6-H6)/L6</f>
        <v>0.0256369426751592</v>
      </c>
      <c r="P6" s="31">
        <f>L6-I6</f>
        <v>-2558</v>
      </c>
      <c r="Q6" s="48" t="s">
        <v>32</v>
      </c>
      <c r="R6" s="49" t="s">
        <v>27</v>
      </c>
      <c r="S6" s="50" t="s">
        <v>28</v>
      </c>
    </row>
    <row r="7" ht="36" customHeight="1" spans="1:19">
      <c r="A7" s="13" t="s">
        <v>34</v>
      </c>
      <c r="B7" s="13"/>
      <c r="C7" s="13"/>
      <c r="D7" s="14"/>
      <c r="E7" s="14"/>
      <c r="F7" s="15"/>
      <c r="G7" s="16"/>
      <c r="H7" s="17"/>
      <c r="I7" s="37"/>
      <c r="J7" s="38"/>
      <c r="K7" s="39"/>
      <c r="L7" s="40"/>
      <c r="M7" s="41"/>
      <c r="N7" s="35"/>
      <c r="O7" s="42"/>
      <c r="P7" s="31"/>
      <c r="Q7" s="48"/>
      <c r="R7" s="51"/>
      <c r="S7" s="52"/>
    </row>
    <row r="8" ht="31" customHeight="1" spans="1:19">
      <c r="A8" s="18"/>
      <c r="B8" s="19" t="s">
        <v>35</v>
      </c>
      <c r="C8" s="14"/>
      <c r="D8" s="8" t="s">
        <v>36</v>
      </c>
      <c r="E8" s="14"/>
      <c r="F8" s="20"/>
      <c r="G8" s="20"/>
      <c r="H8" s="20"/>
      <c r="I8" s="38"/>
      <c r="J8" s="38"/>
      <c r="K8" s="15"/>
      <c r="L8" s="43"/>
      <c r="M8" s="44"/>
      <c r="N8" s="8" t="s">
        <v>37</v>
      </c>
      <c r="O8" s="45"/>
      <c r="P8" s="31"/>
      <c r="Q8" s="48"/>
      <c r="R8" s="8" t="s">
        <v>38</v>
      </c>
      <c r="S8" s="53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2023-02-13T11:58:00Z</dcterms:created>
  <dcterms:modified xsi:type="dcterms:W3CDTF">2023-02-13T12:02:46Z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A954DCE0ADE64F09A9A3874C1464D0C8</vt:lpwstr>
  </property>
  <property fmtid="{D5CDD505-2E9C-101B-9397-08002B2CF9AE}" pid="3" name="KSOProductBuildVer">
    <vt:lpwstr>2052-11.1.0.12970</vt:lpwstr>
  </property>
</Properties>
</file>