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<sst xmlns="http://schemas.openxmlformats.org/spreadsheetml/2006/main" count="69" uniqueCount="47">
  <si>
    <t>价格调整申请表</t>
  </si>
  <si>
    <t>申请部门：商品部                              申请人：牟鑫阳</t>
  </si>
  <si>
    <t>申报日期：2023年1月29日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</si>
  <si>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</si>
  <si>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</si>
  <si>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</si>
  <si>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</si>
  <si>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</si>
  <si>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</si>
  <si>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</si>
  <si>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</si>
  <si>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</si>
  <si>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</si>
  <si>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</si>
  <si>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</si>
  <si>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</si>
  <si>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</si>
  <si>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</si>
  <si>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</si>
  <si>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</si>
  <si>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</si>
  <si>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</si>
  <si>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医用防护口罩</t>
  </si>
  <si>
    <t>无菌折叠耳挂式 1只装</t>
  </si>
  <si>
    <t>河南吉合医疗器械有限公司</t>
  </si>
  <si>
    <t>个</t>
  </si>
  <si>
    <t>防疫品种调价消化库存</t>
  </si>
  <si>
    <t>2023.1.30</t>
  </si>
  <si>
    <t>所有门店</t>
  </si>
  <si>
    <t>15.5cmx10.5cmx30片 N95 内置鼻梁条耳挂式 独立包装 YJKZ-104</t>
  </si>
  <si>
    <t>无锡优佳无纺科技有限公司</t>
  </si>
  <si>
    <t>盒</t>
  </si>
  <si>
    <t>无菌折叠耳挂式(N95)</t>
  </si>
  <si>
    <t>河南省凯泰医疗器械有限公司</t>
  </si>
  <si>
    <t>折叠型 16.5cmx10.5cmx25枚</t>
  </si>
  <si>
    <t>江苏先耀医疗器械有限公司</t>
  </si>
  <si>
    <t>L（16cmx10cm±5%）折叠型耳挂式无菌型</t>
  </si>
  <si>
    <t>湖南康之健科技有限公司</t>
  </si>
  <si>
    <t>只</t>
  </si>
  <si>
    <t>1只装 N95(无菌型) M 折叠式</t>
  </si>
  <si>
    <t>湖南盛世德坤医药科技有限公司</t>
  </si>
  <si>
    <t>袋</t>
  </si>
  <si>
    <t>备注：1、以上品种将在明天（1月30日）执行新零售价，请各门店注意更换价签，以免引起不必要的误会</t>
  </si>
  <si>
    <t>董事长：</t>
  </si>
  <si>
    <t>总经理：</t>
  </si>
  <si>
    <t>采购部：</t>
  </si>
  <si>
    <t>制表时间：2023年1月29日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</si>
</sst>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609090" y="18415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609090" y="18415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606550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</xdr:row>
      <xdr:rowOff>0</xdr:rowOff>
    </xdr:from>
    <xdr:to>
      <xdr:col>2</xdr:col>
      <xdr:colOff>982345</xdr:colOff>
      <xdr:row>5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597025" y="18415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596265</xdr:colOff>
      <xdr:row>5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611120" y="18415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263779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263779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61112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61112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</xdr:row>
      <xdr:rowOff>0</xdr:rowOff>
    </xdr:from>
    <xdr:to>
      <xdr:col>3</xdr:col>
      <xdr:colOff>478790</xdr:colOff>
      <xdr:row>5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2486025" y="18415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263779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263779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61112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61112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26670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179070</xdr:colOff>
      <xdr:row>5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781050" y="18415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2609215" y="18415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179070</xdr:colOff>
      <xdr:row>5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781050" y="18415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2609215" y="18415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179070</xdr:colOff>
      <xdr:row>5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781050" y="18415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2607945" y="18415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2636520" y="1841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</xdr:row>
      <xdr:rowOff>171450</xdr:rowOff>
    </xdr:from>
    <xdr:to>
      <xdr:col>2</xdr:col>
      <xdr:colOff>327025</xdr:colOff>
      <xdr:row>6</xdr:row>
      <xdr:rowOff>42545</xdr:rowOff>
    </xdr:to>
    <xdr:sp>
      <xdr:nvSpPr>
        <xdr:cNvPr id="36" name="图片 1"/>
        <xdr:cNvSpPr>
          <a:spLocks noChangeAspect="1"/>
        </xdr:cNvSpPr>
      </xdr:nvSpPr>
      <xdr:spPr>
        <a:xfrm>
          <a:off x="923925" y="20129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2607945" y="18415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2636520" y="1841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265747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265747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265747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263779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261048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609725" y="18415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5</xdr:row>
      <xdr:rowOff>0</xdr:rowOff>
    </xdr:from>
    <xdr:to>
      <xdr:col>2</xdr:col>
      <xdr:colOff>516890</xdr:colOff>
      <xdr:row>5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182370" y="18415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9</xdr:row>
      <xdr:rowOff>85725</xdr:rowOff>
    </xdr:from>
    <xdr:to>
      <xdr:col>11</xdr:col>
      <xdr:colOff>114300</xdr:colOff>
      <xdr:row>9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8391525" y="36544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260985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260985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260985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260985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609090" y="356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609090" y="356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9</xdr:row>
      <xdr:rowOff>0</xdr:rowOff>
    </xdr:from>
    <xdr:to>
      <xdr:col>2</xdr:col>
      <xdr:colOff>982345</xdr:colOff>
      <xdr:row>9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597025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596265</xdr:colOff>
      <xdr:row>9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2611120" y="356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478790</xdr:colOff>
      <xdr:row>9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2486025" y="3568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26670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781050" y="356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260921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781050" y="356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260921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781050" y="3568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260794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263652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781050" y="3568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260794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263652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9</xdr:row>
      <xdr:rowOff>171450</xdr:rowOff>
    </xdr:from>
    <xdr:to>
      <xdr:col>16</xdr:col>
      <xdr:colOff>967740</xdr:colOff>
      <xdr:row>10</xdr:row>
      <xdr:rowOff>52070</xdr:rowOff>
    </xdr:to>
    <xdr:sp>
      <xdr:nvSpPr>
        <xdr:cNvPr id="153" name="图片 1"/>
        <xdr:cNvSpPr>
          <a:spLocks noChangeAspect="1"/>
        </xdr:cNvSpPr>
      </xdr:nvSpPr>
      <xdr:spPr>
        <a:xfrm>
          <a:off x="13877925" y="37401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9</xdr:row>
      <xdr:rowOff>0</xdr:rowOff>
    </xdr:from>
    <xdr:to>
      <xdr:col>2</xdr:col>
      <xdr:colOff>516890</xdr:colOff>
      <xdr:row>9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182370" y="35687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295275</xdr:colOff>
      <xdr:row>9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266700" y="35687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9</xdr:row>
      <xdr:rowOff>171450</xdr:rowOff>
    </xdr:from>
    <xdr:to>
      <xdr:col>15</xdr:col>
      <xdr:colOff>62865</xdr:colOff>
      <xdr:row>10</xdr:row>
      <xdr:rowOff>41275</xdr:rowOff>
    </xdr:to>
    <xdr:sp>
      <xdr:nvSpPr>
        <xdr:cNvPr id="167" name="图片 2"/>
        <xdr:cNvSpPr>
          <a:spLocks noChangeAspect="1"/>
        </xdr:cNvSpPr>
      </xdr:nvSpPr>
      <xdr:spPr>
        <a:xfrm>
          <a:off x="12268200" y="37401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596265</xdr:colOff>
      <xdr:row>9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725670" y="356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752340" y="3568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752340" y="3568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9</xdr:row>
      <xdr:rowOff>0</xdr:rowOff>
    </xdr:from>
    <xdr:to>
      <xdr:col>4</xdr:col>
      <xdr:colOff>478790</xdr:colOff>
      <xdr:row>9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600575" y="35687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752340" y="3568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752340" y="3568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9</xdr:row>
      <xdr:rowOff>0</xdr:rowOff>
    </xdr:from>
    <xdr:to>
      <xdr:col>4</xdr:col>
      <xdr:colOff>568960</xdr:colOff>
      <xdr:row>9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72376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9</xdr:row>
      <xdr:rowOff>0</xdr:rowOff>
    </xdr:from>
    <xdr:to>
      <xdr:col>4</xdr:col>
      <xdr:colOff>568960</xdr:colOff>
      <xdr:row>9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72376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72249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9</xdr:row>
      <xdr:rowOff>0</xdr:rowOff>
    </xdr:from>
    <xdr:to>
      <xdr:col>4</xdr:col>
      <xdr:colOff>601980</xdr:colOff>
      <xdr:row>9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75107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72249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9</xdr:row>
      <xdr:rowOff>0</xdr:rowOff>
    </xdr:from>
    <xdr:to>
      <xdr:col>4</xdr:col>
      <xdr:colOff>601980</xdr:colOff>
      <xdr:row>9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75107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596265</xdr:colOff>
      <xdr:row>5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725670" y="18415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475234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475234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72567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72567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5</xdr:row>
      <xdr:rowOff>0</xdr:rowOff>
    </xdr:from>
    <xdr:to>
      <xdr:col>4</xdr:col>
      <xdr:colOff>478790</xdr:colOff>
      <xdr:row>5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4600575" y="18415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475234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4752340" y="18415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72567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725670" y="18415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723765" y="18415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723765" y="18415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722495" y="18415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751070" y="1841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722495" y="18415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751070" y="1841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77202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77202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772025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752340" y="1841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725035" y="18415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72440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72440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72440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724400" y="1841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609090" y="356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609090" y="356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606550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9</xdr:row>
      <xdr:rowOff>0</xdr:rowOff>
    </xdr:from>
    <xdr:to>
      <xdr:col>2</xdr:col>
      <xdr:colOff>982345</xdr:colOff>
      <xdr:row>9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597025" y="356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596265</xdr:colOff>
      <xdr:row>9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2611120" y="356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255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256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478790</xdr:colOff>
      <xdr:row>9</xdr:row>
      <xdr:rowOff>311785</xdr:rowOff>
    </xdr:to>
    <xdr:sp>
      <xdr:nvSpPr>
        <xdr:cNvPr id="259" name="图片 1"/>
        <xdr:cNvSpPr>
          <a:spLocks noChangeAspect="1"/>
        </xdr:cNvSpPr>
      </xdr:nvSpPr>
      <xdr:spPr>
        <a:xfrm>
          <a:off x="2486025" y="3568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260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261" name="图片 1"/>
        <xdr:cNvSpPr>
          <a:spLocks noChangeAspect="1"/>
        </xdr:cNvSpPr>
      </xdr:nvSpPr>
      <xdr:spPr>
        <a:xfrm>
          <a:off x="263779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261112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781050" y="356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260921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781050" y="356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260921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179070</xdr:colOff>
      <xdr:row>9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781050" y="3568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260794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263652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2</xdr:col>
      <xdr:colOff>327025</xdr:colOff>
      <xdr:row>9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923925" y="35687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260794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263652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265747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263779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261048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609725" y="356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9</xdr:row>
      <xdr:rowOff>0</xdr:rowOff>
    </xdr:from>
    <xdr:to>
      <xdr:col>2</xdr:col>
      <xdr:colOff>516890</xdr:colOff>
      <xdr:row>9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182370" y="35687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260985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596265</xdr:colOff>
      <xdr:row>9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4725670" y="356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311785</xdr:rowOff>
    </xdr:to>
    <xdr:sp>
      <xdr:nvSpPr>
        <xdr:cNvPr id="320" name="图片 1"/>
        <xdr:cNvSpPr>
          <a:spLocks noChangeAspect="1"/>
        </xdr:cNvSpPr>
      </xdr:nvSpPr>
      <xdr:spPr>
        <a:xfrm>
          <a:off x="475234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311785</xdr:rowOff>
    </xdr:to>
    <xdr:sp>
      <xdr:nvSpPr>
        <xdr:cNvPr id="321" name="图片 1"/>
        <xdr:cNvSpPr>
          <a:spLocks noChangeAspect="1"/>
        </xdr:cNvSpPr>
      </xdr:nvSpPr>
      <xdr:spPr>
        <a:xfrm>
          <a:off x="475234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9</xdr:row>
      <xdr:rowOff>0</xdr:rowOff>
    </xdr:from>
    <xdr:to>
      <xdr:col>4</xdr:col>
      <xdr:colOff>478790</xdr:colOff>
      <xdr:row>9</xdr:row>
      <xdr:rowOff>311785</xdr:rowOff>
    </xdr:to>
    <xdr:sp>
      <xdr:nvSpPr>
        <xdr:cNvPr id="324" name="图片 1"/>
        <xdr:cNvSpPr>
          <a:spLocks noChangeAspect="1"/>
        </xdr:cNvSpPr>
      </xdr:nvSpPr>
      <xdr:spPr>
        <a:xfrm>
          <a:off x="4600575" y="3568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311785</xdr:rowOff>
    </xdr:to>
    <xdr:sp>
      <xdr:nvSpPr>
        <xdr:cNvPr id="325" name="图片 1"/>
        <xdr:cNvSpPr>
          <a:spLocks noChangeAspect="1"/>
        </xdr:cNvSpPr>
      </xdr:nvSpPr>
      <xdr:spPr>
        <a:xfrm>
          <a:off x="475234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632460</xdr:colOff>
      <xdr:row>9</xdr:row>
      <xdr:rowOff>311785</xdr:rowOff>
    </xdr:to>
    <xdr:sp>
      <xdr:nvSpPr>
        <xdr:cNvPr id="326" name="图片 1"/>
        <xdr:cNvSpPr>
          <a:spLocks noChangeAspect="1"/>
        </xdr:cNvSpPr>
      </xdr:nvSpPr>
      <xdr:spPr>
        <a:xfrm>
          <a:off x="4752340" y="356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9</xdr:row>
      <xdr:rowOff>0</xdr:rowOff>
    </xdr:from>
    <xdr:to>
      <xdr:col>4</xdr:col>
      <xdr:colOff>594995</xdr:colOff>
      <xdr:row>9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4725670" y="356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9</xdr:row>
      <xdr:rowOff>0</xdr:rowOff>
    </xdr:from>
    <xdr:to>
      <xdr:col>4</xdr:col>
      <xdr:colOff>568960</xdr:colOff>
      <xdr:row>9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472376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9</xdr:row>
      <xdr:rowOff>0</xdr:rowOff>
    </xdr:from>
    <xdr:to>
      <xdr:col>4</xdr:col>
      <xdr:colOff>568960</xdr:colOff>
      <xdr:row>9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4723765" y="356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472249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9</xdr:row>
      <xdr:rowOff>0</xdr:rowOff>
    </xdr:from>
    <xdr:to>
      <xdr:col>4</xdr:col>
      <xdr:colOff>601980</xdr:colOff>
      <xdr:row>9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475107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4722495" y="356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9</xdr:row>
      <xdr:rowOff>0</xdr:rowOff>
    </xdr:from>
    <xdr:to>
      <xdr:col>4</xdr:col>
      <xdr:colOff>601980</xdr:colOff>
      <xdr:row>9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4751070" y="356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9</xdr:row>
      <xdr:rowOff>0</xdr:rowOff>
    </xdr:from>
    <xdr:to>
      <xdr:col>4</xdr:col>
      <xdr:colOff>624840</xdr:colOff>
      <xdr:row>9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4772025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9</xdr:row>
      <xdr:rowOff>0</xdr:rowOff>
    </xdr:from>
    <xdr:to>
      <xdr:col>4</xdr:col>
      <xdr:colOff>605155</xdr:colOff>
      <xdr:row>9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4752340" y="356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9</xdr:row>
      <xdr:rowOff>0</xdr:rowOff>
    </xdr:from>
    <xdr:to>
      <xdr:col>4</xdr:col>
      <xdr:colOff>568960</xdr:colOff>
      <xdr:row>9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4725035" y="356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9</xdr:row>
      <xdr:rowOff>0</xdr:rowOff>
    </xdr:from>
    <xdr:to>
      <xdr:col>4</xdr:col>
      <xdr:colOff>596265</xdr:colOff>
      <xdr:row>9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4724400" y="356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selection activeCell="M14" sqref="M14"/>
    </sheetView>
  </sheetViews>
  <sheetFormatPr defaultColWidth="9" defaultRowHeight="13.5"/>
  <cols>
    <col min="1" max="1" width="3.5" customWidth="1"/>
    <col min="2" max="2" width="8.625" customWidth="1"/>
    <col min="3" max="3" width="18.25" customWidth="1"/>
    <col min="4" max="4" width="27.75" customWidth="1"/>
    <col min="5" max="5" width="26" customWidth="1"/>
    <col min="6" max="6" width="4.625" customWidth="1"/>
    <col min="7" max="7" width="7.25" customWidth="1"/>
    <col min="8" max="8" width="7.625" customWidth="1"/>
    <col min="9" max="9" width="7.875" customWidth="1"/>
    <col min="10" max="10" width="8.375" customWidth="1"/>
    <col min="11" max="11" width="9.625" customWidth="1"/>
    <col min="12" max="12" width="7.625" customWidth="1"/>
    <col min="17" max="17" width="21.125" customWidth="1"/>
    <col min="18" max="19" width="12.125" customWidth="1"/>
  </cols>
  <sheetData>
    <row r="1" ht="27" spans="1:19">
      <c r="A1" s="1" t="s">
        <v>0</v>
      </c>
      <c r="B1" s="1"/>
      <c r="C1" s="1"/>
      <c r="D1" s="1"/>
      <c r="E1" s="2"/>
      <c r="F1" s="1"/>
      <c r="G1" s="1"/>
      <c r="H1" s="1"/>
      <c r="I1" s="23"/>
      <c r="J1" s="1"/>
      <c r="K1" s="1"/>
      <c r="L1" s="24"/>
      <c r="M1" s="25"/>
      <c r="N1" s="1"/>
      <c r="O1" s="1"/>
      <c r="P1" s="1"/>
      <c r="Q1" s="1"/>
      <c r="R1" s="1"/>
      <c r="S1" s="1"/>
    </row>
    <row r="2" ht="23" customHeight="1" spans="1:19">
      <c r="A2" s="3" t="s">
        <v>1</v>
      </c>
      <c r="B2" s="3"/>
      <c r="C2" s="3"/>
      <c r="D2" s="3"/>
      <c r="E2" s="4"/>
      <c r="F2" s="3"/>
      <c r="G2" s="5"/>
      <c r="H2" s="5"/>
      <c r="I2" s="26"/>
      <c r="J2" s="5"/>
      <c r="K2" s="5"/>
      <c r="L2" s="27" t="s">
        <v>2</v>
      </c>
      <c r="M2" s="28"/>
      <c r="N2" s="28"/>
      <c r="O2" s="29"/>
      <c r="P2" s="30"/>
      <c r="Q2" s="30"/>
      <c r="R2" s="30"/>
      <c r="S2" s="48"/>
    </row>
    <row r="3" ht="27" customHeight="1" spans="1:19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 t="s">
        <v>8</v>
      </c>
      <c r="G3" s="11" t="s">
        <v>9</v>
      </c>
      <c r="H3" s="11" t="s">
        <v>10</v>
      </c>
      <c r="I3" s="31" t="s">
        <v>11</v>
      </c>
      <c r="J3" s="32" t="s">
        <v>12</v>
      </c>
      <c r="K3" s="32" t="s">
        <v>13</v>
      </c>
      <c r="L3" s="33" t="s">
        <v>14</v>
      </c>
      <c r="M3" s="33" t="s">
        <v>15</v>
      </c>
      <c r="N3" s="34" t="s">
        <v>16</v>
      </c>
      <c r="O3" s="35" t="s">
        <v>17</v>
      </c>
      <c r="P3" s="33" t="s">
        <v>18</v>
      </c>
      <c r="Q3" s="21" t="s">
        <v>19</v>
      </c>
      <c r="R3" s="49" t="s">
        <v>20</v>
      </c>
      <c r="S3" s="11" t="s">
        <v>21</v>
      </c>
    </row>
    <row r="4" ht="34" customHeight="1" spans="1:19">
      <c r="A4" s="12">
        <v>1</v>
      </c>
      <c r="B4" s="13">
        <v>248731</v>
      </c>
      <c r="C4" s="13" t="s">
        <v>22</v>
      </c>
      <c r="D4" s="14" t="s">
        <v>23</v>
      </c>
      <c r="E4" s="14" t="s">
        <v>24</v>
      </c>
      <c r="F4" s="13" t="s">
        <v>25</v>
      </c>
      <c r="G4" s="13">
        <v>1.4</v>
      </c>
      <c r="H4" s="13">
        <v>1.4</v>
      </c>
      <c r="I4" s="13">
        <v>2.8</v>
      </c>
      <c r="J4" s="13"/>
      <c r="K4" s="36"/>
      <c r="L4" s="33">
        <v>2</v>
      </c>
      <c r="M4" s="33"/>
      <c r="N4" s="37">
        <f t="shared" ref="N4:N9" si="0">(I4-G4)/I4</f>
        <v>0.5</v>
      </c>
      <c r="O4" s="38">
        <f t="shared" ref="O4:O9" si="1">(L4-H4)/L4</f>
        <v>0.3</v>
      </c>
      <c r="P4" s="33">
        <f t="shared" ref="P4:P9" si="2">L4-I4</f>
        <v>-0.8</v>
      </c>
      <c r="Q4" s="50" t="s">
        <v>26</v>
      </c>
      <c r="R4" s="51" t="s">
        <v>27</v>
      </c>
      <c r="S4" s="52" t="s">
        <v>28</v>
      </c>
    </row>
    <row r="5" ht="34" customHeight="1" spans="1:19">
      <c r="A5" s="12">
        <v>2</v>
      </c>
      <c r="B5" s="13">
        <v>255116</v>
      </c>
      <c r="C5" s="13" t="s">
        <v>22</v>
      </c>
      <c r="D5" s="14" t="s">
        <v>29</v>
      </c>
      <c r="E5" s="14" t="s">
        <v>30</v>
      </c>
      <c r="F5" s="13" t="s">
        <v>31</v>
      </c>
      <c r="G5" s="13">
        <v>30</v>
      </c>
      <c r="H5" s="13">
        <v>30</v>
      </c>
      <c r="I5" s="13">
        <v>60</v>
      </c>
      <c r="J5" s="13"/>
      <c r="K5" s="32"/>
      <c r="L5" s="33">
        <v>45</v>
      </c>
      <c r="M5" s="33"/>
      <c r="N5" s="37">
        <f t="shared" si="0"/>
        <v>0.5</v>
      </c>
      <c r="O5" s="38">
        <f t="shared" si="1"/>
        <v>0.333333333333333</v>
      </c>
      <c r="P5" s="33">
        <f t="shared" si="2"/>
        <v>-15</v>
      </c>
      <c r="Q5" s="50" t="s">
        <v>26</v>
      </c>
      <c r="R5" s="51" t="s">
        <v>27</v>
      </c>
      <c r="S5" s="52" t="s">
        <v>28</v>
      </c>
    </row>
    <row r="6" ht="34" customHeight="1" spans="1:19">
      <c r="A6" s="12">
        <v>3</v>
      </c>
      <c r="B6" s="13">
        <v>252550</v>
      </c>
      <c r="C6" s="13" t="s">
        <v>22</v>
      </c>
      <c r="D6" s="14" t="s">
        <v>32</v>
      </c>
      <c r="E6" s="14" t="s">
        <v>33</v>
      </c>
      <c r="F6" s="13" t="s">
        <v>25</v>
      </c>
      <c r="G6" s="13">
        <v>1.2</v>
      </c>
      <c r="H6" s="13">
        <v>1.2</v>
      </c>
      <c r="I6" s="13">
        <v>2.5</v>
      </c>
      <c r="J6" s="13"/>
      <c r="K6" s="36"/>
      <c r="L6" s="33">
        <v>2</v>
      </c>
      <c r="M6" s="33"/>
      <c r="N6" s="37">
        <f t="shared" si="0"/>
        <v>0.52</v>
      </c>
      <c r="O6" s="38">
        <f t="shared" si="1"/>
        <v>0.4</v>
      </c>
      <c r="P6" s="33">
        <f t="shared" si="2"/>
        <v>-0.5</v>
      </c>
      <c r="Q6" s="50" t="s">
        <v>26</v>
      </c>
      <c r="R6" s="51" t="s">
        <v>27</v>
      </c>
      <c r="S6" s="52" t="s">
        <v>28</v>
      </c>
    </row>
    <row r="7" ht="34" customHeight="1" spans="1:19">
      <c r="A7" s="12">
        <v>4</v>
      </c>
      <c r="B7" s="13">
        <v>254954</v>
      </c>
      <c r="C7" s="13" t="s">
        <v>22</v>
      </c>
      <c r="D7" s="14" t="s">
        <v>34</v>
      </c>
      <c r="E7" s="14" t="s">
        <v>35</v>
      </c>
      <c r="F7" s="13" t="s">
        <v>31</v>
      </c>
      <c r="G7" s="13">
        <v>17</v>
      </c>
      <c r="H7" s="13">
        <v>17</v>
      </c>
      <c r="I7" s="13">
        <v>45</v>
      </c>
      <c r="J7" s="13"/>
      <c r="K7" s="36"/>
      <c r="L7" s="33">
        <v>30</v>
      </c>
      <c r="M7" s="33"/>
      <c r="N7" s="37">
        <f t="shared" si="0"/>
        <v>0.622222222222222</v>
      </c>
      <c r="O7" s="38">
        <f t="shared" si="1"/>
        <v>0.433333333333333</v>
      </c>
      <c r="P7" s="33">
        <f t="shared" si="2"/>
        <v>-15</v>
      </c>
      <c r="Q7" s="50" t="s">
        <v>26</v>
      </c>
      <c r="R7" s="51" t="s">
        <v>27</v>
      </c>
      <c r="S7" s="52" t="s">
        <v>28</v>
      </c>
    </row>
    <row r="8" ht="34" customHeight="1" spans="1:19">
      <c r="A8" s="12">
        <v>5</v>
      </c>
      <c r="B8" s="13">
        <v>252824</v>
      </c>
      <c r="C8" s="13" t="s">
        <v>22</v>
      </c>
      <c r="D8" s="14" t="s">
        <v>36</v>
      </c>
      <c r="E8" s="14" t="s">
        <v>37</v>
      </c>
      <c r="F8" s="13" t="s">
        <v>38</v>
      </c>
      <c r="G8" s="13">
        <v>1.1</v>
      </c>
      <c r="H8" s="13">
        <v>1.1</v>
      </c>
      <c r="I8" s="13">
        <v>2</v>
      </c>
      <c r="J8" s="13"/>
      <c r="K8" s="36"/>
      <c r="L8" s="33">
        <v>1.5</v>
      </c>
      <c r="M8" s="33"/>
      <c r="N8" s="37">
        <f t="shared" si="0"/>
        <v>0.45</v>
      </c>
      <c r="O8" s="38">
        <f t="shared" si="1"/>
        <v>0.266666666666667</v>
      </c>
      <c r="P8" s="33">
        <f t="shared" si="2"/>
        <v>-0.5</v>
      </c>
      <c r="Q8" s="50" t="s">
        <v>26</v>
      </c>
      <c r="R8" s="51" t="s">
        <v>27</v>
      </c>
      <c r="S8" s="52" t="s">
        <v>28</v>
      </c>
    </row>
    <row r="9" ht="34" customHeight="1" spans="1:19">
      <c r="A9" s="12">
        <v>6</v>
      </c>
      <c r="B9" s="13">
        <v>240967</v>
      </c>
      <c r="C9" s="13" t="s">
        <v>22</v>
      </c>
      <c r="D9" s="14" t="s">
        <v>39</v>
      </c>
      <c r="E9" s="14" t="s">
        <v>40</v>
      </c>
      <c r="F9" s="13" t="s">
        <v>41</v>
      </c>
      <c r="G9" s="13">
        <v>2</v>
      </c>
      <c r="H9" s="13">
        <v>2</v>
      </c>
      <c r="I9" s="13">
        <v>3.5</v>
      </c>
      <c r="J9" s="13"/>
      <c r="K9" s="36"/>
      <c r="L9" s="33">
        <v>2.5</v>
      </c>
      <c r="M9" s="33"/>
      <c r="N9" s="37">
        <f t="shared" si="0"/>
        <v>0.428571428571429</v>
      </c>
      <c r="O9" s="38">
        <f t="shared" si="1"/>
        <v>0.2</v>
      </c>
      <c r="P9" s="33">
        <f t="shared" si="2"/>
        <v>-1</v>
      </c>
      <c r="Q9" s="50" t="s">
        <v>26</v>
      </c>
      <c r="R9" s="51" t="s">
        <v>27</v>
      </c>
      <c r="S9" s="52" t="s">
        <v>28</v>
      </c>
    </row>
    <row r="10" ht="34" customHeight="1" spans="1:19">
      <c r="A10" s="15" t="s">
        <v>42</v>
      </c>
      <c r="B10" s="15"/>
      <c r="C10" s="15"/>
      <c r="D10" s="16"/>
      <c r="E10" s="17"/>
      <c r="F10" s="18"/>
      <c r="G10" s="19"/>
      <c r="H10" s="19"/>
      <c r="I10" s="39"/>
      <c r="J10" s="40"/>
      <c r="K10" s="41"/>
      <c r="L10" s="42"/>
      <c r="M10" s="43"/>
      <c r="N10" s="37"/>
      <c r="O10" s="44"/>
      <c r="P10" s="33"/>
      <c r="Q10" s="50"/>
      <c r="R10" s="53"/>
      <c r="S10" s="54"/>
    </row>
    <row r="11" ht="34" customHeight="1" spans="1:19">
      <c r="A11" s="20"/>
      <c r="B11" s="21" t="s">
        <v>43</v>
      </c>
      <c r="C11" s="16"/>
      <c r="D11" s="10" t="s">
        <v>44</v>
      </c>
      <c r="E11" s="17"/>
      <c r="F11" s="22"/>
      <c r="G11" s="22"/>
      <c r="H11" s="22"/>
      <c r="I11" s="40"/>
      <c r="J11" s="40"/>
      <c r="K11" s="18"/>
      <c r="L11" s="45"/>
      <c r="M11" s="46"/>
      <c r="N11" s="10" t="s">
        <v>45</v>
      </c>
      <c r="O11" s="47"/>
      <c r="P11" s="33"/>
      <c r="Q11" s="50"/>
      <c r="R11" s="10" t="s">
        <v>46</v>
      </c>
      <c r="S11" s="55"/>
    </row>
  </sheetData>
  <mergeCells count="6">
    <mergeCell ref="A1:S1"/>
    <mergeCell ref="A2:E2"/>
    <mergeCell ref="F2:J2"/>
    <mergeCell ref="L2:O2"/>
    <mergeCell ref="P2:S2"/>
    <mergeCell ref="A10:C10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2023-01-29T06:01:00Z</dcterms:created>
  <dcterms:modified xsi:type="dcterms:W3CDTF">2023-01-29T11:17:14Z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F7B932C45F7A4E7E9C57AAC88C05BED3</vt:lpwstr>
  </property>
  <property fmtid="{D5CDD505-2E9C-101B-9397-08002B2CF9AE}" pid="3" name="KSOProductBuildVer">
    <vt:lpwstr>2052-11.1.0.12970</vt:lpwstr>
  </property>
</Properties>
</file>