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<sst xmlns="http://schemas.openxmlformats.org/spreadsheetml/2006/main" count="55" uniqueCount="40">
  <si>
    <t>价格调整申请表</t>
  </si>
  <si>
    <t>申请部门：商品部                              申请人：牟鑫阳</t>
  </si>
  <si>
    <t>申报日期：2023年1月6日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</si>
  <si>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</si>
  <si>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</si>
  <si>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</si>
  <si>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</si>
  <si>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</si>
  <si>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</si>
  <si>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</si>
  <si>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</si>
  <si>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</si>
  <si>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</si>
  <si>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</si>
  <si>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</si>
  <si>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</si>
  <si>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</si>
  <si>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</si>
  <si>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</si>
  <si>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</si>
  <si>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</si>
  <si>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</si>
  <si>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人血白蛋白</t>
  </si>
  <si>
    <t>20%(50ml：10g)</t>
  </si>
  <si>
    <t>成都蓉生药业有限公司</t>
  </si>
  <si>
    <t>瓶</t>
  </si>
  <si>
    <t>市场反馈，恢复原价格</t>
  </si>
  <si>
    <t>2023.1.6</t>
  </si>
  <si>
    <t>所有门店</t>
  </si>
  <si>
    <t>10g（20%50ml）</t>
  </si>
  <si>
    <t>美国杰特贝林生物制品有限公司</t>
  </si>
  <si>
    <t>12.5g（25%，50ml）</t>
  </si>
  <si>
    <t>奥克特珐玛药剂生产有限公司(奥地利)</t>
  </si>
  <si>
    <t>20%：50ml</t>
  </si>
  <si>
    <t>瑞士杰特贝林生物制品有限公司</t>
  </si>
  <si>
    <t>备注：1、以上品种已经执行新零售价，请各门店注意更换价签，以免引起不必要的误会</t>
  </si>
  <si>
    <t>董事长：</t>
  </si>
  <si>
    <t>总经理：</t>
  </si>
  <si>
    <t>采购部：</t>
  </si>
  <si>
    <t>制表时间：2023年1月6日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</si>
</sst>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32915" y="110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32915" y="1104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0375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20850" y="1104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496820" y="110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5234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5234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4968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4968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371725" y="110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5234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523490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4968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496820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429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57250" y="110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4949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57250" y="11049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494915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131445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57250" y="11049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4936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5222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307975</xdr:colOff>
      <xdr:row>3</xdr:row>
      <xdr:rowOff>474345</xdr:rowOff>
    </xdr:to>
    <xdr:sp>
      <xdr:nvSpPr>
        <xdr:cNvPr id="36" name="图片 1"/>
        <xdr:cNvSpPr>
          <a:spLocks noChangeAspect="1"/>
        </xdr:cNvSpPr>
      </xdr:nvSpPr>
      <xdr:spPr>
        <a:xfrm>
          <a:off x="1028700" y="12763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493645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522220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5431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5431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54317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52349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496185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33550" y="11049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06195" y="11049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7</xdr:row>
      <xdr:rowOff>85725</xdr:rowOff>
    </xdr:from>
    <xdr:to>
      <xdr:col>11</xdr:col>
      <xdr:colOff>28575</xdr:colOff>
      <xdr:row>7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248650" y="31718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4955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4955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4955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495550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32915" y="3086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32915" y="3086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20850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496820" y="3086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371725" y="3086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42900" y="641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57250" y="3086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494915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57250" y="3086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494915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57250" y="3086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493645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522220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57250" y="3086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493645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522220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7</xdr:row>
      <xdr:rowOff>171450</xdr:rowOff>
    </xdr:from>
    <xdr:to>
      <xdr:col>16</xdr:col>
      <xdr:colOff>967740</xdr:colOff>
      <xdr:row>7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935075" y="32575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06195" y="3086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295275</xdr:colOff>
      <xdr:row>7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42900" y="30861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7</xdr:row>
      <xdr:rowOff>171450</xdr:rowOff>
    </xdr:from>
    <xdr:to>
      <xdr:col>15</xdr:col>
      <xdr:colOff>62865</xdr:colOff>
      <xdr:row>7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325350" y="32575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3954145" y="3086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3980815" y="3086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3980815" y="3086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3829050" y="3086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3980815" y="3086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3980815" y="3086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3952240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3952240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3950970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3979545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3950970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3979545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3954145" y="1104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3980815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3980815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3954145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3954145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3829050" y="1104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3980815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3980815" y="1104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3954145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3954145" y="1104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3952240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3952240" y="11049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3950970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3979545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3950970" y="11049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3979545" y="11049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00050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00050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000500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3980815" y="11049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3953510" y="11049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3952875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3952875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3952875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3952875" y="11049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32915" y="3086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32915" y="3086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0375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20850" y="3086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496820" y="3086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371725" y="3086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523490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496820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57250" y="3086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494915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57250" y="30861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7</xdr:row>
      <xdr:rowOff>0</xdr:rowOff>
    </xdr:from>
    <xdr:to>
      <xdr:col>3</xdr:col>
      <xdr:colOff>568960</xdr:colOff>
      <xdr:row>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494915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7</xdr:row>
      <xdr:rowOff>0</xdr:rowOff>
    </xdr:from>
    <xdr:to>
      <xdr:col>2</xdr:col>
      <xdr:colOff>131445</xdr:colOff>
      <xdr:row>7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57250" y="30861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493645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522220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7</xdr:row>
      <xdr:rowOff>171450</xdr:rowOff>
    </xdr:from>
    <xdr:to>
      <xdr:col>2</xdr:col>
      <xdr:colOff>307975</xdr:colOff>
      <xdr:row>7</xdr:row>
      <xdr:rowOff>474345</xdr:rowOff>
    </xdr:to>
    <xdr:sp>
      <xdr:nvSpPr>
        <xdr:cNvPr id="271" name="图片 1"/>
        <xdr:cNvSpPr>
          <a:spLocks noChangeAspect="1"/>
        </xdr:cNvSpPr>
      </xdr:nvSpPr>
      <xdr:spPr>
        <a:xfrm>
          <a:off x="1028700" y="32575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493645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7</xdr:row>
      <xdr:rowOff>0</xdr:rowOff>
    </xdr:from>
    <xdr:to>
      <xdr:col>3</xdr:col>
      <xdr:colOff>601980</xdr:colOff>
      <xdr:row>7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522220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7</xdr:row>
      <xdr:rowOff>0</xdr:rowOff>
    </xdr:from>
    <xdr:to>
      <xdr:col>3</xdr:col>
      <xdr:colOff>624840</xdr:colOff>
      <xdr:row>7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54317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605155</xdr:colOff>
      <xdr:row>7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52349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7</xdr:row>
      <xdr:rowOff>0</xdr:rowOff>
    </xdr:from>
    <xdr:to>
      <xdr:col>3</xdr:col>
      <xdr:colOff>568960</xdr:colOff>
      <xdr:row>7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496185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7</xdr:row>
      <xdr:rowOff>0</xdr:rowOff>
    </xdr:from>
    <xdr:to>
      <xdr:col>2</xdr:col>
      <xdr:colOff>948055</xdr:colOff>
      <xdr:row>7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33550" y="30861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7</xdr:row>
      <xdr:rowOff>0</xdr:rowOff>
    </xdr:from>
    <xdr:to>
      <xdr:col>2</xdr:col>
      <xdr:colOff>516890</xdr:colOff>
      <xdr:row>7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06195" y="30861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596265</xdr:colOff>
      <xdr:row>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495550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596265</xdr:colOff>
      <xdr:row>7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3954145" y="3086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3980815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3980815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7</xdr:row>
      <xdr:rowOff>0</xdr:rowOff>
    </xdr:from>
    <xdr:to>
      <xdr:col>4</xdr:col>
      <xdr:colOff>478790</xdr:colOff>
      <xdr:row>7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3829050" y="30861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3980815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632460</xdr:colOff>
      <xdr:row>7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3980815" y="30861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7</xdr:row>
      <xdr:rowOff>0</xdr:rowOff>
    </xdr:from>
    <xdr:to>
      <xdr:col>4</xdr:col>
      <xdr:colOff>594995</xdr:colOff>
      <xdr:row>7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3954145" y="3086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3952240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568960</xdr:colOff>
      <xdr:row>7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3952240" y="30861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3950970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3979545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3950970" y="30861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601980</xdr:colOff>
      <xdr:row>7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3979545" y="30861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7</xdr:row>
      <xdr:rowOff>0</xdr:rowOff>
    </xdr:from>
    <xdr:to>
      <xdr:col>4</xdr:col>
      <xdr:colOff>624840</xdr:colOff>
      <xdr:row>7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000500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7</xdr:row>
      <xdr:rowOff>0</xdr:rowOff>
    </xdr:from>
    <xdr:to>
      <xdr:col>4</xdr:col>
      <xdr:colOff>605155</xdr:colOff>
      <xdr:row>7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3980815" y="30861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7</xdr:row>
      <xdr:rowOff>0</xdr:rowOff>
    </xdr:from>
    <xdr:to>
      <xdr:col>4</xdr:col>
      <xdr:colOff>568960</xdr:colOff>
      <xdr:row>7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3953510" y="30861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596265</xdr:colOff>
      <xdr:row>7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3952875" y="30861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O16" sqref="O16"/>
    </sheetView>
  </sheetViews>
  <sheetFormatPr defaultColWidth="9" defaultRowHeight="13.5"/>
  <cols>
    <col min="1" max="1" width="4.5" customWidth="1"/>
    <col min="2" max="2" width="9.25" customWidth="1"/>
    <col min="3" max="3" width="15.125" customWidth="1"/>
    <col min="4" max="4" width="19.125" customWidth="1"/>
    <col min="5" max="5" width="32.25" customWidth="1"/>
    <col min="6" max="6" width="6.375" customWidth="1"/>
    <col min="7" max="7" width="7.375" customWidth="1"/>
    <col min="8" max="8" width="7.75" customWidth="1"/>
    <col min="9" max="9" width="8.375" customWidth="1"/>
    <col min="11" max="11" width="9.625" customWidth="1"/>
    <col min="12" max="12" width="9.125" customWidth="1"/>
    <col min="17" max="17" width="20.75" customWidth="1"/>
    <col min="18" max="18" width="12.25" customWidth="1"/>
    <col min="19" max="19" width="12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5"/>
    </row>
    <row r="3" ht="39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6" t="s">
        <v>20</v>
      </c>
      <c r="S3" s="9" t="s">
        <v>21</v>
      </c>
    </row>
    <row r="4" ht="39" customHeight="1" spans="1:19">
      <c r="A4" s="10">
        <v>1</v>
      </c>
      <c r="B4" s="11">
        <v>134594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360</v>
      </c>
      <c r="H4" s="11">
        <v>360</v>
      </c>
      <c r="I4" s="11">
        <v>468</v>
      </c>
      <c r="J4" s="11"/>
      <c r="K4" s="32">
        <v>495</v>
      </c>
      <c r="L4" s="33">
        <v>468</v>
      </c>
      <c r="M4" s="29"/>
      <c r="N4" s="34">
        <f>(I4-G4)/I4</f>
        <v>0.230769230769231</v>
      </c>
      <c r="O4" s="35">
        <f>(L4-H4)/L4</f>
        <v>0.230769230769231</v>
      </c>
      <c r="P4" s="29">
        <f>L4-I4</f>
        <v>0</v>
      </c>
      <c r="Q4" s="47" t="s">
        <v>26</v>
      </c>
      <c r="R4" s="48" t="s">
        <v>27</v>
      </c>
      <c r="S4" s="47" t="s">
        <v>28</v>
      </c>
    </row>
    <row r="5" ht="39" customHeight="1" spans="1:19">
      <c r="A5" s="10">
        <v>2</v>
      </c>
      <c r="B5" s="11">
        <v>212786</v>
      </c>
      <c r="C5" s="11" t="s">
        <v>22</v>
      </c>
      <c r="D5" s="11" t="s">
        <v>29</v>
      </c>
      <c r="E5" s="11" t="s">
        <v>30</v>
      </c>
      <c r="F5" s="11" t="s">
        <v>25</v>
      </c>
      <c r="G5" s="11">
        <v>345</v>
      </c>
      <c r="H5" s="11">
        <v>345</v>
      </c>
      <c r="I5" s="11">
        <v>460</v>
      </c>
      <c r="J5" s="11"/>
      <c r="K5" s="32">
        <v>480</v>
      </c>
      <c r="L5" s="33">
        <v>460</v>
      </c>
      <c r="M5" s="29"/>
      <c r="N5" s="34">
        <f>(I5-G5)/I5</f>
        <v>0.25</v>
      </c>
      <c r="O5" s="35">
        <f>(L5-H5)/L5</f>
        <v>0.25</v>
      </c>
      <c r="P5" s="29">
        <f>L5-I5</f>
        <v>0</v>
      </c>
      <c r="Q5" s="47" t="s">
        <v>26</v>
      </c>
      <c r="R5" s="48" t="s">
        <v>27</v>
      </c>
      <c r="S5" s="47" t="s">
        <v>28</v>
      </c>
    </row>
    <row r="6" ht="39" customHeight="1" spans="1:19">
      <c r="A6" s="10">
        <v>3</v>
      </c>
      <c r="B6" s="11">
        <v>161932</v>
      </c>
      <c r="C6" s="11" t="s">
        <v>22</v>
      </c>
      <c r="D6" s="11" t="s">
        <v>31</v>
      </c>
      <c r="E6" s="11" t="s">
        <v>32</v>
      </c>
      <c r="F6" s="11" t="s">
        <v>25</v>
      </c>
      <c r="G6" s="11">
        <v>632.4</v>
      </c>
      <c r="H6" s="11">
        <v>632.4</v>
      </c>
      <c r="I6" s="11">
        <v>790</v>
      </c>
      <c r="J6" s="11"/>
      <c r="K6" s="32">
        <v>680</v>
      </c>
      <c r="L6" s="33">
        <v>680</v>
      </c>
      <c r="M6" s="29"/>
      <c r="N6" s="34">
        <f>(I6-G6)/I6</f>
        <v>0.199493670886076</v>
      </c>
      <c r="O6" s="35">
        <f>(L6-H6)/L6</f>
        <v>0.07</v>
      </c>
      <c r="P6" s="29">
        <f>L6-I6</f>
        <v>-110</v>
      </c>
      <c r="Q6" s="47" t="s">
        <v>26</v>
      </c>
      <c r="R6" s="48" t="s">
        <v>27</v>
      </c>
      <c r="S6" s="47" t="s">
        <v>28</v>
      </c>
    </row>
    <row r="7" ht="39" customHeight="1" spans="1:19">
      <c r="A7" s="10">
        <v>4</v>
      </c>
      <c r="B7" s="11">
        <v>157189</v>
      </c>
      <c r="C7" s="11" t="s">
        <v>22</v>
      </c>
      <c r="D7" s="11" t="s">
        <v>33</v>
      </c>
      <c r="E7" s="11" t="s">
        <v>34</v>
      </c>
      <c r="F7" s="11" t="s">
        <v>25</v>
      </c>
      <c r="G7" s="11">
        <v>355</v>
      </c>
      <c r="H7" s="11">
        <v>355</v>
      </c>
      <c r="I7" s="11">
        <v>450</v>
      </c>
      <c r="J7" s="11"/>
      <c r="K7" s="32">
        <v>355</v>
      </c>
      <c r="L7" s="33">
        <v>430</v>
      </c>
      <c r="M7" s="29"/>
      <c r="N7" s="34">
        <f>(I7-G7)/I7</f>
        <v>0.211111111111111</v>
      </c>
      <c r="O7" s="35">
        <f>(L7-H7)/L7</f>
        <v>0.174418604651163</v>
      </c>
      <c r="P7" s="29">
        <f>L7-I7</f>
        <v>-20</v>
      </c>
      <c r="Q7" s="47" t="s">
        <v>26</v>
      </c>
      <c r="R7" s="48" t="s">
        <v>27</v>
      </c>
      <c r="S7" s="47" t="s">
        <v>28</v>
      </c>
    </row>
    <row r="8" ht="39" customHeight="1" spans="1:19">
      <c r="A8" s="12" t="s">
        <v>35</v>
      </c>
      <c r="B8" s="12"/>
      <c r="C8" s="12"/>
      <c r="D8" s="13"/>
      <c r="E8" s="13"/>
      <c r="F8" s="14"/>
      <c r="G8" s="15"/>
      <c r="H8" s="15"/>
      <c r="I8" s="36"/>
      <c r="J8" s="37"/>
      <c r="K8" s="38"/>
      <c r="L8" s="39"/>
      <c r="M8" s="40"/>
      <c r="N8" s="34"/>
      <c r="O8" s="41"/>
      <c r="P8" s="29"/>
      <c r="Q8" s="49"/>
      <c r="R8" s="50"/>
      <c r="S8" s="51"/>
    </row>
    <row r="9" ht="39" customHeight="1" spans="1:19">
      <c r="A9" s="16"/>
      <c r="B9" s="17" t="s">
        <v>36</v>
      </c>
      <c r="C9" s="13"/>
      <c r="D9" s="8" t="s">
        <v>37</v>
      </c>
      <c r="E9" s="13"/>
      <c r="F9" s="18"/>
      <c r="G9" s="18"/>
      <c r="H9" s="18"/>
      <c r="I9" s="37"/>
      <c r="J9" s="37"/>
      <c r="K9" s="14"/>
      <c r="L9" s="42"/>
      <c r="M9" s="43"/>
      <c r="N9" s="8" t="s">
        <v>38</v>
      </c>
      <c r="O9" s="44"/>
      <c r="P9" s="29"/>
      <c r="Q9" s="49"/>
      <c r="R9" s="8" t="s">
        <v>39</v>
      </c>
      <c r="S9" s="52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2023-01-06T06:58:00Z</dcterms:created>
  <dcterms:modified xsi:type="dcterms:W3CDTF">2023-01-06T07:12:31Z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82235BF3FAFF4FA9A2FD0094AF0B4344</vt:lpwstr>
  </property>
  <property fmtid="{D5CDD505-2E9C-101B-9397-08002B2CF9AE}" pid="3" name="KSOProductBuildVer">
    <vt:lpwstr>2052-11.1.0.12970</vt:lpwstr>
  </property>
</Properties>
</file>