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<sst xmlns="http://schemas.openxmlformats.org/spreadsheetml/2006/main" count="118" uniqueCount="60">
  <si>
    <t>价格调整申请表</t>
  </si>
  <si>
    <t>申请部门：商品部                              申请人：牟鑫阳</t>
  </si>
  <si>
    <t>申报日期：2022年12月27日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</si>
  <si>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</si>
  <si>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</si>
  <si>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</si>
  <si>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</si>
  <si>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</si>
  <si>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</si>
  <si>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</si>
  <si>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</si>
  <si>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</si>
  <si>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</si>
  <si>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</si>
  <si>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</si>
  <si>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</si>
  <si>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</si>
  <si>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</si>
  <si>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</si>
  <si>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</si>
  <si>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</si>
  <si>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</si>
  <si>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医用防护口罩</t>
  </si>
  <si>
    <t>无菌型耳挂式16cmx10.8cmx1只</t>
  </si>
  <si>
    <t>四川省乐至贵均卫生材料有限公司</t>
  </si>
  <si>
    <t>袋</t>
  </si>
  <si>
    <t>市场反馈</t>
  </si>
  <si>
    <t>2022.12.28</t>
  </si>
  <si>
    <t>所有门店</t>
  </si>
  <si>
    <t>Y3-E白色</t>
  </si>
  <si>
    <t>建德市朝美日化有限公司</t>
  </si>
  <si>
    <t>个</t>
  </si>
  <si>
    <t>16cmx20cmx1只装 灭菌级AMFH-N95 折叠耳挂式</t>
  </si>
  <si>
    <t>奥美医疗用品股份有限公司</t>
  </si>
  <si>
    <t>1枚(儿童无菌折叠挂耳式)</t>
  </si>
  <si>
    <t>河南体健医疗器械有限公司</t>
  </si>
  <si>
    <t>1枚(无菌折叠挂耳式)</t>
  </si>
  <si>
    <t>折叠型耳挂式(非无菌型)15.5cmx10.7cm</t>
  </si>
  <si>
    <t>湖南一喜科技服务有限公司</t>
  </si>
  <si>
    <t>片</t>
  </si>
  <si>
    <t>折叠耳挂式160mmx105mmx1片装</t>
  </si>
  <si>
    <t>秦皇岛泰治医疗科技有限公司</t>
  </si>
  <si>
    <t>L（16cmx10cm）折叠型头带式无菌型</t>
  </si>
  <si>
    <t>湖南康之健科技有限公司</t>
  </si>
  <si>
    <t>1只装 N95(无菌型) M 折叠式</t>
  </si>
  <si>
    <t>湖南盛世德坤医药科技有限公司</t>
  </si>
  <si>
    <t>拱型-I 16cmx10.5cmx10只</t>
  </si>
  <si>
    <t>可孚医疗科技股份有限公司</t>
  </si>
  <si>
    <t>只</t>
  </si>
  <si>
    <t>16cmx20cmx1只</t>
  </si>
  <si>
    <t>富马酸比索洛尔片</t>
  </si>
  <si>
    <t>5mgx18片</t>
  </si>
  <si>
    <t>成都苑东生物制药股份有限公司（原成都苑东药业有限公司）</t>
  </si>
  <si>
    <t>盒</t>
  </si>
  <si>
    <t>2.5mgx18片</t>
  </si>
  <si>
    <t>备注：1、以上品种将在明天（12月28日）执行新零售价，请各门店注意更换价签，以免引起不必要的误会</t>
  </si>
  <si>
    <t>董事长：</t>
  </si>
  <si>
    <t>总经理：</t>
  </si>
  <si>
    <t>采购部：</t>
  </si>
  <si>
    <t>制表时间：2022年12月27日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</si>
</sst>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990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990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63545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99021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99021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6354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6354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838450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99021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99021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6354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6354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810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95350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296164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95350" y="990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296164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95350" y="990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296037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298894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4</xdr:row>
      <xdr:rowOff>93345</xdr:rowOff>
    </xdr:to>
    <xdr:sp>
      <xdr:nvSpPr>
        <xdr:cNvPr id="36" name="图片 1"/>
        <xdr:cNvSpPr>
          <a:spLocks noChangeAspect="1"/>
        </xdr:cNvSpPr>
      </xdr:nvSpPr>
      <xdr:spPr>
        <a:xfrm>
          <a:off x="1066800" y="11620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296037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298894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00990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00990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00990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299021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296291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52600" y="990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25245" y="990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16</xdr:row>
      <xdr:rowOff>85725</xdr:rowOff>
    </xdr:from>
    <xdr:to>
      <xdr:col>11</xdr:col>
      <xdr:colOff>114300</xdr:colOff>
      <xdr:row>16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8763000" y="60293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296227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96227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296227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296227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51965" y="5943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51965" y="5943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49425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16</xdr:row>
      <xdr:rowOff>0</xdr:rowOff>
    </xdr:from>
    <xdr:to>
      <xdr:col>2</xdr:col>
      <xdr:colOff>982345</xdr:colOff>
      <xdr:row>16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9900" y="5943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596265</xdr:colOff>
      <xdr:row>16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2963545" y="5943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2990215" y="594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2990215" y="594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296354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296354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0</xdr:rowOff>
    </xdr:from>
    <xdr:to>
      <xdr:col>3</xdr:col>
      <xdr:colOff>478790</xdr:colOff>
      <xdr:row>16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838450" y="5943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2990215" y="594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2990215" y="5943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296354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296354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810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150495</xdr:colOff>
      <xdr:row>16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95350" y="5943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2961640" y="594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150495</xdr:colOff>
      <xdr:row>16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95350" y="5943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2961640" y="594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150495</xdr:colOff>
      <xdr:row>16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95350" y="5943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2960370" y="594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2988945" y="594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150495</xdr:colOff>
      <xdr:row>16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95350" y="5943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2960370" y="594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2988945" y="594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299021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299021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00990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00990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299021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299021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00990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299021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16</xdr:row>
      <xdr:rowOff>171450</xdr:rowOff>
    </xdr:from>
    <xdr:to>
      <xdr:col>17</xdr:col>
      <xdr:colOff>72390</xdr:colOff>
      <xdr:row>16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335125" y="6115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296291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52600" y="5943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16</xdr:row>
      <xdr:rowOff>0</xdr:rowOff>
    </xdr:from>
    <xdr:to>
      <xdr:col>2</xdr:col>
      <xdr:colOff>516890</xdr:colOff>
      <xdr:row>16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25245" y="5943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295275</xdr:colOff>
      <xdr:row>16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81000" y="5943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296227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296227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296227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16</xdr:row>
      <xdr:rowOff>171450</xdr:rowOff>
    </xdr:from>
    <xdr:to>
      <xdr:col>15</xdr:col>
      <xdr:colOff>62865</xdr:colOff>
      <xdr:row>16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725400" y="6115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16</xdr:row>
      <xdr:rowOff>0</xdr:rowOff>
    </xdr:from>
    <xdr:to>
      <xdr:col>4</xdr:col>
      <xdr:colOff>596265</xdr:colOff>
      <xdr:row>16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078095" y="5943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632460</xdr:colOff>
      <xdr:row>16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104765" y="5943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632460</xdr:colOff>
      <xdr:row>16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104765" y="5943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16</xdr:row>
      <xdr:rowOff>0</xdr:rowOff>
    </xdr:from>
    <xdr:to>
      <xdr:col>4</xdr:col>
      <xdr:colOff>594995</xdr:colOff>
      <xdr:row>16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07809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16</xdr:row>
      <xdr:rowOff>0</xdr:rowOff>
    </xdr:from>
    <xdr:to>
      <xdr:col>4</xdr:col>
      <xdr:colOff>594995</xdr:colOff>
      <xdr:row>16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07809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16</xdr:row>
      <xdr:rowOff>0</xdr:rowOff>
    </xdr:from>
    <xdr:to>
      <xdr:col>4</xdr:col>
      <xdr:colOff>478790</xdr:colOff>
      <xdr:row>16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953000" y="5943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632460</xdr:colOff>
      <xdr:row>16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104765" y="5943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632460</xdr:colOff>
      <xdr:row>16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104765" y="5943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16</xdr:row>
      <xdr:rowOff>0</xdr:rowOff>
    </xdr:from>
    <xdr:to>
      <xdr:col>4</xdr:col>
      <xdr:colOff>594995</xdr:colOff>
      <xdr:row>16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07809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16</xdr:row>
      <xdr:rowOff>0</xdr:rowOff>
    </xdr:from>
    <xdr:to>
      <xdr:col>4</xdr:col>
      <xdr:colOff>594995</xdr:colOff>
      <xdr:row>16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078095" y="5943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16</xdr:row>
      <xdr:rowOff>0</xdr:rowOff>
    </xdr:from>
    <xdr:to>
      <xdr:col>4</xdr:col>
      <xdr:colOff>568960</xdr:colOff>
      <xdr:row>16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076190" y="594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16</xdr:row>
      <xdr:rowOff>0</xdr:rowOff>
    </xdr:from>
    <xdr:to>
      <xdr:col>4</xdr:col>
      <xdr:colOff>568960</xdr:colOff>
      <xdr:row>16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076190" y="5943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074920" y="594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16</xdr:row>
      <xdr:rowOff>0</xdr:rowOff>
    </xdr:from>
    <xdr:to>
      <xdr:col>4</xdr:col>
      <xdr:colOff>601980</xdr:colOff>
      <xdr:row>16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103495" y="594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074920" y="5943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16</xdr:row>
      <xdr:rowOff>0</xdr:rowOff>
    </xdr:from>
    <xdr:to>
      <xdr:col>4</xdr:col>
      <xdr:colOff>601980</xdr:colOff>
      <xdr:row>16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103495" y="5943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16</xdr:row>
      <xdr:rowOff>0</xdr:rowOff>
    </xdr:from>
    <xdr:to>
      <xdr:col>4</xdr:col>
      <xdr:colOff>624840</xdr:colOff>
      <xdr:row>16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12445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16</xdr:row>
      <xdr:rowOff>0</xdr:rowOff>
    </xdr:from>
    <xdr:to>
      <xdr:col>4</xdr:col>
      <xdr:colOff>624840</xdr:colOff>
      <xdr:row>16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12445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16</xdr:row>
      <xdr:rowOff>0</xdr:rowOff>
    </xdr:from>
    <xdr:to>
      <xdr:col>4</xdr:col>
      <xdr:colOff>624840</xdr:colOff>
      <xdr:row>16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124450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16</xdr:row>
      <xdr:rowOff>0</xdr:rowOff>
    </xdr:from>
    <xdr:to>
      <xdr:col>4</xdr:col>
      <xdr:colOff>605155</xdr:colOff>
      <xdr:row>16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104765" y="5943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16</xdr:row>
      <xdr:rowOff>0</xdr:rowOff>
    </xdr:from>
    <xdr:to>
      <xdr:col>4</xdr:col>
      <xdr:colOff>568960</xdr:colOff>
      <xdr:row>16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077460" y="5943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16</xdr:row>
      <xdr:rowOff>0</xdr:rowOff>
    </xdr:from>
    <xdr:to>
      <xdr:col>4</xdr:col>
      <xdr:colOff>596265</xdr:colOff>
      <xdr:row>16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07682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16</xdr:row>
      <xdr:rowOff>0</xdr:rowOff>
    </xdr:from>
    <xdr:to>
      <xdr:col>4</xdr:col>
      <xdr:colOff>596265</xdr:colOff>
      <xdr:row>16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07682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16</xdr:row>
      <xdr:rowOff>0</xdr:rowOff>
    </xdr:from>
    <xdr:to>
      <xdr:col>4</xdr:col>
      <xdr:colOff>596265</xdr:colOff>
      <xdr:row>16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07682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16</xdr:row>
      <xdr:rowOff>0</xdr:rowOff>
    </xdr:from>
    <xdr:to>
      <xdr:col>4</xdr:col>
      <xdr:colOff>596265</xdr:colOff>
      <xdr:row>16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076825" y="5943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078095" y="990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1047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1047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0780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0780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4953000" y="990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1047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104765" y="990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0780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078095" y="990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07619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076190" y="990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07492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10349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074920" y="990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103495" y="990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1244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1244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124450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104765" y="990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077460" y="990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0768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0768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0768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076825" y="990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K10" sqref="K10"/>
    </sheetView>
  </sheetViews>
  <sheetFormatPr defaultColWidth="9" defaultRowHeight="13.5"/>
  <cols>
    <col min="1" max="1" width="5" customWidth="1"/>
    <col min="3" max="3" width="21" customWidth="1"/>
    <col min="4" max="4" width="27.75" customWidth="1"/>
    <col min="5" max="5" width="24.375" customWidth="1"/>
    <col min="6" max="6" width="5.625" customWidth="1"/>
    <col min="7" max="9" width="7.875" customWidth="1"/>
    <col min="13" max="13" width="8.75" customWidth="1"/>
    <col min="17" max="17" width="11.75" customWidth="1"/>
    <col min="18" max="18" width="15.125" customWidth="1"/>
    <col min="19" max="19" width="13.6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4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5" t="s">
        <v>20</v>
      </c>
      <c r="S3" s="9" t="s">
        <v>21</v>
      </c>
    </row>
    <row r="4" ht="30" customHeight="1" spans="1:19">
      <c r="A4" s="10">
        <v>1</v>
      </c>
      <c r="B4" s="11">
        <v>254551</v>
      </c>
      <c r="C4" s="11" t="s">
        <v>22</v>
      </c>
      <c r="D4" s="11" t="s">
        <v>23</v>
      </c>
      <c r="E4" s="12" t="s">
        <v>24</v>
      </c>
      <c r="F4" s="11" t="s">
        <v>25</v>
      </c>
      <c r="G4" s="11">
        <v>2.9</v>
      </c>
      <c r="H4" s="11">
        <v>2.9</v>
      </c>
      <c r="I4" s="11">
        <v>4</v>
      </c>
      <c r="J4" s="33"/>
      <c r="K4" s="33"/>
      <c r="L4" s="30">
        <v>3.5</v>
      </c>
      <c r="M4" s="30"/>
      <c r="N4" s="34">
        <f>(I4-G4)/I4</f>
        <v>0.275</v>
      </c>
      <c r="O4" s="35">
        <f>(L4-H4)/L4</f>
        <v>0.171428571428571</v>
      </c>
      <c r="P4" s="30">
        <f>L4-I4</f>
        <v>-0.5</v>
      </c>
      <c r="Q4" s="33" t="s">
        <v>26</v>
      </c>
      <c r="R4" s="46" t="s">
        <v>27</v>
      </c>
      <c r="S4" s="47" t="s">
        <v>28</v>
      </c>
    </row>
    <row r="5" ht="30" customHeight="1" spans="1:19">
      <c r="A5" s="10">
        <v>2</v>
      </c>
      <c r="B5" s="11">
        <v>255184</v>
      </c>
      <c r="C5" s="11" t="s">
        <v>22</v>
      </c>
      <c r="D5" s="11" t="s">
        <v>29</v>
      </c>
      <c r="E5" s="12" t="s">
        <v>30</v>
      </c>
      <c r="F5" s="11" t="s">
        <v>31</v>
      </c>
      <c r="G5" s="11">
        <v>3.5</v>
      </c>
      <c r="H5" s="11">
        <v>3.5</v>
      </c>
      <c r="I5" s="11">
        <v>5</v>
      </c>
      <c r="J5" s="11"/>
      <c r="K5" s="33"/>
      <c r="L5" s="30">
        <v>4.2</v>
      </c>
      <c r="M5" s="30"/>
      <c r="N5" s="34">
        <f>(I5-G5)/I5</f>
        <v>0.3</v>
      </c>
      <c r="O5" s="35">
        <f>(L5-H5)/L5</f>
        <v>0.166666666666667</v>
      </c>
      <c r="P5" s="30">
        <f>L5-I5</f>
        <v>-0.8</v>
      </c>
      <c r="Q5" s="33" t="s">
        <v>26</v>
      </c>
      <c r="R5" s="46" t="s">
        <v>27</v>
      </c>
      <c r="S5" s="47" t="s">
        <v>28</v>
      </c>
    </row>
    <row r="6" ht="30" customHeight="1" spans="1:19">
      <c r="A6" s="10">
        <v>3</v>
      </c>
      <c r="B6" s="11">
        <v>255439</v>
      </c>
      <c r="C6" s="11" t="s">
        <v>22</v>
      </c>
      <c r="D6" s="12" t="s">
        <v>32</v>
      </c>
      <c r="E6" s="12" t="s">
        <v>33</v>
      </c>
      <c r="F6" s="11" t="s">
        <v>25</v>
      </c>
      <c r="G6" s="11">
        <v>3</v>
      </c>
      <c r="H6" s="11">
        <v>3</v>
      </c>
      <c r="I6" s="11">
        <v>4.5</v>
      </c>
      <c r="J6" s="11"/>
      <c r="K6" s="33"/>
      <c r="L6" s="30">
        <v>3.8</v>
      </c>
      <c r="M6" s="30"/>
      <c r="N6" s="34">
        <f t="shared" ref="N6:N16" si="0">(I6-G6)/I6</f>
        <v>0.333333333333333</v>
      </c>
      <c r="O6" s="35">
        <f t="shared" ref="O6:O16" si="1">(L6-H6)/L6</f>
        <v>0.210526315789474</v>
      </c>
      <c r="P6" s="30">
        <f t="shared" ref="P6:P16" si="2">L6-I6</f>
        <v>-0.7</v>
      </c>
      <c r="Q6" s="33" t="s">
        <v>26</v>
      </c>
      <c r="R6" s="46" t="s">
        <v>27</v>
      </c>
      <c r="S6" s="47" t="s">
        <v>28</v>
      </c>
    </row>
    <row r="7" ht="30" customHeight="1" spans="1:19">
      <c r="A7" s="10">
        <v>4</v>
      </c>
      <c r="B7" s="11">
        <v>255967</v>
      </c>
      <c r="C7" s="11" t="s">
        <v>22</v>
      </c>
      <c r="D7" s="11" t="s">
        <v>34</v>
      </c>
      <c r="E7" s="12" t="s">
        <v>35</v>
      </c>
      <c r="F7" s="11" t="s">
        <v>25</v>
      </c>
      <c r="G7" s="11">
        <v>2.65</v>
      </c>
      <c r="H7" s="11">
        <v>2.65</v>
      </c>
      <c r="I7" s="11">
        <v>4</v>
      </c>
      <c r="J7" s="11"/>
      <c r="K7" s="33"/>
      <c r="L7" s="30">
        <v>3.5</v>
      </c>
      <c r="M7" s="30"/>
      <c r="N7" s="34">
        <f t="shared" si="0"/>
        <v>0.3375</v>
      </c>
      <c r="O7" s="35">
        <f t="shared" si="1"/>
        <v>0.242857142857143</v>
      </c>
      <c r="P7" s="30">
        <f t="shared" si="2"/>
        <v>-0.5</v>
      </c>
      <c r="Q7" s="33" t="s">
        <v>26</v>
      </c>
      <c r="R7" s="46" t="s">
        <v>27</v>
      </c>
      <c r="S7" s="47" t="s">
        <v>28</v>
      </c>
    </row>
    <row r="8" ht="30" customHeight="1" spans="1:19">
      <c r="A8" s="10">
        <v>5</v>
      </c>
      <c r="B8" s="11">
        <v>255968</v>
      </c>
      <c r="C8" s="11" t="s">
        <v>22</v>
      </c>
      <c r="D8" s="11" t="s">
        <v>36</v>
      </c>
      <c r="E8" s="12" t="s">
        <v>35</v>
      </c>
      <c r="F8" s="11" t="s">
        <v>25</v>
      </c>
      <c r="G8" s="11">
        <v>2.65</v>
      </c>
      <c r="H8" s="11">
        <v>2.65</v>
      </c>
      <c r="I8" s="11">
        <v>4</v>
      </c>
      <c r="J8" s="11"/>
      <c r="K8" s="33"/>
      <c r="L8" s="30">
        <v>3.5</v>
      </c>
      <c r="M8" s="30"/>
      <c r="N8" s="34">
        <f t="shared" si="0"/>
        <v>0.3375</v>
      </c>
      <c r="O8" s="35">
        <f t="shared" si="1"/>
        <v>0.242857142857143</v>
      </c>
      <c r="P8" s="30">
        <f t="shared" si="2"/>
        <v>-0.5</v>
      </c>
      <c r="Q8" s="33" t="s">
        <v>26</v>
      </c>
      <c r="R8" s="46" t="s">
        <v>27</v>
      </c>
      <c r="S8" s="47" t="s">
        <v>28</v>
      </c>
    </row>
    <row r="9" ht="30" customHeight="1" spans="1:19">
      <c r="A9" s="10">
        <v>6</v>
      </c>
      <c r="B9" s="11">
        <v>251234</v>
      </c>
      <c r="C9" s="11" t="s">
        <v>22</v>
      </c>
      <c r="D9" s="12" t="s">
        <v>37</v>
      </c>
      <c r="E9" s="12" t="s">
        <v>38</v>
      </c>
      <c r="F9" s="11" t="s">
        <v>39</v>
      </c>
      <c r="G9" s="11">
        <v>2.2</v>
      </c>
      <c r="H9" s="11">
        <v>2.2</v>
      </c>
      <c r="I9" s="11">
        <v>4</v>
      </c>
      <c r="J9" s="11"/>
      <c r="K9" s="33"/>
      <c r="L9" s="30">
        <v>3</v>
      </c>
      <c r="M9" s="30"/>
      <c r="N9" s="34">
        <f t="shared" si="0"/>
        <v>0.45</v>
      </c>
      <c r="O9" s="35">
        <f t="shared" si="1"/>
        <v>0.266666666666667</v>
      </c>
      <c r="P9" s="30">
        <f t="shared" si="2"/>
        <v>-1</v>
      </c>
      <c r="Q9" s="33" t="s">
        <v>26</v>
      </c>
      <c r="R9" s="46" t="s">
        <v>27</v>
      </c>
      <c r="S9" s="47" t="s">
        <v>28</v>
      </c>
    </row>
    <row r="10" ht="30" customHeight="1" spans="1:19">
      <c r="A10" s="10">
        <v>7</v>
      </c>
      <c r="B10" s="11">
        <v>255451</v>
      </c>
      <c r="C10" s="11" t="s">
        <v>22</v>
      </c>
      <c r="D10" s="11" t="s">
        <v>40</v>
      </c>
      <c r="E10" s="12" t="s">
        <v>41</v>
      </c>
      <c r="F10" s="11" t="s">
        <v>25</v>
      </c>
      <c r="G10" s="11">
        <v>1.85</v>
      </c>
      <c r="H10" s="11">
        <v>1.85</v>
      </c>
      <c r="I10" s="11">
        <v>3.6</v>
      </c>
      <c r="J10" s="11"/>
      <c r="K10" s="33"/>
      <c r="L10" s="30">
        <v>2.5</v>
      </c>
      <c r="M10" s="30"/>
      <c r="N10" s="34">
        <f t="shared" si="0"/>
        <v>0.486111111111111</v>
      </c>
      <c r="O10" s="35">
        <f t="shared" si="1"/>
        <v>0.26</v>
      </c>
      <c r="P10" s="30">
        <f t="shared" si="2"/>
        <v>-1.1</v>
      </c>
      <c r="Q10" s="33" t="s">
        <v>26</v>
      </c>
      <c r="R10" s="46" t="s">
        <v>27</v>
      </c>
      <c r="S10" s="47" t="s">
        <v>28</v>
      </c>
    </row>
    <row r="11" ht="30" customHeight="1" spans="1:19">
      <c r="A11" s="10">
        <v>8</v>
      </c>
      <c r="B11" s="11">
        <v>247436</v>
      </c>
      <c r="C11" s="11" t="s">
        <v>22</v>
      </c>
      <c r="D11" s="12" t="s">
        <v>42</v>
      </c>
      <c r="E11" s="12" t="s">
        <v>43</v>
      </c>
      <c r="F11" s="11" t="s">
        <v>25</v>
      </c>
      <c r="G11" s="11">
        <v>2.6</v>
      </c>
      <c r="H11" s="11">
        <v>2.6</v>
      </c>
      <c r="I11" s="11">
        <v>6</v>
      </c>
      <c r="J11" s="11"/>
      <c r="K11" s="33"/>
      <c r="L11" s="30">
        <v>4</v>
      </c>
      <c r="M11" s="30"/>
      <c r="N11" s="34">
        <f t="shared" si="0"/>
        <v>0.566666666666667</v>
      </c>
      <c r="O11" s="35">
        <f t="shared" si="1"/>
        <v>0.35</v>
      </c>
      <c r="P11" s="30">
        <f t="shared" si="2"/>
        <v>-2</v>
      </c>
      <c r="Q11" s="33" t="s">
        <v>26</v>
      </c>
      <c r="R11" s="46" t="s">
        <v>27</v>
      </c>
      <c r="S11" s="47" t="s">
        <v>28</v>
      </c>
    </row>
    <row r="12" ht="30" customHeight="1" spans="1:19">
      <c r="A12" s="10">
        <v>9</v>
      </c>
      <c r="B12" s="11">
        <v>240967</v>
      </c>
      <c r="C12" s="11" t="s">
        <v>22</v>
      </c>
      <c r="D12" s="11" t="s">
        <v>44</v>
      </c>
      <c r="E12" s="12" t="s">
        <v>45</v>
      </c>
      <c r="F12" s="11" t="s">
        <v>25</v>
      </c>
      <c r="G12" s="11">
        <v>2</v>
      </c>
      <c r="H12" s="11">
        <v>2</v>
      </c>
      <c r="I12" s="11">
        <v>4.8</v>
      </c>
      <c r="J12" s="11"/>
      <c r="K12" s="33"/>
      <c r="L12" s="30">
        <v>3.5</v>
      </c>
      <c r="M12" s="30"/>
      <c r="N12" s="34">
        <f t="shared" si="0"/>
        <v>0.583333333333333</v>
      </c>
      <c r="O12" s="35">
        <f t="shared" si="1"/>
        <v>0.428571428571429</v>
      </c>
      <c r="P12" s="30">
        <f t="shared" si="2"/>
        <v>-1.3</v>
      </c>
      <c r="Q12" s="33" t="s">
        <v>26</v>
      </c>
      <c r="R12" s="46" t="s">
        <v>27</v>
      </c>
      <c r="S12" s="47" t="s">
        <v>28</v>
      </c>
    </row>
    <row r="13" ht="30" customHeight="1" spans="1:19">
      <c r="A13" s="10">
        <v>10</v>
      </c>
      <c r="B13" s="11">
        <v>254437</v>
      </c>
      <c r="C13" s="11" t="s">
        <v>22</v>
      </c>
      <c r="D13" s="11" t="s">
        <v>46</v>
      </c>
      <c r="E13" s="12" t="s">
        <v>47</v>
      </c>
      <c r="F13" s="11" t="s">
        <v>48</v>
      </c>
      <c r="G13" s="11">
        <v>8</v>
      </c>
      <c r="H13" s="11">
        <v>18</v>
      </c>
      <c r="I13" s="11">
        <v>20</v>
      </c>
      <c r="J13" s="11"/>
      <c r="K13" s="33"/>
      <c r="L13" s="30">
        <v>25</v>
      </c>
      <c r="M13" s="30"/>
      <c r="N13" s="34">
        <f t="shared" si="0"/>
        <v>0.6</v>
      </c>
      <c r="O13" s="35">
        <f t="shared" si="1"/>
        <v>0.28</v>
      </c>
      <c r="P13" s="30">
        <f t="shared" si="2"/>
        <v>5</v>
      </c>
      <c r="Q13" s="33" t="s">
        <v>26</v>
      </c>
      <c r="R13" s="46" t="s">
        <v>27</v>
      </c>
      <c r="S13" s="47" t="s">
        <v>28</v>
      </c>
    </row>
    <row r="14" ht="30" customHeight="1" spans="1:19">
      <c r="A14" s="10">
        <v>11</v>
      </c>
      <c r="B14" s="11">
        <v>229517</v>
      </c>
      <c r="C14" s="11" t="s">
        <v>22</v>
      </c>
      <c r="D14" s="11" t="s">
        <v>49</v>
      </c>
      <c r="E14" s="12" t="s">
        <v>33</v>
      </c>
      <c r="F14" s="11" t="s">
        <v>25</v>
      </c>
      <c r="G14" s="11">
        <v>2.7</v>
      </c>
      <c r="H14" s="11">
        <v>2.7</v>
      </c>
      <c r="I14" s="11">
        <v>8</v>
      </c>
      <c r="J14" s="11"/>
      <c r="K14" s="33"/>
      <c r="L14" s="30">
        <v>3.5</v>
      </c>
      <c r="M14" s="30"/>
      <c r="N14" s="34">
        <f t="shared" si="0"/>
        <v>0.6625</v>
      </c>
      <c r="O14" s="35">
        <f t="shared" si="1"/>
        <v>0.228571428571429</v>
      </c>
      <c r="P14" s="30">
        <f t="shared" si="2"/>
        <v>-4.5</v>
      </c>
      <c r="Q14" s="33" t="s">
        <v>26</v>
      </c>
      <c r="R14" s="46" t="s">
        <v>27</v>
      </c>
      <c r="S14" s="47" t="s">
        <v>28</v>
      </c>
    </row>
    <row r="15" ht="30" customHeight="1" spans="1:19">
      <c r="A15" s="10">
        <v>12</v>
      </c>
      <c r="B15" s="11">
        <v>119092</v>
      </c>
      <c r="C15" s="11" t="s">
        <v>50</v>
      </c>
      <c r="D15" s="11" t="s">
        <v>51</v>
      </c>
      <c r="E15" s="12" t="s">
        <v>52</v>
      </c>
      <c r="F15" s="11" t="s">
        <v>53</v>
      </c>
      <c r="G15" s="11">
        <v>13</v>
      </c>
      <c r="H15" s="11">
        <v>11.1</v>
      </c>
      <c r="I15" s="11">
        <v>33</v>
      </c>
      <c r="J15" s="11"/>
      <c r="K15" s="33"/>
      <c r="L15" s="30">
        <v>18</v>
      </c>
      <c r="M15" s="30"/>
      <c r="N15" s="34">
        <f t="shared" si="0"/>
        <v>0.606060606060606</v>
      </c>
      <c r="O15" s="35">
        <f t="shared" si="1"/>
        <v>0.383333333333333</v>
      </c>
      <c r="P15" s="30">
        <f t="shared" si="2"/>
        <v>-15</v>
      </c>
      <c r="Q15" s="33" t="s">
        <v>26</v>
      </c>
      <c r="R15" s="46" t="s">
        <v>27</v>
      </c>
      <c r="S15" s="47" t="s">
        <v>28</v>
      </c>
    </row>
    <row r="16" ht="30" customHeight="1" spans="1:19">
      <c r="A16" s="10">
        <v>13</v>
      </c>
      <c r="B16" s="11">
        <v>132579</v>
      </c>
      <c r="C16" s="11" t="s">
        <v>50</v>
      </c>
      <c r="D16" s="11" t="s">
        <v>54</v>
      </c>
      <c r="E16" s="12" t="s">
        <v>52</v>
      </c>
      <c r="F16" s="11" t="s">
        <v>53</v>
      </c>
      <c r="G16" s="11">
        <v>10.5</v>
      </c>
      <c r="H16" s="11">
        <v>7.76</v>
      </c>
      <c r="I16" s="11">
        <v>31</v>
      </c>
      <c r="J16" s="11"/>
      <c r="K16" s="33"/>
      <c r="L16" s="30">
        <v>14.5</v>
      </c>
      <c r="M16" s="30"/>
      <c r="N16" s="34">
        <f t="shared" si="0"/>
        <v>0.661290322580645</v>
      </c>
      <c r="O16" s="35">
        <f t="shared" si="1"/>
        <v>0.464827586206897</v>
      </c>
      <c r="P16" s="30">
        <f t="shared" si="2"/>
        <v>-16.5</v>
      </c>
      <c r="Q16" s="33" t="s">
        <v>26</v>
      </c>
      <c r="R16" s="46" t="s">
        <v>27</v>
      </c>
      <c r="S16" s="47" t="s">
        <v>28</v>
      </c>
    </row>
    <row r="17" ht="41" customHeight="1" spans="1:19">
      <c r="A17" s="13" t="s">
        <v>55</v>
      </c>
      <c r="B17" s="13"/>
      <c r="C17" s="13"/>
      <c r="D17" s="14"/>
      <c r="E17" s="14"/>
      <c r="F17" s="15"/>
      <c r="G17" s="16"/>
      <c r="H17" s="16"/>
      <c r="I17" s="36"/>
      <c r="J17" s="37"/>
      <c r="K17" s="38"/>
      <c r="L17" s="39"/>
      <c r="M17" s="40"/>
      <c r="N17" s="34"/>
      <c r="O17" s="41"/>
      <c r="P17" s="30"/>
      <c r="Q17" s="48"/>
      <c r="R17" s="49"/>
      <c r="S17" s="50"/>
    </row>
    <row r="18" ht="33" customHeight="1" spans="1:19">
      <c r="A18" s="17"/>
      <c r="B18" s="18" t="s">
        <v>56</v>
      </c>
      <c r="C18" s="14"/>
      <c r="D18" s="8" t="s">
        <v>57</v>
      </c>
      <c r="E18" s="14"/>
      <c r="F18" s="19"/>
      <c r="G18" s="19"/>
      <c r="H18" s="19"/>
      <c r="I18" s="37"/>
      <c r="J18" s="37"/>
      <c r="K18" s="15"/>
      <c r="L18" s="42"/>
      <c r="M18" s="36"/>
      <c r="N18" s="8" t="s">
        <v>58</v>
      </c>
      <c r="O18" s="43"/>
      <c r="P18" s="30"/>
      <c r="Q18" s="48"/>
      <c r="R18" s="8" t="s">
        <v>59</v>
      </c>
      <c r="S18" s="51"/>
    </row>
  </sheetData>
  <mergeCells count="6">
    <mergeCell ref="A1:S1"/>
    <mergeCell ref="A2:E2"/>
    <mergeCell ref="F2:J2"/>
    <mergeCell ref="L2:O2"/>
    <mergeCell ref="P2:S2"/>
    <mergeCell ref="A17:C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2022-12-27T04:48:00Z</dcterms:created>
  <dcterms:modified xsi:type="dcterms:W3CDTF">2022-12-27T09:04:22Z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7E89771ECD4649D994DE921E61ABCDAA</vt:lpwstr>
  </property>
  <property fmtid="{D5CDD505-2E9C-101B-9397-08002B2CF9AE}" pid="3" name="KSOProductBuildVer">
    <vt:lpwstr>2052-11.1.0.12970</vt:lpwstr>
  </property>
</Properties>
</file>