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<sst xmlns="http://schemas.openxmlformats.org/spreadsheetml/2006/main" count="55" uniqueCount="45">
  <si>
    <t>价格调整申请表</t>
  </si>
  <si>
    <t>申请部门：商品部                              申请人：牟鑫阳</t>
  </si>
  <si>
    <t>申报日期：2022年12月20日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</si>
  <si>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</si>
  <si>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</si>
  <si>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</si>
  <si>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</si>
  <si>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</si>
  <si>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</si>
  <si>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</si>
  <si>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</si>
  <si>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</si>
  <si>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</si>
  <si>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</si>
  <si>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</si>
  <si>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</si>
  <si>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</si>
  <si>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</si>
  <si>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</si>
  <si>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</si>
  <si>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</si>
  <si>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</si>
  <si>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羚羊清肺颗粒</t>
  </si>
  <si>
    <t>6gx12袋</t>
  </si>
  <si>
    <t>江西保利制药有限公司</t>
  </si>
  <si>
    <t>盒</t>
  </si>
  <si>
    <t>供货价上涨，毛利不足</t>
  </si>
  <si>
    <t>2022.12.21</t>
  </si>
  <si>
    <t>所有门店</t>
  </si>
  <si>
    <t>贝诺酯片(扑炎痛)</t>
  </si>
  <si>
    <t>0.5gx100片</t>
  </si>
  <si>
    <t>地奥集团成都药业股份有限公司</t>
  </si>
  <si>
    <t>板蓝根颗粒</t>
  </si>
  <si>
    <t>10gx20袋</t>
  </si>
  <si>
    <t>广州白云山和记黄埔中药有限公司(原广州白云山中药厂</t>
  </si>
  <si>
    <t>袋</t>
  </si>
  <si>
    <t>复方南板蓝根片</t>
  </si>
  <si>
    <t>100片（糖衣）</t>
  </si>
  <si>
    <t>广东省罗浮山白鹤制药厂</t>
  </si>
  <si>
    <t>瓶</t>
  </si>
  <si>
    <t>备注：1、以上品种将在明天（12月21日）执行新零售价，请各门店注意更换价签，以免引起不必要的误会</t>
  </si>
  <si>
    <t>董事长：</t>
  </si>
  <si>
    <t>总经理：</t>
  </si>
  <si>
    <t>采购部：</t>
  </si>
  <si>
    <t>制表时间：2022年12月20日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</si>
</sst>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28165" y="1155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28165" y="1155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25625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16100" y="1155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192145" y="1155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218815" y="1155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218815" y="1155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192145" y="1155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192145" y="1155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067050" y="11557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218815" y="1155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218815" y="1155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192145" y="1155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192145" y="1155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57200" y="7435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71550" y="1155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190240" y="1155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71550" y="1155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190240" y="1155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71550" y="11557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188970" y="1155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217545" y="1155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4</xdr:row>
      <xdr:rowOff>29845</xdr:rowOff>
    </xdr:to>
    <xdr:sp>
      <xdr:nvSpPr>
        <xdr:cNvPr id="36" name="图片 1"/>
        <xdr:cNvSpPr>
          <a:spLocks noChangeAspect="1"/>
        </xdr:cNvSpPr>
      </xdr:nvSpPr>
      <xdr:spPr>
        <a:xfrm>
          <a:off x="1143000" y="13271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188970" y="1155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217545" y="1155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218815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218815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191510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191510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238500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238500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218815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218815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191510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191510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238500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218815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218815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191510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191510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828800" y="1155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401445" y="11557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200025</xdr:colOff>
      <xdr:row>3</xdr:row>
      <xdr:rowOff>171450</xdr:rowOff>
    </xdr:from>
    <xdr:to>
      <xdr:col>2</xdr:col>
      <xdr:colOff>1104900</xdr:colOff>
      <xdr:row>4</xdr:row>
      <xdr:rowOff>31115</xdr:rowOff>
    </xdr:to>
    <xdr:sp>
      <xdr:nvSpPr>
        <xdr:cNvPr id="80" name="图片 2"/>
        <xdr:cNvSpPr>
          <a:spLocks noChangeAspect="1"/>
        </xdr:cNvSpPr>
      </xdr:nvSpPr>
      <xdr:spPr>
        <a:xfrm flipH="1">
          <a:off x="657225" y="1327150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190875" y="1155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190875" y="1155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190875" y="1155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190875" y="1155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828165" y="2933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828165" y="2933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825625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7</xdr:row>
      <xdr:rowOff>0</xdr:rowOff>
    </xdr:from>
    <xdr:to>
      <xdr:col>2</xdr:col>
      <xdr:colOff>982345</xdr:colOff>
      <xdr:row>7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816100" y="2933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596265</xdr:colOff>
      <xdr:row>7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192145" y="2933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218815" y="2933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218815" y="2933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192145" y="2933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192145" y="2933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478790</xdr:colOff>
      <xdr:row>7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067050" y="29337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218815" y="2933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218815" y="2933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192145" y="2933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192145" y="2933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457200" y="7435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7</xdr:row>
      <xdr:rowOff>0</xdr:rowOff>
    </xdr:from>
    <xdr:to>
      <xdr:col>2</xdr:col>
      <xdr:colOff>150495</xdr:colOff>
      <xdr:row>7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71550" y="2933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7</xdr:row>
      <xdr:rowOff>0</xdr:rowOff>
    </xdr:from>
    <xdr:to>
      <xdr:col>3</xdr:col>
      <xdr:colOff>568960</xdr:colOff>
      <xdr:row>7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190240" y="2933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7</xdr:row>
      <xdr:rowOff>0</xdr:rowOff>
    </xdr:from>
    <xdr:to>
      <xdr:col>2</xdr:col>
      <xdr:colOff>150495</xdr:colOff>
      <xdr:row>7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71550" y="2933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7</xdr:row>
      <xdr:rowOff>0</xdr:rowOff>
    </xdr:from>
    <xdr:to>
      <xdr:col>3</xdr:col>
      <xdr:colOff>568960</xdr:colOff>
      <xdr:row>7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190240" y="2933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7</xdr:row>
      <xdr:rowOff>0</xdr:rowOff>
    </xdr:from>
    <xdr:to>
      <xdr:col>2</xdr:col>
      <xdr:colOff>150495</xdr:colOff>
      <xdr:row>7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71550" y="29337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7</xdr:row>
      <xdr:rowOff>0</xdr:rowOff>
    </xdr:from>
    <xdr:to>
      <xdr:col>3</xdr:col>
      <xdr:colOff>568960</xdr:colOff>
      <xdr:row>7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188970" y="2933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</xdr:row>
      <xdr:rowOff>0</xdr:rowOff>
    </xdr:from>
    <xdr:to>
      <xdr:col>3</xdr:col>
      <xdr:colOff>601980</xdr:colOff>
      <xdr:row>7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217545" y="2933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7</xdr:row>
      <xdr:rowOff>0</xdr:rowOff>
    </xdr:from>
    <xdr:to>
      <xdr:col>2</xdr:col>
      <xdr:colOff>150495</xdr:colOff>
      <xdr:row>7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71550" y="29337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7</xdr:row>
      <xdr:rowOff>0</xdr:rowOff>
    </xdr:from>
    <xdr:to>
      <xdr:col>3</xdr:col>
      <xdr:colOff>568960</xdr:colOff>
      <xdr:row>7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188970" y="2933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7</xdr:row>
      <xdr:rowOff>0</xdr:rowOff>
    </xdr:from>
    <xdr:to>
      <xdr:col>3</xdr:col>
      <xdr:colOff>601980</xdr:colOff>
      <xdr:row>7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217545" y="2933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605155</xdr:colOff>
      <xdr:row>7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218815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605155</xdr:colOff>
      <xdr:row>7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218815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7</xdr:row>
      <xdr:rowOff>0</xdr:rowOff>
    </xdr:from>
    <xdr:to>
      <xdr:col>3</xdr:col>
      <xdr:colOff>568960</xdr:colOff>
      <xdr:row>7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191510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7</xdr:row>
      <xdr:rowOff>0</xdr:rowOff>
    </xdr:from>
    <xdr:to>
      <xdr:col>3</xdr:col>
      <xdr:colOff>568960</xdr:colOff>
      <xdr:row>7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191510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7</xdr:row>
      <xdr:rowOff>0</xdr:rowOff>
    </xdr:from>
    <xdr:to>
      <xdr:col>3</xdr:col>
      <xdr:colOff>624840</xdr:colOff>
      <xdr:row>7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238500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7</xdr:row>
      <xdr:rowOff>0</xdr:rowOff>
    </xdr:from>
    <xdr:to>
      <xdr:col>3</xdr:col>
      <xdr:colOff>624840</xdr:colOff>
      <xdr:row>7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238500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605155</xdr:colOff>
      <xdr:row>7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218815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605155</xdr:colOff>
      <xdr:row>7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218815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7</xdr:row>
      <xdr:rowOff>0</xdr:rowOff>
    </xdr:from>
    <xdr:to>
      <xdr:col>3</xdr:col>
      <xdr:colOff>568960</xdr:colOff>
      <xdr:row>7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191510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7</xdr:row>
      <xdr:rowOff>0</xdr:rowOff>
    </xdr:from>
    <xdr:to>
      <xdr:col>3</xdr:col>
      <xdr:colOff>568960</xdr:colOff>
      <xdr:row>7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191510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7</xdr:row>
      <xdr:rowOff>0</xdr:rowOff>
    </xdr:from>
    <xdr:to>
      <xdr:col>3</xdr:col>
      <xdr:colOff>624840</xdr:colOff>
      <xdr:row>7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238500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605155</xdr:colOff>
      <xdr:row>7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218815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7</xdr:row>
      <xdr:rowOff>171450</xdr:rowOff>
    </xdr:from>
    <xdr:to>
      <xdr:col>16</xdr:col>
      <xdr:colOff>967740</xdr:colOff>
      <xdr:row>8</xdr:row>
      <xdr:rowOff>1270</xdr:rowOff>
    </xdr:to>
    <xdr:sp>
      <xdr:nvSpPr>
        <xdr:cNvPr id="153" name="图片 1"/>
        <xdr:cNvSpPr>
          <a:spLocks noChangeAspect="1"/>
        </xdr:cNvSpPr>
      </xdr:nvSpPr>
      <xdr:spPr>
        <a:xfrm>
          <a:off x="14211300" y="31051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7</xdr:row>
      <xdr:rowOff>0</xdr:rowOff>
    </xdr:from>
    <xdr:to>
      <xdr:col>3</xdr:col>
      <xdr:colOff>568960</xdr:colOff>
      <xdr:row>7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191510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7</xdr:row>
      <xdr:rowOff>0</xdr:rowOff>
    </xdr:from>
    <xdr:to>
      <xdr:col>3</xdr:col>
      <xdr:colOff>568960</xdr:colOff>
      <xdr:row>7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191510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7</xdr:row>
      <xdr:rowOff>0</xdr:rowOff>
    </xdr:from>
    <xdr:to>
      <xdr:col>2</xdr:col>
      <xdr:colOff>948055</xdr:colOff>
      <xdr:row>7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828800" y="2933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7</xdr:row>
      <xdr:rowOff>0</xdr:rowOff>
    </xdr:from>
    <xdr:to>
      <xdr:col>2</xdr:col>
      <xdr:colOff>516890</xdr:colOff>
      <xdr:row>7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401445" y="29337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295275</xdr:colOff>
      <xdr:row>7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457200" y="29337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</xdr:row>
      <xdr:rowOff>0</xdr:rowOff>
    </xdr:from>
    <xdr:to>
      <xdr:col>3</xdr:col>
      <xdr:colOff>596265</xdr:colOff>
      <xdr:row>7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190875" y="2933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</xdr:row>
      <xdr:rowOff>0</xdr:rowOff>
    </xdr:from>
    <xdr:to>
      <xdr:col>3</xdr:col>
      <xdr:colOff>596265</xdr:colOff>
      <xdr:row>7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190875" y="2933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</xdr:row>
      <xdr:rowOff>0</xdr:rowOff>
    </xdr:from>
    <xdr:to>
      <xdr:col>3</xdr:col>
      <xdr:colOff>596265</xdr:colOff>
      <xdr:row>7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190875" y="2933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7</xdr:row>
      <xdr:rowOff>171450</xdr:rowOff>
    </xdr:from>
    <xdr:to>
      <xdr:col>15</xdr:col>
      <xdr:colOff>62865</xdr:colOff>
      <xdr:row>7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2601575" y="31051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7</xdr:row>
      <xdr:rowOff>0</xdr:rowOff>
    </xdr:from>
    <xdr:to>
      <xdr:col>4</xdr:col>
      <xdr:colOff>596265</xdr:colOff>
      <xdr:row>7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4363720" y="2933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</xdr:row>
      <xdr:rowOff>0</xdr:rowOff>
    </xdr:from>
    <xdr:to>
      <xdr:col>4</xdr:col>
      <xdr:colOff>632460</xdr:colOff>
      <xdr:row>7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4390390" y="2933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</xdr:row>
      <xdr:rowOff>0</xdr:rowOff>
    </xdr:from>
    <xdr:to>
      <xdr:col>4</xdr:col>
      <xdr:colOff>632460</xdr:colOff>
      <xdr:row>7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4390390" y="2933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7</xdr:row>
      <xdr:rowOff>0</xdr:rowOff>
    </xdr:from>
    <xdr:to>
      <xdr:col>4</xdr:col>
      <xdr:colOff>594995</xdr:colOff>
      <xdr:row>7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4363720" y="2933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7</xdr:row>
      <xdr:rowOff>0</xdr:rowOff>
    </xdr:from>
    <xdr:to>
      <xdr:col>4</xdr:col>
      <xdr:colOff>594995</xdr:colOff>
      <xdr:row>7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4363720" y="2933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7</xdr:row>
      <xdr:rowOff>0</xdr:rowOff>
    </xdr:from>
    <xdr:to>
      <xdr:col>4</xdr:col>
      <xdr:colOff>478790</xdr:colOff>
      <xdr:row>7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4238625" y="29337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</xdr:row>
      <xdr:rowOff>0</xdr:rowOff>
    </xdr:from>
    <xdr:to>
      <xdr:col>4</xdr:col>
      <xdr:colOff>632460</xdr:colOff>
      <xdr:row>7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4390390" y="2933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</xdr:row>
      <xdr:rowOff>0</xdr:rowOff>
    </xdr:from>
    <xdr:to>
      <xdr:col>4</xdr:col>
      <xdr:colOff>632460</xdr:colOff>
      <xdr:row>7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4390390" y="2933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7</xdr:row>
      <xdr:rowOff>0</xdr:rowOff>
    </xdr:from>
    <xdr:to>
      <xdr:col>4</xdr:col>
      <xdr:colOff>594995</xdr:colOff>
      <xdr:row>7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4363720" y="2933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7</xdr:row>
      <xdr:rowOff>0</xdr:rowOff>
    </xdr:from>
    <xdr:to>
      <xdr:col>4</xdr:col>
      <xdr:colOff>594995</xdr:colOff>
      <xdr:row>7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4363720" y="2933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568960</xdr:colOff>
      <xdr:row>7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4361815" y="2933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568960</xdr:colOff>
      <xdr:row>7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4361815" y="2933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7</xdr:row>
      <xdr:rowOff>0</xdr:rowOff>
    </xdr:from>
    <xdr:to>
      <xdr:col>4</xdr:col>
      <xdr:colOff>568960</xdr:colOff>
      <xdr:row>7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4360545" y="2933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601980</xdr:colOff>
      <xdr:row>7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4389120" y="2933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7</xdr:row>
      <xdr:rowOff>0</xdr:rowOff>
    </xdr:from>
    <xdr:to>
      <xdr:col>4</xdr:col>
      <xdr:colOff>568960</xdr:colOff>
      <xdr:row>7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4360545" y="2933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601980</xdr:colOff>
      <xdr:row>7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4389120" y="2933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</xdr:row>
      <xdr:rowOff>0</xdr:rowOff>
    </xdr:from>
    <xdr:to>
      <xdr:col>4</xdr:col>
      <xdr:colOff>605155</xdr:colOff>
      <xdr:row>7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4390390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</xdr:row>
      <xdr:rowOff>0</xdr:rowOff>
    </xdr:from>
    <xdr:to>
      <xdr:col>4</xdr:col>
      <xdr:colOff>605155</xdr:colOff>
      <xdr:row>7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4390390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7</xdr:row>
      <xdr:rowOff>0</xdr:rowOff>
    </xdr:from>
    <xdr:to>
      <xdr:col>4</xdr:col>
      <xdr:colOff>568960</xdr:colOff>
      <xdr:row>7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4363085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7</xdr:row>
      <xdr:rowOff>0</xdr:rowOff>
    </xdr:from>
    <xdr:to>
      <xdr:col>4</xdr:col>
      <xdr:colOff>568960</xdr:colOff>
      <xdr:row>7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4363085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624840</xdr:colOff>
      <xdr:row>7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4410075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624840</xdr:colOff>
      <xdr:row>7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4410075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</xdr:row>
      <xdr:rowOff>0</xdr:rowOff>
    </xdr:from>
    <xdr:to>
      <xdr:col>4</xdr:col>
      <xdr:colOff>605155</xdr:colOff>
      <xdr:row>7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4390390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</xdr:row>
      <xdr:rowOff>0</xdr:rowOff>
    </xdr:from>
    <xdr:to>
      <xdr:col>4</xdr:col>
      <xdr:colOff>605155</xdr:colOff>
      <xdr:row>7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4390390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7</xdr:row>
      <xdr:rowOff>0</xdr:rowOff>
    </xdr:from>
    <xdr:to>
      <xdr:col>4</xdr:col>
      <xdr:colOff>568960</xdr:colOff>
      <xdr:row>7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4363085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7</xdr:row>
      <xdr:rowOff>0</xdr:rowOff>
    </xdr:from>
    <xdr:to>
      <xdr:col>4</xdr:col>
      <xdr:colOff>568960</xdr:colOff>
      <xdr:row>7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4363085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7</xdr:row>
      <xdr:rowOff>0</xdr:rowOff>
    </xdr:from>
    <xdr:to>
      <xdr:col>4</xdr:col>
      <xdr:colOff>624840</xdr:colOff>
      <xdr:row>7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4410075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</xdr:row>
      <xdr:rowOff>0</xdr:rowOff>
    </xdr:from>
    <xdr:to>
      <xdr:col>4</xdr:col>
      <xdr:colOff>605155</xdr:colOff>
      <xdr:row>7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4390390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7</xdr:row>
      <xdr:rowOff>0</xdr:rowOff>
    </xdr:from>
    <xdr:to>
      <xdr:col>4</xdr:col>
      <xdr:colOff>605155</xdr:colOff>
      <xdr:row>7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4390390" y="2933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7</xdr:row>
      <xdr:rowOff>0</xdr:rowOff>
    </xdr:from>
    <xdr:to>
      <xdr:col>4</xdr:col>
      <xdr:colOff>568960</xdr:colOff>
      <xdr:row>7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4363085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7</xdr:row>
      <xdr:rowOff>0</xdr:rowOff>
    </xdr:from>
    <xdr:to>
      <xdr:col>4</xdr:col>
      <xdr:colOff>568960</xdr:colOff>
      <xdr:row>7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4363085" y="2933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7</xdr:row>
      <xdr:rowOff>0</xdr:rowOff>
    </xdr:from>
    <xdr:to>
      <xdr:col>4</xdr:col>
      <xdr:colOff>596265</xdr:colOff>
      <xdr:row>7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4362450" y="2933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7</xdr:row>
      <xdr:rowOff>0</xdr:rowOff>
    </xdr:from>
    <xdr:to>
      <xdr:col>4</xdr:col>
      <xdr:colOff>596265</xdr:colOff>
      <xdr:row>7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4362450" y="2933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7</xdr:row>
      <xdr:rowOff>0</xdr:rowOff>
    </xdr:from>
    <xdr:to>
      <xdr:col>4</xdr:col>
      <xdr:colOff>596265</xdr:colOff>
      <xdr:row>7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4362450" y="2933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7</xdr:row>
      <xdr:rowOff>0</xdr:rowOff>
    </xdr:from>
    <xdr:to>
      <xdr:col>4</xdr:col>
      <xdr:colOff>596265</xdr:colOff>
      <xdr:row>7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4362450" y="2933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4363720" y="1155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4390390" y="1155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390390" y="1155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4363720" y="1155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4363720" y="1155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4238625" y="11557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4390390" y="1155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4390390" y="1155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4363720" y="1155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4363720" y="1155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4361815" y="1155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4361815" y="1155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4360545" y="1155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4389120" y="1155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4360545" y="1155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4389120" y="1155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4390390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4390390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4363085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4363085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4410075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4410075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4390390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4390390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4363085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4363085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4410075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4390390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4390390" y="1155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4363085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4363085" y="1155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4362450" y="1155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4362450" y="1155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4362450" y="1155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4362450" y="1155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E15" sqref="E15"/>
    </sheetView>
  </sheetViews>
  <sheetFormatPr defaultColWidth="9" defaultRowHeight="13.5"/>
  <cols>
    <col min="1" max="1" width="6" customWidth="1"/>
    <col min="3" max="3" width="23" customWidth="1"/>
    <col min="4" max="4" width="15.375" customWidth="1"/>
    <col min="5" max="5" width="29.125" customWidth="1"/>
    <col min="6" max="6" width="7" customWidth="1"/>
    <col min="7" max="7" width="7.75" customWidth="1"/>
    <col min="9" max="9" width="8.25" customWidth="1"/>
    <col min="17" max="17" width="21.125" customWidth="1"/>
    <col min="18" max="18" width="16.875" customWidth="1"/>
    <col min="19" max="19" width="14.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20"/>
      <c r="J1" s="1"/>
      <c r="K1" s="1"/>
      <c r="L1" s="21"/>
      <c r="M1" s="22"/>
      <c r="N1" s="1"/>
      <c r="O1" s="1"/>
      <c r="P1" s="1"/>
      <c r="Q1" s="1"/>
      <c r="R1" s="1"/>
      <c r="S1" s="1"/>
    </row>
    <row r="2" ht="29" customHeight="1" spans="1:19">
      <c r="A2" s="2" t="s">
        <v>1</v>
      </c>
      <c r="B2" s="2"/>
      <c r="C2" s="2"/>
      <c r="D2" s="2"/>
      <c r="E2" s="3"/>
      <c r="F2" s="2"/>
      <c r="G2" s="4"/>
      <c r="H2" s="4"/>
      <c r="I2" s="23"/>
      <c r="J2" s="4"/>
      <c r="K2" s="4"/>
      <c r="L2" s="24" t="s">
        <v>2</v>
      </c>
      <c r="M2" s="25"/>
      <c r="N2" s="25"/>
      <c r="O2" s="26"/>
      <c r="P2" s="27"/>
      <c r="Q2" s="27"/>
      <c r="R2" s="27"/>
      <c r="S2" s="44"/>
    </row>
    <row r="3" ht="35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8" t="s">
        <v>19</v>
      </c>
      <c r="R3" s="45" t="s">
        <v>20</v>
      </c>
      <c r="S3" s="9" t="s">
        <v>21</v>
      </c>
    </row>
    <row r="4" ht="35" customHeight="1" spans="1:19">
      <c r="A4" s="10">
        <v>1</v>
      </c>
      <c r="B4" s="10">
        <v>45173</v>
      </c>
      <c r="C4" s="10" t="s">
        <v>22</v>
      </c>
      <c r="D4" s="10" t="s">
        <v>23</v>
      </c>
      <c r="E4" s="10" t="s">
        <v>24</v>
      </c>
      <c r="F4" s="10" t="s">
        <v>25</v>
      </c>
      <c r="G4" s="11">
        <v>15.8</v>
      </c>
      <c r="H4" s="11">
        <v>20</v>
      </c>
      <c r="I4" s="11">
        <v>21</v>
      </c>
      <c r="J4" s="33"/>
      <c r="K4" s="33"/>
      <c r="L4" s="30">
        <v>23.5</v>
      </c>
      <c r="M4" s="30"/>
      <c r="N4" s="34">
        <f>(I4-G4)/I4</f>
        <v>0.247619047619048</v>
      </c>
      <c r="O4" s="35">
        <f>(L4-H4)/L4</f>
        <v>0.148936170212766</v>
      </c>
      <c r="P4" s="30">
        <f>L4-I4</f>
        <v>2.5</v>
      </c>
      <c r="Q4" s="33" t="s">
        <v>26</v>
      </c>
      <c r="R4" s="46" t="s">
        <v>27</v>
      </c>
      <c r="S4" s="47" t="s">
        <v>28</v>
      </c>
    </row>
    <row r="5" ht="35" customHeight="1" spans="1:19">
      <c r="A5" s="10">
        <v>2</v>
      </c>
      <c r="B5" s="10">
        <v>266</v>
      </c>
      <c r="C5" s="10" t="s">
        <v>29</v>
      </c>
      <c r="D5" s="10" t="s">
        <v>30</v>
      </c>
      <c r="E5" s="10" t="s">
        <v>31</v>
      </c>
      <c r="F5" s="10" t="s">
        <v>25</v>
      </c>
      <c r="G5" s="11">
        <v>10.6</v>
      </c>
      <c r="H5" s="11">
        <v>11.5</v>
      </c>
      <c r="I5" s="11">
        <v>12</v>
      </c>
      <c r="J5" s="33"/>
      <c r="K5" s="33"/>
      <c r="L5" s="30">
        <v>14.5</v>
      </c>
      <c r="M5" s="30"/>
      <c r="N5" s="34">
        <f>(I5-G5)/I5</f>
        <v>0.116666666666667</v>
      </c>
      <c r="O5" s="35">
        <f>(L5-H5)/L5</f>
        <v>0.206896551724138</v>
      </c>
      <c r="P5" s="30">
        <f>L5-I5</f>
        <v>2.5</v>
      </c>
      <c r="Q5" s="33" t="s">
        <v>26</v>
      </c>
      <c r="R5" s="46" t="s">
        <v>27</v>
      </c>
      <c r="S5" s="47" t="s">
        <v>28</v>
      </c>
    </row>
    <row r="6" ht="35" customHeight="1" spans="1:19">
      <c r="A6" s="10">
        <v>3</v>
      </c>
      <c r="B6" s="10">
        <v>3702</v>
      </c>
      <c r="C6" s="10" t="s">
        <v>32</v>
      </c>
      <c r="D6" s="10" t="s">
        <v>33</v>
      </c>
      <c r="E6" s="12" t="s">
        <v>34</v>
      </c>
      <c r="F6" s="10" t="s">
        <v>35</v>
      </c>
      <c r="G6" s="11">
        <v>11.8</v>
      </c>
      <c r="H6" s="10">
        <v>25</v>
      </c>
      <c r="I6" s="11">
        <v>17.8</v>
      </c>
      <c r="J6" s="33"/>
      <c r="K6" s="33"/>
      <c r="L6" s="30">
        <v>29.9</v>
      </c>
      <c r="M6" s="30"/>
      <c r="N6" s="34">
        <f>(I6-G6)/I6</f>
        <v>0.337078651685393</v>
      </c>
      <c r="O6" s="35">
        <f>(L6-H6)/L6</f>
        <v>0.163879598662207</v>
      </c>
      <c r="P6" s="30">
        <f>L6-I6</f>
        <v>12.1</v>
      </c>
      <c r="Q6" s="33" t="s">
        <v>26</v>
      </c>
      <c r="R6" s="46" t="s">
        <v>27</v>
      </c>
      <c r="S6" s="47" t="s">
        <v>28</v>
      </c>
    </row>
    <row r="7" ht="35" customHeight="1" spans="1:19">
      <c r="A7" s="10">
        <v>4</v>
      </c>
      <c r="B7" s="10">
        <v>147951</v>
      </c>
      <c r="C7" s="10" t="s">
        <v>36</v>
      </c>
      <c r="D7" s="10" t="s">
        <v>37</v>
      </c>
      <c r="E7" s="10" t="s">
        <v>38</v>
      </c>
      <c r="F7" s="10" t="s">
        <v>39</v>
      </c>
      <c r="G7" s="11">
        <v>3.5</v>
      </c>
      <c r="H7" s="11">
        <v>9</v>
      </c>
      <c r="I7" s="11">
        <v>8.5</v>
      </c>
      <c r="J7" s="33"/>
      <c r="K7" s="33"/>
      <c r="L7" s="30">
        <v>11</v>
      </c>
      <c r="M7" s="30"/>
      <c r="N7" s="34">
        <f>(I7-G7)/I7</f>
        <v>0.588235294117647</v>
      </c>
      <c r="O7" s="35">
        <f>(L7-H7)/L7</f>
        <v>0.181818181818182</v>
      </c>
      <c r="P7" s="30">
        <f>L7-I7</f>
        <v>2.5</v>
      </c>
      <c r="Q7" s="33" t="s">
        <v>26</v>
      </c>
      <c r="R7" s="46" t="s">
        <v>27</v>
      </c>
      <c r="S7" s="47" t="s">
        <v>28</v>
      </c>
    </row>
    <row r="8" ht="38" customHeight="1" spans="1:19">
      <c r="A8" s="13" t="s">
        <v>40</v>
      </c>
      <c r="B8" s="13"/>
      <c r="C8" s="13"/>
      <c r="D8" s="14"/>
      <c r="E8" s="14"/>
      <c r="F8" s="15"/>
      <c r="G8" s="16"/>
      <c r="H8" s="16"/>
      <c r="I8" s="36"/>
      <c r="J8" s="37"/>
      <c r="K8" s="38"/>
      <c r="L8" s="39"/>
      <c r="M8" s="40"/>
      <c r="N8" s="34"/>
      <c r="O8" s="41"/>
      <c r="P8" s="30"/>
      <c r="Q8" s="48"/>
      <c r="R8" s="49"/>
      <c r="S8" s="50"/>
    </row>
    <row r="9" ht="35" customHeight="1" spans="1:19">
      <c r="A9" s="17"/>
      <c r="B9" s="18" t="s">
        <v>41</v>
      </c>
      <c r="C9" s="14"/>
      <c r="D9" s="8" t="s">
        <v>42</v>
      </c>
      <c r="E9" s="14"/>
      <c r="F9" s="19"/>
      <c r="G9" s="19"/>
      <c r="H9" s="19"/>
      <c r="I9" s="37"/>
      <c r="J9" s="37"/>
      <c r="K9" s="15"/>
      <c r="L9" s="42"/>
      <c r="M9" s="36"/>
      <c r="N9" s="8" t="s">
        <v>43</v>
      </c>
      <c r="O9" s="43"/>
      <c r="P9" s="30"/>
      <c r="Q9" s="48"/>
      <c r="R9" s="8" t="s">
        <v>44</v>
      </c>
      <c r="S9" s="51"/>
    </row>
  </sheetData>
  <mergeCells count="6">
    <mergeCell ref="A1:S1"/>
    <mergeCell ref="A2:E2"/>
    <mergeCell ref="F2:J2"/>
    <mergeCell ref="L2:O2"/>
    <mergeCell ref="P2:S2"/>
    <mergeCell ref="A8:C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2022-12-20T09:18:00Z</dcterms:created>
  <dcterms:modified xsi:type="dcterms:W3CDTF">2022-12-20T10:37:10Z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F54A0A0EC9BC436FA599ED742FA0C6BD</vt:lpwstr>
  </property>
  <property fmtid="{D5CDD505-2E9C-101B-9397-08002B2CF9AE}" pid="3" name="KSOProductBuildVer">
    <vt:lpwstr>2052-11.1.0.12651</vt:lpwstr>
  </property>
</Properties>
</file>