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明细" sheetId="1" r:id="rId1"/>
    <sheet name="调价门店" sheetId="2" r:id="rId2"/>
  </sheets>
  <definedNames>
    <definedName name="_xlnm._FilterDatabase" localSheetId="1" hidden="1">调价门店!$A$1:$C$22</definedName>
    <definedName name="_xlnm._FilterDatabase" localSheetId="0" hidden="1">调价明细!$A$3:$S$105</definedName>
  </definedNames>
  <calcPr calcId="144525"/>
</workbook>
</file>

<file path=xl/sharedStrings.xml><?xml version="1.0" encoding="utf-8"?>
<sst xmlns="http://schemas.openxmlformats.org/spreadsheetml/2006/main" count="852" uniqueCount="215">
  <si>
    <t>价格调整申请表</t>
  </si>
  <si>
    <t>申请部门：商品部                              申请人：牟鑫阳</t>
  </si>
  <si>
    <t>申报日期：2022年12月12日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</si>
  <si>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</si>
  <si>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</si>
  <si>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</si>
  <si>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</si>
  <si>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</si>
  <si>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</si>
  <si>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</si>
  <si>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</si>
  <si>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</si>
  <si>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</si>
  <si>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</si>
  <si>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</si>
  <si>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</si>
  <si>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</si>
  <si>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</si>
  <si>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</si>
  <si>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</si>
  <si>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</si>
  <si>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</si>
  <si>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复方黄连素片</t>
  </si>
  <si>
    <t>30mgx100片(糖衣)</t>
  </si>
  <si>
    <t>太极集团四川绵阳制药有限公司</t>
  </si>
  <si>
    <t>瓶</t>
  </si>
  <si>
    <t>取消会员价</t>
  </si>
  <si>
    <t>药监局要求</t>
  </si>
  <si>
    <t>2022.12.13</t>
  </si>
  <si>
    <t>仅调邛崃片、大邑片（详见附表）</t>
  </si>
  <si>
    <t>龙胆泻肝丸</t>
  </si>
  <si>
    <t>6gx10袋(水丸)</t>
  </si>
  <si>
    <t>盒</t>
  </si>
  <si>
    <t>半夏天麻丸</t>
  </si>
  <si>
    <t>6gx8袋</t>
  </si>
  <si>
    <t>伤科活血酊</t>
  </si>
  <si>
    <t>40ml</t>
  </si>
  <si>
    <t>上清片</t>
  </si>
  <si>
    <t>0.3gx15片x2板(糖衣)</t>
  </si>
  <si>
    <t>烧伤肤康液</t>
  </si>
  <si>
    <t>归脾丸</t>
  </si>
  <si>
    <t>6gx10袋(水蜜丸)</t>
  </si>
  <si>
    <t>加味藿香正气丸</t>
  </si>
  <si>
    <t>6gx10袋（浓缩丸）</t>
  </si>
  <si>
    <t>清眩片</t>
  </si>
  <si>
    <t>15片x3板</t>
  </si>
  <si>
    <t>葛根芩连片</t>
  </si>
  <si>
    <t>12片x3板(薄膜衣片)</t>
  </si>
  <si>
    <t>香砂养胃丸</t>
  </si>
  <si>
    <t>9gx6袋（水丸）</t>
  </si>
  <si>
    <t>风湿马钱片</t>
  </si>
  <si>
    <t>0.17gx15片x2板(薄膜衣片)</t>
  </si>
  <si>
    <t>感冒止咳颗粒</t>
  </si>
  <si>
    <t>10gx10袋</t>
  </si>
  <si>
    <t>麻杏止咳片</t>
  </si>
  <si>
    <t>0.26gx15片x3板(薄膜衣)</t>
  </si>
  <si>
    <t>独圣活血片</t>
  </si>
  <si>
    <t>0.41gx18片(薄膜衣)</t>
  </si>
  <si>
    <t>风寒咳嗽丸</t>
  </si>
  <si>
    <t>6gx10袋（水丸）</t>
  </si>
  <si>
    <t>九味羌活丸</t>
  </si>
  <si>
    <t>6g*10袋</t>
  </si>
  <si>
    <t>复方鱼腥草片</t>
  </si>
  <si>
    <t>12片x3板(糖衣)</t>
  </si>
  <si>
    <t>天麻片</t>
  </si>
  <si>
    <t>15片x3板(糖衣片)</t>
  </si>
  <si>
    <t>藿香正气颗粒</t>
  </si>
  <si>
    <t>10gx20袋</t>
  </si>
  <si>
    <t>袋</t>
  </si>
  <si>
    <t>风寒咳嗽颗粒</t>
  </si>
  <si>
    <t>5gx10袋</t>
  </si>
  <si>
    <t>逍遥颗粒</t>
  </si>
  <si>
    <t>15gx10袋</t>
  </si>
  <si>
    <t>板蓝根颗粒</t>
  </si>
  <si>
    <t>安神补心片</t>
  </si>
  <si>
    <t>0.32gx15片x3板(薄膜衣片)</t>
  </si>
  <si>
    <t>炎可宁片</t>
  </si>
  <si>
    <t>12片x2板(糖衣)</t>
  </si>
  <si>
    <t>炎可宁胶囊</t>
  </si>
  <si>
    <t>0.4g*3板*9粒</t>
  </si>
  <si>
    <t>荡涤灵颗粒</t>
  </si>
  <si>
    <t>20gx6袋</t>
  </si>
  <si>
    <t>止咳枇杷颗粒</t>
  </si>
  <si>
    <t>石淋通颗粒</t>
  </si>
  <si>
    <t>0.17gx24片x2板（薄膜衣）</t>
  </si>
  <si>
    <t>清喉咽颗粒</t>
  </si>
  <si>
    <t>18gx8袋</t>
  </si>
  <si>
    <t>知柏地黄丸</t>
  </si>
  <si>
    <t>杞菊地黄丸</t>
  </si>
  <si>
    <t>黄连上清丸</t>
  </si>
  <si>
    <t>防风通圣丸</t>
  </si>
  <si>
    <t>心宁片</t>
  </si>
  <si>
    <t>15片x3板(糖衣)</t>
  </si>
  <si>
    <t>元胡止痛片</t>
  </si>
  <si>
    <t>15片x3板（糖衣片）</t>
  </si>
  <si>
    <t>小儿咳喘灵颗粒</t>
  </si>
  <si>
    <t>2gx10袋</t>
  </si>
  <si>
    <t>大山楂颗粒</t>
  </si>
  <si>
    <t>橘红颗粒</t>
  </si>
  <si>
    <t>11gx10袋</t>
  </si>
  <si>
    <t>通宣理肺颗粒</t>
  </si>
  <si>
    <t>9gx10袋</t>
  </si>
  <si>
    <t>健脾糕片</t>
  </si>
  <si>
    <t>0.5gx15片x3板</t>
  </si>
  <si>
    <t>小柴胡颗粒</t>
  </si>
  <si>
    <t>双氯芬酸钾片(毕斯福)</t>
  </si>
  <si>
    <t>25mgx24片(薄膜衣)</t>
  </si>
  <si>
    <t>补肾强身片</t>
  </si>
  <si>
    <t>桑菊感冒片</t>
  </si>
  <si>
    <t>三七伤药片</t>
  </si>
  <si>
    <t>除湿白带丸</t>
  </si>
  <si>
    <t>通宣理肺丸</t>
  </si>
  <si>
    <t>7gx9袋(每100丸重10g水蜜丸）</t>
  </si>
  <si>
    <t>柏子养心丸</t>
  </si>
  <si>
    <t>6gx10袋（水蜜丸）</t>
  </si>
  <si>
    <t>夏桑菊颗粒</t>
  </si>
  <si>
    <t>玄麦甘桔颗粒</t>
  </si>
  <si>
    <t>复方板蓝根颗粒</t>
  </si>
  <si>
    <t>15gx20袋</t>
  </si>
  <si>
    <t>牛黄解毒片</t>
  </si>
  <si>
    <t>30片</t>
  </si>
  <si>
    <t>利胆片</t>
  </si>
  <si>
    <t>100片(糖衣)</t>
  </si>
  <si>
    <t>保和颗粒</t>
  </si>
  <si>
    <t>4.5gx8袋</t>
  </si>
  <si>
    <t>利胆排石片</t>
  </si>
  <si>
    <t>舒筋活血片</t>
  </si>
  <si>
    <t>0.37g*15片*4板（薄膜衣片）</t>
  </si>
  <si>
    <t>精制银翘解毒片</t>
  </si>
  <si>
    <t>15片x3板(每片含扑热息痛44mg)</t>
  </si>
  <si>
    <t>骨友灵搽剂</t>
  </si>
  <si>
    <t>50ml</t>
  </si>
  <si>
    <t>18gx10袋</t>
  </si>
  <si>
    <t>0.31gx20片x1板(薄膜衣)</t>
  </si>
  <si>
    <t>利肝隆颗粒</t>
  </si>
  <si>
    <t>抗骨增生片(太极独圣)</t>
  </si>
  <si>
    <t>0.17gx24片x1板(薄膜衣）</t>
  </si>
  <si>
    <t>0.37gx30片x1板(薄膜衣片)</t>
  </si>
  <si>
    <t>五子衍宗丸</t>
  </si>
  <si>
    <t>10丸x30袋(浓缩丸）</t>
  </si>
  <si>
    <t>参芪颗粒</t>
  </si>
  <si>
    <t>10g×12袋×3小盒</t>
  </si>
  <si>
    <t>0.41gx24片(薄膜衣)</t>
  </si>
  <si>
    <t>八珍益母片</t>
  </si>
  <si>
    <t>15片x6板（糖衣片）</t>
  </si>
  <si>
    <t>抗骨增生片</t>
  </si>
  <si>
    <t>100片</t>
  </si>
  <si>
    <t>10gx10袋(盒装)</t>
  </si>
  <si>
    <t>人参健脾丸</t>
  </si>
  <si>
    <t>40g(水蜜丸)</t>
  </si>
  <si>
    <t>复方丹参片</t>
  </si>
  <si>
    <t>0.32gx120片（薄膜衣）瓶装/盒</t>
  </si>
  <si>
    <t>10gx15袋</t>
  </si>
  <si>
    <t>首乌延寿片</t>
  </si>
  <si>
    <t>当归片</t>
  </si>
  <si>
    <t>橘红丸</t>
  </si>
  <si>
    <t>7.2gx12袋(水蜜丸)</t>
  </si>
  <si>
    <t>补肾强身胶囊</t>
  </si>
  <si>
    <t>0.3gx12粒x2板x2袋</t>
  </si>
  <si>
    <t>12片x3板（糖衣片）</t>
  </si>
  <si>
    <t>川贝枇杷糖浆</t>
  </si>
  <si>
    <t>180ml</t>
  </si>
  <si>
    <t>太极集团四川天诚制药有限公司</t>
  </si>
  <si>
    <t>川贝清肺糖浆</t>
  </si>
  <si>
    <t>100ml</t>
  </si>
  <si>
    <t>生脉饮</t>
  </si>
  <si>
    <t>10mlx10支(人参方)</t>
  </si>
  <si>
    <t>盐酸特比萘芬凝胶(时脱扑)</t>
  </si>
  <si>
    <t>10g(10g:0.1g)</t>
  </si>
  <si>
    <t>支</t>
  </si>
  <si>
    <t>20g(10g:0.1g)</t>
  </si>
  <si>
    <t>120ml</t>
  </si>
  <si>
    <t>小儿止咳糖浆</t>
  </si>
  <si>
    <t>百咳静糖浆</t>
  </si>
  <si>
    <t>120ml(低糖型)(儿童型)</t>
  </si>
  <si>
    <t>五味子糖浆</t>
  </si>
  <si>
    <t>川贝止咳露(川贝枇杷露)</t>
  </si>
  <si>
    <t>半夏止咳糖浆</t>
  </si>
  <si>
    <t>麻杏止咳糖浆</t>
  </si>
  <si>
    <t>100ml(低糖)</t>
  </si>
  <si>
    <t>养血当归糖浆</t>
  </si>
  <si>
    <t>10mlx10支</t>
  </si>
  <si>
    <t>养血安神糖浆</t>
  </si>
  <si>
    <t>双氯芬酸钾凝胶(毕斯福凝胶)</t>
  </si>
  <si>
    <t>20g：0.21g</t>
  </si>
  <si>
    <t>备注：1、以上品种将在明天（12月13日）执行新零售价，请各门店注意更换价签，以免引起不必要的误会</t>
  </si>
  <si>
    <t>董事长：</t>
  </si>
  <si>
    <t>总经理：</t>
  </si>
  <si>
    <t>采购部：</t>
  </si>
  <si>
    <t>制表时间：2022年12月12日</t>
  </si>
  <si>
    <t>门店ID</t>
  </si>
  <si>
    <t>门店名称</t>
  </si>
  <si>
    <t>片区名称</t>
  </si>
  <si>
    <t>四川太极邛崃中心药店</t>
  </si>
  <si>
    <t>城郊一片</t>
  </si>
  <si>
    <t>四川太极大邑县晋原镇子龙路店</t>
  </si>
  <si>
    <t>四川太极大邑县晋源镇东壕沟段药店</t>
  </si>
  <si>
    <t>四川太极邛崃市文君街道凤凰大道药店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</si>
  <si>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</si>
  <si>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</si>
  <si>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</si>
  <si>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</si>
  <si>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</si>
  <si>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</si>
  <si>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四川太极大邑县晋原镇内蒙古大道桃源药店</t>
  </si>
  <si>
    <t>四川太极大邑县晋原镇东街药店</t>
  </si>
  <si>
    <t>四川太极邛崃市临邛镇翠荫街药店</t>
  </si>
  <si>
    <t>四川太极大邑县晋原镇潘家街药店</t>
  </si>
  <si>
    <t>四川太极大邑县晋原镇北街药店</t>
  </si>
  <si>
    <t>四川太极邛崃市文君街道杏林路药店</t>
  </si>
  <si>
    <t>四川太极大邑晋原街道金巷西街药店</t>
  </si>
  <si>
    <t>四川太极大邑县观音阁街西段店</t>
  </si>
  <si>
    <t>四川太极大邑县晋原街道蜀望路药店</t>
  </si>
  <si>
    <t>四川太极大邑县晋原街道南街药店</t>
  </si>
  <si>
    <t>四川太极大邑县青霞街道元通路南段药店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</si>
</sst>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1" fontId="4" fillId="0" borderId="8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51965" y="95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51965" y="95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39900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649345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6760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6760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6493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6493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524250" y="952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6760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6760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6493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6493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810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6474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6474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95350" y="952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6461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6747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0</xdr:rowOff>
    </xdr:from>
    <xdr:to>
      <xdr:col>2</xdr:col>
      <xdr:colOff>327025</xdr:colOff>
      <xdr:row>3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1066800" y="9525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6461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6747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6957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6957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6957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6760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6487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25245" y="952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466725</xdr:colOff>
      <xdr:row>3</xdr:row>
      <xdr:rowOff>371475</xdr:rowOff>
    </xdr:from>
    <xdr:to>
      <xdr:col>2</xdr:col>
      <xdr:colOff>76200</xdr:colOff>
      <xdr:row>4</xdr:row>
      <xdr:rowOff>180340</xdr:rowOff>
    </xdr:to>
    <xdr:sp>
      <xdr:nvSpPr>
        <xdr:cNvPr id="80" name="图片 2"/>
        <xdr:cNvSpPr>
          <a:spLocks noChangeAspect="1"/>
        </xdr:cNvSpPr>
      </xdr:nvSpPr>
      <xdr:spPr>
        <a:xfrm>
          <a:off x="847725" y="132397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6480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6480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6480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6480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51965" y="5048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51965" y="5048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103</xdr:row>
      <xdr:rowOff>0</xdr:rowOff>
    </xdr:from>
    <xdr:to>
      <xdr:col>2</xdr:col>
      <xdr:colOff>991870</xdr:colOff>
      <xdr:row>103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49425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103</xdr:row>
      <xdr:rowOff>0</xdr:rowOff>
    </xdr:from>
    <xdr:to>
      <xdr:col>2</xdr:col>
      <xdr:colOff>982345</xdr:colOff>
      <xdr:row>103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39900" y="5048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103</xdr:row>
      <xdr:rowOff>0</xdr:rowOff>
    </xdr:from>
    <xdr:to>
      <xdr:col>3</xdr:col>
      <xdr:colOff>596265</xdr:colOff>
      <xdr:row>103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649345" y="5048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632460</xdr:colOff>
      <xdr:row>103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676015" y="5048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632460</xdr:colOff>
      <xdr:row>103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676015" y="5048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103</xdr:row>
      <xdr:rowOff>0</xdr:rowOff>
    </xdr:from>
    <xdr:to>
      <xdr:col>3</xdr:col>
      <xdr:colOff>594995</xdr:colOff>
      <xdr:row>103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649345" y="5048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103</xdr:row>
      <xdr:rowOff>0</xdr:rowOff>
    </xdr:from>
    <xdr:to>
      <xdr:col>3</xdr:col>
      <xdr:colOff>594995</xdr:colOff>
      <xdr:row>103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649345" y="5048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103</xdr:row>
      <xdr:rowOff>0</xdr:rowOff>
    </xdr:from>
    <xdr:to>
      <xdr:col>3</xdr:col>
      <xdr:colOff>478790</xdr:colOff>
      <xdr:row>103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524250" y="50482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632460</xdr:colOff>
      <xdr:row>103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676015" y="5048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632460</xdr:colOff>
      <xdr:row>103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676015" y="5048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103</xdr:row>
      <xdr:rowOff>0</xdr:rowOff>
    </xdr:from>
    <xdr:to>
      <xdr:col>3</xdr:col>
      <xdr:colOff>594995</xdr:colOff>
      <xdr:row>103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649345" y="5048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103</xdr:row>
      <xdr:rowOff>0</xdr:rowOff>
    </xdr:from>
    <xdr:to>
      <xdr:col>3</xdr:col>
      <xdr:colOff>594995</xdr:colOff>
      <xdr:row>103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649345" y="5048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810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103</xdr:row>
      <xdr:rowOff>0</xdr:rowOff>
    </xdr:from>
    <xdr:to>
      <xdr:col>2</xdr:col>
      <xdr:colOff>150495</xdr:colOff>
      <xdr:row>103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95350" y="5048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103</xdr:row>
      <xdr:rowOff>0</xdr:rowOff>
    </xdr:from>
    <xdr:to>
      <xdr:col>3</xdr:col>
      <xdr:colOff>568960</xdr:colOff>
      <xdr:row>103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647440" y="5048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103</xdr:row>
      <xdr:rowOff>0</xdr:rowOff>
    </xdr:from>
    <xdr:to>
      <xdr:col>2</xdr:col>
      <xdr:colOff>150495</xdr:colOff>
      <xdr:row>103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95350" y="5048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103</xdr:row>
      <xdr:rowOff>0</xdr:rowOff>
    </xdr:from>
    <xdr:to>
      <xdr:col>3</xdr:col>
      <xdr:colOff>568960</xdr:colOff>
      <xdr:row>103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647440" y="5048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103</xdr:row>
      <xdr:rowOff>0</xdr:rowOff>
    </xdr:from>
    <xdr:to>
      <xdr:col>2</xdr:col>
      <xdr:colOff>150495</xdr:colOff>
      <xdr:row>103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95350" y="50482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646170" y="5048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103</xdr:row>
      <xdr:rowOff>0</xdr:rowOff>
    </xdr:from>
    <xdr:to>
      <xdr:col>3</xdr:col>
      <xdr:colOff>601980</xdr:colOff>
      <xdr:row>103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674745" y="5048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103</xdr:row>
      <xdr:rowOff>0</xdr:rowOff>
    </xdr:from>
    <xdr:to>
      <xdr:col>2</xdr:col>
      <xdr:colOff>150495</xdr:colOff>
      <xdr:row>103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95350" y="50482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646170" y="5048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103</xdr:row>
      <xdr:rowOff>0</xdr:rowOff>
    </xdr:from>
    <xdr:to>
      <xdr:col>3</xdr:col>
      <xdr:colOff>601980</xdr:colOff>
      <xdr:row>103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674745" y="5048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605155</xdr:colOff>
      <xdr:row>103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676015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605155</xdr:colOff>
      <xdr:row>103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676015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103</xdr:row>
      <xdr:rowOff>0</xdr:rowOff>
    </xdr:from>
    <xdr:to>
      <xdr:col>3</xdr:col>
      <xdr:colOff>624840</xdr:colOff>
      <xdr:row>103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695700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103</xdr:row>
      <xdr:rowOff>0</xdr:rowOff>
    </xdr:from>
    <xdr:to>
      <xdr:col>3</xdr:col>
      <xdr:colOff>624840</xdr:colOff>
      <xdr:row>103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695700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605155</xdr:colOff>
      <xdr:row>103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676015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605155</xdr:colOff>
      <xdr:row>103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676015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103</xdr:row>
      <xdr:rowOff>0</xdr:rowOff>
    </xdr:from>
    <xdr:to>
      <xdr:col>3</xdr:col>
      <xdr:colOff>624840</xdr:colOff>
      <xdr:row>103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695700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103</xdr:row>
      <xdr:rowOff>0</xdr:rowOff>
    </xdr:from>
    <xdr:to>
      <xdr:col>3</xdr:col>
      <xdr:colOff>605155</xdr:colOff>
      <xdr:row>103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676015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103</xdr:row>
      <xdr:rowOff>0</xdr:rowOff>
    </xdr:from>
    <xdr:to>
      <xdr:col>16</xdr:col>
      <xdr:colOff>967740</xdr:colOff>
      <xdr:row>103</xdr:row>
      <xdr:rowOff>312420</xdr:rowOff>
    </xdr:to>
    <xdr:sp>
      <xdr:nvSpPr>
        <xdr:cNvPr id="153" name="图片 1"/>
        <xdr:cNvSpPr>
          <a:spLocks noChangeAspect="1"/>
        </xdr:cNvSpPr>
      </xdr:nvSpPr>
      <xdr:spPr>
        <a:xfrm>
          <a:off x="15087600" y="5048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103</xdr:row>
      <xdr:rowOff>0</xdr:rowOff>
    </xdr:from>
    <xdr:to>
      <xdr:col>3</xdr:col>
      <xdr:colOff>568960</xdr:colOff>
      <xdr:row>103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648710" y="5048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103</xdr:row>
      <xdr:rowOff>0</xdr:rowOff>
    </xdr:from>
    <xdr:to>
      <xdr:col>2</xdr:col>
      <xdr:colOff>948055</xdr:colOff>
      <xdr:row>103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52600" y="5048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103</xdr:row>
      <xdr:rowOff>0</xdr:rowOff>
    </xdr:from>
    <xdr:to>
      <xdr:col>2</xdr:col>
      <xdr:colOff>516890</xdr:colOff>
      <xdr:row>103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25245" y="50482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295275</xdr:colOff>
      <xdr:row>103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81000" y="504825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103</xdr:row>
      <xdr:rowOff>0</xdr:rowOff>
    </xdr:from>
    <xdr:to>
      <xdr:col>3</xdr:col>
      <xdr:colOff>596265</xdr:colOff>
      <xdr:row>103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648075" y="5048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103</xdr:row>
      <xdr:rowOff>0</xdr:rowOff>
    </xdr:from>
    <xdr:to>
      <xdr:col>3</xdr:col>
      <xdr:colOff>596265</xdr:colOff>
      <xdr:row>103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648075" y="5048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103</xdr:row>
      <xdr:rowOff>0</xdr:rowOff>
    </xdr:from>
    <xdr:to>
      <xdr:col>3</xdr:col>
      <xdr:colOff>596265</xdr:colOff>
      <xdr:row>103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648075" y="5048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103</xdr:row>
      <xdr:rowOff>0</xdr:rowOff>
    </xdr:from>
    <xdr:to>
      <xdr:col>15</xdr:col>
      <xdr:colOff>62865</xdr:colOff>
      <xdr:row>103</xdr:row>
      <xdr:rowOff>301625</xdr:rowOff>
    </xdr:to>
    <xdr:sp>
      <xdr:nvSpPr>
        <xdr:cNvPr id="167" name="图片 2"/>
        <xdr:cNvSpPr>
          <a:spLocks noChangeAspect="1"/>
        </xdr:cNvSpPr>
      </xdr:nvSpPr>
      <xdr:spPr>
        <a:xfrm>
          <a:off x="13592175" y="5048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249545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2762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2762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5124450" y="952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2762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276215" y="952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2476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2476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2463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2749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2463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2749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249545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52762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52762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5124450" y="952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52762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52762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2495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2476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2476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2463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2749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2463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2749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2959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2762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2489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2482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38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39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240" name="图片 1"/>
        <xdr:cNvSpPr>
          <a:spLocks noChangeAspect="1"/>
        </xdr:cNvSpPr>
      </xdr:nvSpPr>
      <xdr:spPr>
        <a:xfrm>
          <a:off x="895350" y="952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241" name="图片 1"/>
        <xdr:cNvSpPr>
          <a:spLocks noChangeAspect="1"/>
        </xdr:cNvSpPr>
      </xdr:nvSpPr>
      <xdr:spPr>
        <a:xfrm>
          <a:off x="1066800" y="11239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5"/>
  <sheetViews>
    <sheetView tabSelected="1" workbookViewId="0">
      <pane ySplit="3" topLeftCell="A4" activePane="bottomLeft" state="frozen"/>
      <selection/>
      <selection pane="bottomLeft" activeCell="K8" sqref="K8"/>
    </sheetView>
  </sheetViews>
  <sheetFormatPr defaultColWidth="9" defaultRowHeight="13.5"/>
  <cols>
    <col min="1" max="1" width="5" customWidth="1"/>
    <col min="3" max="3" width="30" customWidth="1"/>
    <col min="4" max="4" width="21" customWidth="1"/>
    <col min="5" max="5" width="28.5" customWidth="1"/>
    <col min="6" max="6" width="7.25" customWidth="1"/>
    <col min="7" max="7" width="8" customWidth="1"/>
    <col min="13" max="13" width="9.75" customWidth="1"/>
    <col min="16" max="16" width="7.5" customWidth="1"/>
    <col min="17" max="17" width="14.125" customWidth="1"/>
    <col min="18" max="18" width="15.5" customWidth="1"/>
    <col min="19" max="19" width="17" customWidth="1"/>
  </cols>
  <sheetData>
    <row r="1" ht="27" spans="1:19">
      <c r="A1" s="3" t="s">
        <v>0</v>
      </c>
      <c r="B1" s="3"/>
      <c r="C1" s="3"/>
      <c r="D1" s="3"/>
      <c r="E1" s="3"/>
      <c r="F1" s="3"/>
      <c r="G1" s="3"/>
      <c r="H1" s="3"/>
      <c r="I1" s="14"/>
      <c r="J1" s="3"/>
      <c r="K1" s="3"/>
      <c r="L1" s="15"/>
      <c r="M1" s="16"/>
      <c r="N1" s="3"/>
      <c r="O1" s="3"/>
      <c r="P1" s="3"/>
      <c r="Q1" s="3"/>
      <c r="R1" s="3"/>
      <c r="S1" s="3"/>
    </row>
    <row r="2" ht="21" customHeight="1" spans="1:19">
      <c r="A2" s="4" t="s">
        <v>1</v>
      </c>
      <c r="B2" s="4"/>
      <c r="C2" s="4"/>
      <c r="D2" s="4"/>
      <c r="E2" s="5"/>
      <c r="F2" s="4"/>
      <c r="G2" s="6"/>
      <c r="H2" s="6"/>
      <c r="I2" s="17"/>
      <c r="J2" s="6"/>
      <c r="K2" s="6"/>
      <c r="L2" s="18" t="s">
        <v>2</v>
      </c>
      <c r="M2" s="19"/>
      <c r="N2" s="19"/>
      <c r="O2" s="20"/>
      <c r="P2" s="21"/>
      <c r="Q2" s="21"/>
      <c r="R2" s="21"/>
      <c r="S2" s="29"/>
    </row>
    <row r="3" ht="27" spans="1:19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1" t="s">
        <v>9</v>
      </c>
      <c r="H3" s="11" t="s">
        <v>10</v>
      </c>
      <c r="I3" s="22" t="s">
        <v>11</v>
      </c>
      <c r="J3" s="23" t="s">
        <v>12</v>
      </c>
      <c r="K3" s="23" t="s">
        <v>13</v>
      </c>
      <c r="L3" s="24" t="s">
        <v>14</v>
      </c>
      <c r="M3" s="24" t="s">
        <v>15</v>
      </c>
      <c r="N3" s="25" t="s">
        <v>16</v>
      </c>
      <c r="O3" s="26" t="s">
        <v>17</v>
      </c>
      <c r="P3" s="24" t="s">
        <v>18</v>
      </c>
      <c r="Q3" s="30" t="s">
        <v>19</v>
      </c>
      <c r="R3" s="31" t="s">
        <v>20</v>
      </c>
      <c r="S3" s="11" t="s">
        <v>21</v>
      </c>
    </row>
    <row r="4" ht="39" customHeight="1" spans="1:19">
      <c r="A4" s="12">
        <v>1</v>
      </c>
      <c r="B4" s="13">
        <v>508</v>
      </c>
      <c r="C4" s="13" t="s">
        <v>22</v>
      </c>
      <c r="D4" s="13" t="s">
        <v>23</v>
      </c>
      <c r="E4" s="13" t="s">
        <v>24</v>
      </c>
      <c r="F4" s="13" t="s">
        <v>25</v>
      </c>
      <c r="G4" s="13">
        <v>8.8</v>
      </c>
      <c r="H4" s="13">
        <v>8.8</v>
      </c>
      <c r="I4" s="13">
        <v>14.5</v>
      </c>
      <c r="J4" s="13">
        <v>13</v>
      </c>
      <c r="K4" s="13"/>
      <c r="L4" s="24">
        <v>13.2</v>
      </c>
      <c r="M4" s="24" t="s">
        <v>26</v>
      </c>
      <c r="N4" s="27">
        <f>(I4-G4)/I4</f>
        <v>0.393103448275862</v>
      </c>
      <c r="O4" s="28">
        <f>(L4-H4)/L4</f>
        <v>0.333333333333333</v>
      </c>
      <c r="P4" s="24">
        <f>L4-I4</f>
        <v>-1.3</v>
      </c>
      <c r="Q4" s="13" t="s">
        <v>27</v>
      </c>
      <c r="R4" s="13" t="s">
        <v>28</v>
      </c>
      <c r="S4" s="32" t="s">
        <v>29</v>
      </c>
    </row>
    <row r="5" ht="39" customHeight="1" spans="1:19">
      <c r="A5" s="12">
        <v>2</v>
      </c>
      <c r="B5" s="13">
        <v>148531</v>
      </c>
      <c r="C5" s="13" t="s">
        <v>30</v>
      </c>
      <c r="D5" s="13" t="s">
        <v>31</v>
      </c>
      <c r="E5" s="13" t="s">
        <v>24</v>
      </c>
      <c r="F5" s="13" t="s">
        <v>32</v>
      </c>
      <c r="G5" s="13">
        <v>15.5</v>
      </c>
      <c r="H5" s="13">
        <v>15.5</v>
      </c>
      <c r="I5" s="13">
        <v>27</v>
      </c>
      <c r="J5" s="13">
        <v>25.8</v>
      </c>
      <c r="K5" s="13"/>
      <c r="L5" s="24">
        <v>23.3</v>
      </c>
      <c r="M5" s="24" t="s">
        <v>26</v>
      </c>
      <c r="N5" s="27">
        <f t="shared" ref="N5:N36" si="0">(I5-G5)/I5</f>
        <v>0.425925925925926</v>
      </c>
      <c r="O5" s="28">
        <f t="shared" ref="O5:O36" si="1">(L5-H5)/L5</f>
        <v>0.334763948497854</v>
      </c>
      <c r="P5" s="24">
        <f t="shared" ref="P5:P36" si="2">L5-I5</f>
        <v>-3.7</v>
      </c>
      <c r="Q5" s="13" t="s">
        <v>27</v>
      </c>
      <c r="R5" s="13" t="s">
        <v>28</v>
      </c>
      <c r="S5" s="32" t="s">
        <v>29</v>
      </c>
    </row>
    <row r="6" ht="39" customHeight="1" spans="1:19">
      <c r="A6" s="12">
        <v>3</v>
      </c>
      <c r="B6" s="13">
        <v>89117</v>
      </c>
      <c r="C6" s="13" t="s">
        <v>33</v>
      </c>
      <c r="D6" s="13" t="s">
        <v>34</v>
      </c>
      <c r="E6" s="13" t="s">
        <v>24</v>
      </c>
      <c r="F6" s="13" t="s">
        <v>32</v>
      </c>
      <c r="G6" s="13">
        <v>19.1</v>
      </c>
      <c r="H6" s="13">
        <v>19.1</v>
      </c>
      <c r="I6" s="13">
        <v>33.5</v>
      </c>
      <c r="J6" s="13">
        <v>31.8</v>
      </c>
      <c r="K6" s="13"/>
      <c r="L6" s="24">
        <v>28.7</v>
      </c>
      <c r="M6" s="24" t="s">
        <v>26</v>
      </c>
      <c r="N6" s="27">
        <f t="shared" si="0"/>
        <v>0.429850746268657</v>
      </c>
      <c r="O6" s="28">
        <f t="shared" si="1"/>
        <v>0.334494773519164</v>
      </c>
      <c r="P6" s="24">
        <f t="shared" si="2"/>
        <v>-4.8</v>
      </c>
      <c r="Q6" s="13" t="s">
        <v>27</v>
      </c>
      <c r="R6" s="13" t="s">
        <v>28</v>
      </c>
      <c r="S6" s="32" t="s">
        <v>29</v>
      </c>
    </row>
    <row r="7" ht="39" customHeight="1" spans="1:19">
      <c r="A7" s="12">
        <v>4</v>
      </c>
      <c r="B7" s="13">
        <v>8130</v>
      </c>
      <c r="C7" s="13" t="s">
        <v>35</v>
      </c>
      <c r="D7" s="13" t="s">
        <v>36</v>
      </c>
      <c r="E7" s="13" t="s">
        <v>24</v>
      </c>
      <c r="F7" s="13" t="s">
        <v>25</v>
      </c>
      <c r="G7" s="13">
        <v>18.9</v>
      </c>
      <c r="H7" s="13">
        <v>18.9</v>
      </c>
      <c r="I7" s="13">
        <v>35</v>
      </c>
      <c r="J7" s="13">
        <v>33</v>
      </c>
      <c r="K7" s="13"/>
      <c r="L7" s="24">
        <v>28.4</v>
      </c>
      <c r="M7" s="24" t="s">
        <v>26</v>
      </c>
      <c r="N7" s="27">
        <f t="shared" si="0"/>
        <v>0.46</v>
      </c>
      <c r="O7" s="28">
        <f t="shared" si="1"/>
        <v>0.334507042253521</v>
      </c>
      <c r="P7" s="24">
        <f t="shared" si="2"/>
        <v>-6.6</v>
      </c>
      <c r="Q7" s="13" t="s">
        <v>27</v>
      </c>
      <c r="R7" s="13" t="s">
        <v>28</v>
      </c>
      <c r="S7" s="32" t="s">
        <v>29</v>
      </c>
    </row>
    <row r="8" ht="39" customHeight="1" spans="1:19">
      <c r="A8" s="12">
        <v>5</v>
      </c>
      <c r="B8" s="13">
        <v>45137</v>
      </c>
      <c r="C8" s="13" t="s">
        <v>37</v>
      </c>
      <c r="D8" s="13" t="s">
        <v>38</v>
      </c>
      <c r="E8" s="13" t="s">
        <v>24</v>
      </c>
      <c r="F8" s="13" t="s">
        <v>32</v>
      </c>
      <c r="G8" s="13">
        <v>19.78</v>
      </c>
      <c r="H8" s="13">
        <v>19.78</v>
      </c>
      <c r="I8" s="13">
        <v>36.5</v>
      </c>
      <c r="J8" s="13">
        <v>35</v>
      </c>
      <c r="K8" s="13"/>
      <c r="L8" s="24">
        <v>29.7</v>
      </c>
      <c r="M8" s="24" t="s">
        <v>26</v>
      </c>
      <c r="N8" s="27">
        <f t="shared" si="0"/>
        <v>0.458082191780822</v>
      </c>
      <c r="O8" s="28">
        <f t="shared" si="1"/>
        <v>0.334006734006734</v>
      </c>
      <c r="P8" s="24">
        <f t="shared" si="2"/>
        <v>-6.8</v>
      </c>
      <c r="Q8" s="13" t="s">
        <v>27</v>
      </c>
      <c r="R8" s="13" t="s">
        <v>28</v>
      </c>
      <c r="S8" s="32" t="s">
        <v>29</v>
      </c>
    </row>
    <row r="9" ht="39" customHeight="1" spans="1:19">
      <c r="A9" s="12">
        <v>6</v>
      </c>
      <c r="B9" s="13">
        <v>38126</v>
      </c>
      <c r="C9" s="13" t="s">
        <v>39</v>
      </c>
      <c r="D9" s="13" t="s">
        <v>36</v>
      </c>
      <c r="E9" s="13" t="s">
        <v>24</v>
      </c>
      <c r="F9" s="13" t="s">
        <v>32</v>
      </c>
      <c r="G9" s="13">
        <v>20.7</v>
      </c>
      <c r="H9" s="13">
        <v>20.7</v>
      </c>
      <c r="I9" s="13">
        <v>39.8</v>
      </c>
      <c r="J9" s="13">
        <v>38</v>
      </c>
      <c r="K9" s="13"/>
      <c r="L9" s="24">
        <v>31</v>
      </c>
      <c r="M9" s="24" t="s">
        <v>26</v>
      </c>
      <c r="N9" s="27">
        <f t="shared" si="0"/>
        <v>0.479899497487437</v>
      </c>
      <c r="O9" s="28">
        <f t="shared" si="1"/>
        <v>0.332258064516129</v>
      </c>
      <c r="P9" s="24">
        <f t="shared" si="2"/>
        <v>-8.8</v>
      </c>
      <c r="Q9" s="13" t="s">
        <v>27</v>
      </c>
      <c r="R9" s="13" t="s">
        <v>28</v>
      </c>
      <c r="S9" s="32" t="s">
        <v>29</v>
      </c>
    </row>
    <row r="10" ht="39" customHeight="1" spans="1:19">
      <c r="A10" s="12">
        <v>7</v>
      </c>
      <c r="B10" s="13">
        <v>148890</v>
      </c>
      <c r="C10" s="13" t="s">
        <v>40</v>
      </c>
      <c r="D10" s="13" t="s">
        <v>41</v>
      </c>
      <c r="E10" s="13" t="s">
        <v>24</v>
      </c>
      <c r="F10" s="13" t="s">
        <v>32</v>
      </c>
      <c r="G10" s="13">
        <v>13.3</v>
      </c>
      <c r="H10" s="13">
        <v>13.3</v>
      </c>
      <c r="I10" s="13">
        <v>26</v>
      </c>
      <c r="J10" s="13">
        <v>24.8</v>
      </c>
      <c r="K10" s="13"/>
      <c r="L10" s="24">
        <v>19.9</v>
      </c>
      <c r="M10" s="24" t="s">
        <v>26</v>
      </c>
      <c r="N10" s="27">
        <f t="shared" si="0"/>
        <v>0.488461538461538</v>
      </c>
      <c r="O10" s="28">
        <f t="shared" si="1"/>
        <v>0.331658291457286</v>
      </c>
      <c r="P10" s="24">
        <f t="shared" si="2"/>
        <v>-6.1</v>
      </c>
      <c r="Q10" s="13" t="s">
        <v>27</v>
      </c>
      <c r="R10" s="13" t="s">
        <v>28</v>
      </c>
      <c r="S10" s="32" t="s">
        <v>29</v>
      </c>
    </row>
    <row r="11" ht="39" customHeight="1" spans="1:19">
      <c r="A11" s="12">
        <v>8</v>
      </c>
      <c r="B11" s="13">
        <v>148055</v>
      </c>
      <c r="C11" s="13" t="s">
        <v>42</v>
      </c>
      <c r="D11" s="13" t="s">
        <v>43</v>
      </c>
      <c r="E11" s="13" t="s">
        <v>24</v>
      </c>
      <c r="F11" s="13" t="s">
        <v>32</v>
      </c>
      <c r="G11" s="13">
        <v>14.8</v>
      </c>
      <c r="H11" s="13">
        <v>14.8</v>
      </c>
      <c r="I11" s="13">
        <v>29.5</v>
      </c>
      <c r="J11" s="13">
        <v>28</v>
      </c>
      <c r="K11" s="13"/>
      <c r="L11" s="24">
        <v>22.2</v>
      </c>
      <c r="M11" s="24" t="s">
        <v>26</v>
      </c>
      <c r="N11" s="27">
        <f t="shared" si="0"/>
        <v>0.498305084745763</v>
      </c>
      <c r="O11" s="28">
        <f t="shared" si="1"/>
        <v>0.333333333333333</v>
      </c>
      <c r="P11" s="24">
        <f t="shared" si="2"/>
        <v>-7.3</v>
      </c>
      <c r="Q11" s="13" t="s">
        <v>27</v>
      </c>
      <c r="R11" s="13" t="s">
        <v>28</v>
      </c>
      <c r="S11" s="32" t="s">
        <v>29</v>
      </c>
    </row>
    <row r="12" ht="39" customHeight="1" spans="1:19">
      <c r="A12" s="12">
        <v>9</v>
      </c>
      <c r="B12" s="13">
        <v>126109</v>
      </c>
      <c r="C12" s="13" t="s">
        <v>44</v>
      </c>
      <c r="D12" s="13" t="s">
        <v>45</v>
      </c>
      <c r="E12" s="13" t="s">
        <v>24</v>
      </c>
      <c r="F12" s="13" t="s">
        <v>32</v>
      </c>
      <c r="G12" s="13">
        <v>14.4</v>
      </c>
      <c r="H12" s="13">
        <v>14.4</v>
      </c>
      <c r="I12" s="13">
        <v>29.5</v>
      </c>
      <c r="J12" s="13">
        <v>28</v>
      </c>
      <c r="K12" s="13"/>
      <c r="L12" s="24">
        <v>21.6</v>
      </c>
      <c r="M12" s="24" t="s">
        <v>26</v>
      </c>
      <c r="N12" s="27">
        <f t="shared" si="0"/>
        <v>0.511864406779661</v>
      </c>
      <c r="O12" s="28">
        <f t="shared" si="1"/>
        <v>0.333333333333333</v>
      </c>
      <c r="P12" s="24">
        <f t="shared" si="2"/>
        <v>-7.9</v>
      </c>
      <c r="Q12" s="13" t="s">
        <v>27</v>
      </c>
      <c r="R12" s="13" t="s">
        <v>28</v>
      </c>
      <c r="S12" s="32" t="s">
        <v>29</v>
      </c>
    </row>
    <row r="13" ht="39" customHeight="1" spans="1:19">
      <c r="A13" s="12">
        <v>10</v>
      </c>
      <c r="B13" s="13">
        <v>39911</v>
      </c>
      <c r="C13" s="13" t="s">
        <v>46</v>
      </c>
      <c r="D13" s="13" t="s">
        <v>47</v>
      </c>
      <c r="E13" s="13" t="s">
        <v>24</v>
      </c>
      <c r="F13" s="13" t="s">
        <v>32</v>
      </c>
      <c r="G13" s="13">
        <v>14.3</v>
      </c>
      <c r="H13" s="13">
        <v>14.3</v>
      </c>
      <c r="I13" s="13">
        <v>29.5</v>
      </c>
      <c r="J13" s="13">
        <v>28</v>
      </c>
      <c r="K13" s="13"/>
      <c r="L13" s="24">
        <v>21.5</v>
      </c>
      <c r="M13" s="24" t="s">
        <v>26</v>
      </c>
      <c r="N13" s="27">
        <f t="shared" si="0"/>
        <v>0.515254237288136</v>
      </c>
      <c r="O13" s="28">
        <f t="shared" si="1"/>
        <v>0.334883720930232</v>
      </c>
      <c r="P13" s="24">
        <f t="shared" si="2"/>
        <v>-8</v>
      </c>
      <c r="Q13" s="13" t="s">
        <v>27</v>
      </c>
      <c r="R13" s="13" t="s">
        <v>28</v>
      </c>
      <c r="S13" s="32" t="s">
        <v>29</v>
      </c>
    </row>
    <row r="14" ht="39" customHeight="1" spans="1:19">
      <c r="A14" s="12">
        <v>11</v>
      </c>
      <c r="B14" s="13">
        <v>171131</v>
      </c>
      <c r="C14" s="13" t="s">
        <v>48</v>
      </c>
      <c r="D14" s="13" t="s">
        <v>49</v>
      </c>
      <c r="E14" s="13" t="s">
        <v>24</v>
      </c>
      <c r="F14" s="13" t="s">
        <v>32</v>
      </c>
      <c r="G14" s="13">
        <v>12.1</v>
      </c>
      <c r="H14" s="13">
        <v>12.1</v>
      </c>
      <c r="I14" s="13">
        <v>25</v>
      </c>
      <c r="J14" s="13">
        <v>23.8</v>
      </c>
      <c r="K14" s="13"/>
      <c r="L14" s="24">
        <v>18.2</v>
      </c>
      <c r="M14" s="24" t="s">
        <v>26</v>
      </c>
      <c r="N14" s="27">
        <f t="shared" si="0"/>
        <v>0.516</v>
      </c>
      <c r="O14" s="28">
        <f t="shared" si="1"/>
        <v>0.335164835164835</v>
      </c>
      <c r="P14" s="24">
        <f t="shared" si="2"/>
        <v>-6.8</v>
      </c>
      <c r="Q14" s="13" t="s">
        <v>27</v>
      </c>
      <c r="R14" s="13" t="s">
        <v>28</v>
      </c>
      <c r="S14" s="32" t="s">
        <v>29</v>
      </c>
    </row>
    <row r="15" ht="39" customHeight="1" spans="1:19">
      <c r="A15" s="12">
        <v>12</v>
      </c>
      <c r="B15" s="13">
        <v>104642</v>
      </c>
      <c r="C15" s="13" t="s">
        <v>50</v>
      </c>
      <c r="D15" s="13" t="s">
        <v>51</v>
      </c>
      <c r="E15" s="13" t="s">
        <v>24</v>
      </c>
      <c r="F15" s="13" t="s">
        <v>32</v>
      </c>
      <c r="G15" s="13">
        <v>17.5</v>
      </c>
      <c r="H15" s="13">
        <v>17.5</v>
      </c>
      <c r="I15" s="13">
        <v>36.6</v>
      </c>
      <c r="J15" s="13">
        <v>34.8</v>
      </c>
      <c r="K15" s="13"/>
      <c r="L15" s="24">
        <v>26.3</v>
      </c>
      <c r="M15" s="24" t="s">
        <v>26</v>
      </c>
      <c r="N15" s="27">
        <f t="shared" si="0"/>
        <v>0.521857923497268</v>
      </c>
      <c r="O15" s="28">
        <f t="shared" si="1"/>
        <v>0.334600760456274</v>
      </c>
      <c r="P15" s="24">
        <f t="shared" si="2"/>
        <v>-10.3</v>
      </c>
      <c r="Q15" s="13" t="s">
        <v>27</v>
      </c>
      <c r="R15" s="13" t="s">
        <v>28</v>
      </c>
      <c r="S15" s="32" t="s">
        <v>29</v>
      </c>
    </row>
    <row r="16" ht="39" customHeight="1" spans="1:19">
      <c r="A16" s="12">
        <v>13</v>
      </c>
      <c r="B16" s="13">
        <v>40223</v>
      </c>
      <c r="C16" s="13" t="s">
        <v>52</v>
      </c>
      <c r="D16" s="13" t="s">
        <v>53</v>
      </c>
      <c r="E16" s="13" t="s">
        <v>24</v>
      </c>
      <c r="F16" s="13" t="s">
        <v>32</v>
      </c>
      <c r="G16" s="13">
        <v>12.4</v>
      </c>
      <c r="H16" s="13">
        <v>12.4</v>
      </c>
      <c r="I16" s="13">
        <v>26</v>
      </c>
      <c r="J16" s="13">
        <v>24.8</v>
      </c>
      <c r="K16" s="13"/>
      <c r="L16" s="24">
        <v>18.6</v>
      </c>
      <c r="M16" s="24" t="s">
        <v>26</v>
      </c>
      <c r="N16" s="27">
        <f t="shared" si="0"/>
        <v>0.523076923076923</v>
      </c>
      <c r="O16" s="28">
        <f t="shared" si="1"/>
        <v>0.333333333333333</v>
      </c>
      <c r="P16" s="24">
        <f t="shared" si="2"/>
        <v>-7.4</v>
      </c>
      <c r="Q16" s="13" t="s">
        <v>27</v>
      </c>
      <c r="R16" s="13" t="s">
        <v>28</v>
      </c>
      <c r="S16" s="32" t="s">
        <v>29</v>
      </c>
    </row>
    <row r="17" ht="39" customHeight="1" spans="1:19">
      <c r="A17" s="12">
        <v>14</v>
      </c>
      <c r="B17" s="13">
        <v>45012</v>
      </c>
      <c r="C17" s="13" t="s">
        <v>54</v>
      </c>
      <c r="D17" s="13" t="s">
        <v>55</v>
      </c>
      <c r="E17" s="13" t="s">
        <v>24</v>
      </c>
      <c r="F17" s="13" t="s">
        <v>32</v>
      </c>
      <c r="G17" s="13">
        <v>13.5</v>
      </c>
      <c r="H17" s="13">
        <v>13.5</v>
      </c>
      <c r="I17" s="13">
        <v>28.5</v>
      </c>
      <c r="J17" s="13">
        <v>27</v>
      </c>
      <c r="K17" s="13"/>
      <c r="L17" s="24">
        <v>20</v>
      </c>
      <c r="M17" s="24" t="s">
        <v>26</v>
      </c>
      <c r="N17" s="27">
        <f t="shared" si="0"/>
        <v>0.526315789473684</v>
      </c>
      <c r="O17" s="28">
        <f t="shared" si="1"/>
        <v>0.325</v>
      </c>
      <c r="P17" s="24">
        <f t="shared" si="2"/>
        <v>-8.5</v>
      </c>
      <c r="Q17" s="13" t="s">
        <v>27</v>
      </c>
      <c r="R17" s="13" t="s">
        <v>28</v>
      </c>
      <c r="S17" s="32" t="s">
        <v>29</v>
      </c>
    </row>
    <row r="18" ht="39" customHeight="1" spans="1:19">
      <c r="A18" s="12">
        <v>15</v>
      </c>
      <c r="B18" s="13">
        <v>185513</v>
      </c>
      <c r="C18" s="13" t="s">
        <v>56</v>
      </c>
      <c r="D18" s="13" t="s">
        <v>57</v>
      </c>
      <c r="E18" s="13" t="s">
        <v>24</v>
      </c>
      <c r="F18" s="13" t="s">
        <v>32</v>
      </c>
      <c r="G18" s="13">
        <v>14.5</v>
      </c>
      <c r="H18" s="13">
        <v>14.5</v>
      </c>
      <c r="I18" s="13">
        <v>32</v>
      </c>
      <c r="J18" s="13">
        <v>29</v>
      </c>
      <c r="K18" s="13"/>
      <c r="L18" s="24">
        <v>21.7</v>
      </c>
      <c r="M18" s="24" t="s">
        <v>26</v>
      </c>
      <c r="N18" s="27">
        <f t="shared" si="0"/>
        <v>0.546875</v>
      </c>
      <c r="O18" s="28">
        <f t="shared" si="1"/>
        <v>0.331797235023041</v>
      </c>
      <c r="P18" s="24">
        <f t="shared" si="2"/>
        <v>-10.3</v>
      </c>
      <c r="Q18" s="13" t="s">
        <v>27</v>
      </c>
      <c r="R18" s="13" t="s">
        <v>28</v>
      </c>
      <c r="S18" s="32" t="s">
        <v>29</v>
      </c>
    </row>
    <row r="19" ht="39" customHeight="1" spans="1:19">
      <c r="A19" s="12">
        <v>16</v>
      </c>
      <c r="B19" s="13">
        <v>152763</v>
      </c>
      <c r="C19" s="13" t="s">
        <v>58</v>
      </c>
      <c r="D19" s="13" t="s">
        <v>59</v>
      </c>
      <c r="E19" s="13" t="s">
        <v>24</v>
      </c>
      <c r="F19" s="13" t="s">
        <v>32</v>
      </c>
      <c r="G19" s="13">
        <v>13.6</v>
      </c>
      <c r="H19" s="13">
        <v>13.6</v>
      </c>
      <c r="I19" s="13">
        <v>29.5</v>
      </c>
      <c r="J19" s="13">
        <v>28</v>
      </c>
      <c r="K19" s="13"/>
      <c r="L19" s="24">
        <v>20.4</v>
      </c>
      <c r="M19" s="24" t="s">
        <v>26</v>
      </c>
      <c r="N19" s="27">
        <f t="shared" si="0"/>
        <v>0.538983050847458</v>
      </c>
      <c r="O19" s="28">
        <f t="shared" si="1"/>
        <v>0.333333333333333</v>
      </c>
      <c r="P19" s="24">
        <f t="shared" si="2"/>
        <v>-9.1</v>
      </c>
      <c r="Q19" s="13" t="s">
        <v>27</v>
      </c>
      <c r="R19" s="13" t="s">
        <v>28</v>
      </c>
      <c r="S19" s="32" t="s">
        <v>29</v>
      </c>
    </row>
    <row r="20" ht="39" customHeight="1" spans="1:19">
      <c r="A20" s="12">
        <v>17</v>
      </c>
      <c r="B20" s="13">
        <v>144706</v>
      </c>
      <c r="C20" s="13" t="s">
        <v>60</v>
      </c>
      <c r="D20" s="13" t="s">
        <v>61</v>
      </c>
      <c r="E20" s="13" t="s">
        <v>24</v>
      </c>
      <c r="F20" s="13" t="s">
        <v>32</v>
      </c>
      <c r="G20" s="13">
        <v>11.4</v>
      </c>
      <c r="H20" s="13">
        <v>11.4</v>
      </c>
      <c r="I20" s="13">
        <v>25.5</v>
      </c>
      <c r="J20" s="13">
        <v>24</v>
      </c>
      <c r="K20" s="13"/>
      <c r="L20" s="24">
        <v>17.1</v>
      </c>
      <c r="M20" s="24" t="s">
        <v>26</v>
      </c>
      <c r="N20" s="27">
        <f t="shared" si="0"/>
        <v>0.552941176470588</v>
      </c>
      <c r="O20" s="28">
        <f t="shared" si="1"/>
        <v>0.333333333333333</v>
      </c>
      <c r="P20" s="24">
        <f t="shared" si="2"/>
        <v>-8.4</v>
      </c>
      <c r="Q20" s="13" t="s">
        <v>27</v>
      </c>
      <c r="R20" s="13" t="s">
        <v>28</v>
      </c>
      <c r="S20" s="32" t="s">
        <v>29</v>
      </c>
    </row>
    <row r="21" ht="39" customHeight="1" spans="1:19">
      <c r="A21" s="12">
        <v>18</v>
      </c>
      <c r="B21" s="13">
        <v>27622</v>
      </c>
      <c r="C21" s="13" t="s">
        <v>62</v>
      </c>
      <c r="D21" s="13" t="s">
        <v>63</v>
      </c>
      <c r="E21" s="13" t="s">
        <v>24</v>
      </c>
      <c r="F21" s="13" t="s">
        <v>32</v>
      </c>
      <c r="G21" s="13">
        <v>13.2</v>
      </c>
      <c r="H21" s="13">
        <v>13.2</v>
      </c>
      <c r="I21" s="13">
        <v>29.8</v>
      </c>
      <c r="J21" s="13">
        <v>27.8</v>
      </c>
      <c r="K21" s="13"/>
      <c r="L21" s="24">
        <v>19.8</v>
      </c>
      <c r="M21" s="24" t="s">
        <v>26</v>
      </c>
      <c r="N21" s="27">
        <f t="shared" si="0"/>
        <v>0.557046979865772</v>
      </c>
      <c r="O21" s="28">
        <f t="shared" si="1"/>
        <v>0.333333333333333</v>
      </c>
      <c r="P21" s="24">
        <f t="shared" si="2"/>
        <v>-10</v>
      </c>
      <c r="Q21" s="13" t="s">
        <v>27</v>
      </c>
      <c r="R21" s="13" t="s">
        <v>28</v>
      </c>
      <c r="S21" s="32" t="s">
        <v>29</v>
      </c>
    </row>
    <row r="22" ht="39" customHeight="1" spans="1:19">
      <c r="A22" s="12">
        <v>19</v>
      </c>
      <c r="B22" s="13">
        <v>126570</v>
      </c>
      <c r="C22" s="13" t="s">
        <v>64</v>
      </c>
      <c r="D22" s="13" t="s">
        <v>65</v>
      </c>
      <c r="E22" s="13" t="s">
        <v>24</v>
      </c>
      <c r="F22" s="13" t="s">
        <v>32</v>
      </c>
      <c r="G22" s="13">
        <v>13.2</v>
      </c>
      <c r="H22" s="13">
        <v>13.2</v>
      </c>
      <c r="I22" s="13">
        <v>29.5</v>
      </c>
      <c r="J22" s="13">
        <v>28</v>
      </c>
      <c r="K22" s="13"/>
      <c r="L22" s="24">
        <v>19.8</v>
      </c>
      <c r="M22" s="24" t="s">
        <v>26</v>
      </c>
      <c r="N22" s="27">
        <f t="shared" si="0"/>
        <v>0.552542372881356</v>
      </c>
      <c r="O22" s="28">
        <f t="shared" si="1"/>
        <v>0.333333333333333</v>
      </c>
      <c r="P22" s="24">
        <f t="shared" si="2"/>
        <v>-9.7</v>
      </c>
      <c r="Q22" s="13" t="s">
        <v>27</v>
      </c>
      <c r="R22" s="13" t="s">
        <v>28</v>
      </c>
      <c r="S22" s="32" t="s">
        <v>29</v>
      </c>
    </row>
    <row r="23" ht="39" customHeight="1" spans="1:19">
      <c r="A23" s="12">
        <v>20</v>
      </c>
      <c r="B23" s="13">
        <v>47830</v>
      </c>
      <c r="C23" s="13" t="s">
        <v>66</v>
      </c>
      <c r="D23" s="13" t="s">
        <v>67</v>
      </c>
      <c r="E23" s="13" t="s">
        <v>24</v>
      </c>
      <c r="F23" s="13" t="s">
        <v>68</v>
      </c>
      <c r="G23" s="13">
        <v>12.9</v>
      </c>
      <c r="H23" s="13">
        <v>12.9</v>
      </c>
      <c r="I23" s="13">
        <v>29.8</v>
      </c>
      <c r="J23" s="13">
        <v>28</v>
      </c>
      <c r="K23" s="13"/>
      <c r="L23" s="24">
        <v>19.4</v>
      </c>
      <c r="M23" s="24" t="s">
        <v>26</v>
      </c>
      <c r="N23" s="27">
        <f t="shared" si="0"/>
        <v>0.567114093959731</v>
      </c>
      <c r="O23" s="28">
        <f t="shared" si="1"/>
        <v>0.335051546391752</v>
      </c>
      <c r="P23" s="24">
        <f t="shared" si="2"/>
        <v>-10.4</v>
      </c>
      <c r="Q23" s="13" t="s">
        <v>27</v>
      </c>
      <c r="R23" s="13" t="s">
        <v>28</v>
      </c>
      <c r="S23" s="32" t="s">
        <v>29</v>
      </c>
    </row>
    <row r="24" ht="39" customHeight="1" spans="1:19">
      <c r="A24" s="12">
        <v>21</v>
      </c>
      <c r="B24" s="13">
        <v>42956</v>
      </c>
      <c r="C24" s="13" t="s">
        <v>69</v>
      </c>
      <c r="D24" s="13" t="s">
        <v>70</v>
      </c>
      <c r="E24" s="13" t="s">
        <v>24</v>
      </c>
      <c r="F24" s="13" t="s">
        <v>32</v>
      </c>
      <c r="G24" s="13">
        <v>12.5</v>
      </c>
      <c r="H24" s="13">
        <v>12.5</v>
      </c>
      <c r="I24" s="13">
        <v>29</v>
      </c>
      <c r="J24" s="13">
        <v>27.5</v>
      </c>
      <c r="K24" s="13"/>
      <c r="L24" s="24">
        <v>18.8</v>
      </c>
      <c r="M24" s="24" t="s">
        <v>26</v>
      </c>
      <c r="N24" s="27">
        <f t="shared" si="0"/>
        <v>0.568965517241379</v>
      </c>
      <c r="O24" s="28">
        <f t="shared" si="1"/>
        <v>0.335106382978723</v>
      </c>
      <c r="P24" s="24">
        <f t="shared" si="2"/>
        <v>-10.2</v>
      </c>
      <c r="Q24" s="13" t="s">
        <v>27</v>
      </c>
      <c r="R24" s="13" t="s">
        <v>28</v>
      </c>
      <c r="S24" s="32" t="s">
        <v>29</v>
      </c>
    </row>
    <row r="25" ht="39" customHeight="1" spans="1:19">
      <c r="A25" s="12">
        <v>22</v>
      </c>
      <c r="B25" s="13">
        <v>45501</v>
      </c>
      <c r="C25" s="13" t="s">
        <v>71</v>
      </c>
      <c r="D25" s="13" t="s">
        <v>72</v>
      </c>
      <c r="E25" s="13" t="s">
        <v>24</v>
      </c>
      <c r="F25" s="13" t="s">
        <v>32</v>
      </c>
      <c r="G25" s="13">
        <v>12.5</v>
      </c>
      <c r="H25" s="13">
        <v>12.5</v>
      </c>
      <c r="I25" s="13">
        <v>29.5</v>
      </c>
      <c r="J25" s="13">
        <v>28</v>
      </c>
      <c r="K25" s="13"/>
      <c r="L25" s="24">
        <v>18.8</v>
      </c>
      <c r="M25" s="24" t="s">
        <v>26</v>
      </c>
      <c r="N25" s="27">
        <f t="shared" si="0"/>
        <v>0.576271186440678</v>
      </c>
      <c r="O25" s="28">
        <f t="shared" si="1"/>
        <v>0.335106382978723</v>
      </c>
      <c r="P25" s="24">
        <f t="shared" si="2"/>
        <v>-10.7</v>
      </c>
      <c r="Q25" s="13" t="s">
        <v>27</v>
      </c>
      <c r="R25" s="13" t="s">
        <v>28</v>
      </c>
      <c r="S25" s="32" t="s">
        <v>29</v>
      </c>
    </row>
    <row r="26" ht="39" customHeight="1" spans="1:19">
      <c r="A26" s="12">
        <v>23</v>
      </c>
      <c r="B26" s="13">
        <v>38127</v>
      </c>
      <c r="C26" s="13" t="s">
        <v>73</v>
      </c>
      <c r="D26" s="13" t="s">
        <v>67</v>
      </c>
      <c r="E26" s="13" t="s">
        <v>24</v>
      </c>
      <c r="F26" s="13" t="s">
        <v>68</v>
      </c>
      <c r="G26" s="13">
        <v>11.6</v>
      </c>
      <c r="H26" s="13">
        <v>11.6</v>
      </c>
      <c r="I26" s="13">
        <v>28</v>
      </c>
      <c r="J26" s="13">
        <v>26.5</v>
      </c>
      <c r="K26" s="13"/>
      <c r="L26" s="24">
        <v>17.4</v>
      </c>
      <c r="M26" s="24" t="s">
        <v>26</v>
      </c>
      <c r="N26" s="27">
        <f t="shared" si="0"/>
        <v>0.585714285714286</v>
      </c>
      <c r="O26" s="28">
        <f t="shared" si="1"/>
        <v>0.333333333333333</v>
      </c>
      <c r="P26" s="24">
        <f t="shared" si="2"/>
        <v>-10.6</v>
      </c>
      <c r="Q26" s="13" t="s">
        <v>27</v>
      </c>
      <c r="R26" s="13" t="s">
        <v>28</v>
      </c>
      <c r="S26" s="32" t="s">
        <v>29</v>
      </c>
    </row>
    <row r="27" ht="39" customHeight="1" spans="1:19">
      <c r="A27" s="12">
        <v>24</v>
      </c>
      <c r="B27" s="13">
        <v>99821</v>
      </c>
      <c r="C27" s="13" t="s">
        <v>74</v>
      </c>
      <c r="D27" s="13" t="s">
        <v>75</v>
      </c>
      <c r="E27" s="13" t="s">
        <v>24</v>
      </c>
      <c r="F27" s="13" t="s">
        <v>32</v>
      </c>
      <c r="G27" s="13">
        <v>12.1</v>
      </c>
      <c r="H27" s="13">
        <v>12.1</v>
      </c>
      <c r="I27" s="13">
        <v>29.8</v>
      </c>
      <c r="J27" s="13">
        <v>28</v>
      </c>
      <c r="K27" s="13"/>
      <c r="L27" s="24">
        <v>18.2</v>
      </c>
      <c r="M27" s="24" t="s">
        <v>26</v>
      </c>
      <c r="N27" s="27">
        <f t="shared" si="0"/>
        <v>0.593959731543624</v>
      </c>
      <c r="O27" s="28">
        <f t="shared" si="1"/>
        <v>0.335164835164835</v>
      </c>
      <c r="P27" s="24">
        <f t="shared" si="2"/>
        <v>-11.6</v>
      </c>
      <c r="Q27" s="13" t="s">
        <v>27</v>
      </c>
      <c r="R27" s="13" t="s">
        <v>28</v>
      </c>
      <c r="S27" s="32" t="s">
        <v>29</v>
      </c>
    </row>
    <row r="28" ht="39" customHeight="1" spans="1:19">
      <c r="A28" s="12">
        <v>25</v>
      </c>
      <c r="B28" s="13">
        <v>21583</v>
      </c>
      <c r="C28" s="13" t="s">
        <v>76</v>
      </c>
      <c r="D28" s="13" t="s">
        <v>77</v>
      </c>
      <c r="E28" s="13" t="s">
        <v>24</v>
      </c>
      <c r="F28" s="13" t="s">
        <v>32</v>
      </c>
      <c r="G28" s="13">
        <v>10.6</v>
      </c>
      <c r="H28" s="13">
        <v>10.6</v>
      </c>
      <c r="I28" s="13">
        <v>26</v>
      </c>
      <c r="J28" s="13">
        <v>24.8</v>
      </c>
      <c r="K28" s="13"/>
      <c r="L28" s="24">
        <v>15.9</v>
      </c>
      <c r="M28" s="24" t="s">
        <v>26</v>
      </c>
      <c r="N28" s="27">
        <f t="shared" si="0"/>
        <v>0.592307692307692</v>
      </c>
      <c r="O28" s="28">
        <f t="shared" si="1"/>
        <v>0.333333333333333</v>
      </c>
      <c r="P28" s="24">
        <f t="shared" si="2"/>
        <v>-10.1</v>
      </c>
      <c r="Q28" s="13" t="s">
        <v>27</v>
      </c>
      <c r="R28" s="13" t="s">
        <v>28</v>
      </c>
      <c r="S28" s="32" t="s">
        <v>29</v>
      </c>
    </row>
    <row r="29" ht="39" customHeight="1" spans="1:19">
      <c r="A29" s="12">
        <v>26</v>
      </c>
      <c r="B29" s="13">
        <v>104690</v>
      </c>
      <c r="C29" s="13" t="s">
        <v>78</v>
      </c>
      <c r="D29" s="13" t="s">
        <v>79</v>
      </c>
      <c r="E29" s="13" t="s">
        <v>24</v>
      </c>
      <c r="F29" s="13" t="s">
        <v>32</v>
      </c>
      <c r="G29" s="13">
        <v>11.6</v>
      </c>
      <c r="H29" s="13">
        <v>11.6</v>
      </c>
      <c r="I29" s="13">
        <v>29</v>
      </c>
      <c r="J29" s="13">
        <v>27.5</v>
      </c>
      <c r="K29" s="13"/>
      <c r="L29" s="24">
        <v>17.4</v>
      </c>
      <c r="M29" s="24" t="s">
        <v>26</v>
      </c>
      <c r="N29" s="27">
        <f t="shared" si="0"/>
        <v>0.6</v>
      </c>
      <c r="O29" s="28">
        <f t="shared" si="1"/>
        <v>0.333333333333333</v>
      </c>
      <c r="P29" s="24">
        <f t="shared" si="2"/>
        <v>-11.6</v>
      </c>
      <c r="Q29" s="13" t="s">
        <v>27</v>
      </c>
      <c r="R29" s="13" t="s">
        <v>28</v>
      </c>
      <c r="S29" s="32" t="s">
        <v>29</v>
      </c>
    </row>
    <row r="30" ht="39" customHeight="1" spans="1:19">
      <c r="A30" s="12">
        <v>27</v>
      </c>
      <c r="B30" s="13">
        <v>92130</v>
      </c>
      <c r="C30" s="13" t="s">
        <v>80</v>
      </c>
      <c r="D30" s="13" t="s">
        <v>81</v>
      </c>
      <c r="E30" s="13" t="s">
        <v>24</v>
      </c>
      <c r="F30" s="13" t="s">
        <v>32</v>
      </c>
      <c r="G30" s="13">
        <v>20</v>
      </c>
      <c r="H30" s="13">
        <v>20</v>
      </c>
      <c r="I30" s="13">
        <v>50</v>
      </c>
      <c r="J30" s="13">
        <v>47.5</v>
      </c>
      <c r="K30" s="13"/>
      <c r="L30" s="24">
        <v>30</v>
      </c>
      <c r="M30" s="24" t="s">
        <v>26</v>
      </c>
      <c r="N30" s="27">
        <f t="shared" si="0"/>
        <v>0.6</v>
      </c>
      <c r="O30" s="28">
        <f t="shared" si="1"/>
        <v>0.333333333333333</v>
      </c>
      <c r="P30" s="24">
        <f t="shared" si="2"/>
        <v>-20</v>
      </c>
      <c r="Q30" s="13" t="s">
        <v>27</v>
      </c>
      <c r="R30" s="13" t="s">
        <v>28</v>
      </c>
      <c r="S30" s="32" t="s">
        <v>29</v>
      </c>
    </row>
    <row r="31" ht="39" customHeight="1" spans="1:19">
      <c r="A31" s="12">
        <v>28</v>
      </c>
      <c r="B31" s="13">
        <v>5326</v>
      </c>
      <c r="C31" s="13" t="s">
        <v>82</v>
      </c>
      <c r="D31" s="13" t="s">
        <v>53</v>
      </c>
      <c r="E31" s="13" t="s">
        <v>24</v>
      </c>
      <c r="F31" s="13" t="s">
        <v>32</v>
      </c>
      <c r="G31" s="13">
        <v>10.8</v>
      </c>
      <c r="H31" s="13">
        <v>10.8</v>
      </c>
      <c r="I31" s="13">
        <v>27</v>
      </c>
      <c r="J31" s="13">
        <v>25.8</v>
      </c>
      <c r="K31" s="13"/>
      <c r="L31" s="24">
        <v>16.2</v>
      </c>
      <c r="M31" s="24" t="s">
        <v>26</v>
      </c>
      <c r="N31" s="27">
        <f t="shared" si="0"/>
        <v>0.6</v>
      </c>
      <c r="O31" s="28">
        <f t="shared" si="1"/>
        <v>0.333333333333333</v>
      </c>
      <c r="P31" s="24">
        <f t="shared" si="2"/>
        <v>-10.8</v>
      </c>
      <c r="Q31" s="13" t="s">
        <v>27</v>
      </c>
      <c r="R31" s="13" t="s">
        <v>28</v>
      </c>
      <c r="S31" s="32" t="s">
        <v>29</v>
      </c>
    </row>
    <row r="32" ht="39" customHeight="1" spans="1:19">
      <c r="A32" s="12">
        <v>29</v>
      </c>
      <c r="B32" s="13">
        <v>45478</v>
      </c>
      <c r="C32" s="13" t="s">
        <v>83</v>
      </c>
      <c r="D32" s="13" t="s">
        <v>72</v>
      </c>
      <c r="E32" s="13" t="s">
        <v>24</v>
      </c>
      <c r="F32" s="13" t="s">
        <v>32</v>
      </c>
      <c r="G32" s="13">
        <v>11.7</v>
      </c>
      <c r="H32" s="13">
        <v>11.7</v>
      </c>
      <c r="I32" s="13">
        <v>29.5</v>
      </c>
      <c r="J32" s="13">
        <v>28</v>
      </c>
      <c r="K32" s="13"/>
      <c r="L32" s="24">
        <v>17.6</v>
      </c>
      <c r="M32" s="24" t="s">
        <v>26</v>
      </c>
      <c r="N32" s="27">
        <f t="shared" si="0"/>
        <v>0.603389830508475</v>
      </c>
      <c r="O32" s="28">
        <f t="shared" si="1"/>
        <v>0.335227272727273</v>
      </c>
      <c r="P32" s="24">
        <f t="shared" si="2"/>
        <v>-11.9</v>
      </c>
      <c r="Q32" s="13" t="s">
        <v>27</v>
      </c>
      <c r="R32" s="13" t="s">
        <v>28</v>
      </c>
      <c r="S32" s="32" t="s">
        <v>29</v>
      </c>
    </row>
    <row r="33" ht="39" customHeight="1" spans="1:19">
      <c r="A33" s="12">
        <v>30</v>
      </c>
      <c r="B33" s="13">
        <v>120776</v>
      </c>
      <c r="C33" s="13" t="s">
        <v>22</v>
      </c>
      <c r="D33" s="13" t="s">
        <v>84</v>
      </c>
      <c r="E33" s="13" t="s">
        <v>24</v>
      </c>
      <c r="F33" s="13" t="s">
        <v>32</v>
      </c>
      <c r="G33" s="13">
        <v>10.4</v>
      </c>
      <c r="H33" s="13">
        <v>10.4</v>
      </c>
      <c r="I33" s="13">
        <v>26</v>
      </c>
      <c r="J33" s="13">
        <v>25</v>
      </c>
      <c r="K33" s="13"/>
      <c r="L33" s="24">
        <v>15.6</v>
      </c>
      <c r="M33" s="24" t="s">
        <v>26</v>
      </c>
      <c r="N33" s="27">
        <f t="shared" si="0"/>
        <v>0.6</v>
      </c>
      <c r="O33" s="28">
        <f t="shared" si="1"/>
        <v>0.333333333333333</v>
      </c>
      <c r="P33" s="24">
        <f t="shared" si="2"/>
        <v>-10.4</v>
      </c>
      <c r="Q33" s="13" t="s">
        <v>27</v>
      </c>
      <c r="R33" s="13" t="s">
        <v>28</v>
      </c>
      <c r="S33" s="32" t="s">
        <v>29</v>
      </c>
    </row>
    <row r="34" ht="39" customHeight="1" spans="1:19">
      <c r="A34" s="12">
        <v>31</v>
      </c>
      <c r="B34" s="13">
        <v>90611</v>
      </c>
      <c r="C34" s="13" t="s">
        <v>85</v>
      </c>
      <c r="D34" s="13" t="s">
        <v>86</v>
      </c>
      <c r="E34" s="13" t="s">
        <v>24</v>
      </c>
      <c r="F34" s="13" t="s">
        <v>32</v>
      </c>
      <c r="G34" s="13">
        <v>11.6</v>
      </c>
      <c r="H34" s="13">
        <v>11.6</v>
      </c>
      <c r="I34" s="13">
        <v>29.5</v>
      </c>
      <c r="J34" s="13">
        <v>28</v>
      </c>
      <c r="K34" s="13"/>
      <c r="L34" s="24">
        <v>17.4</v>
      </c>
      <c r="M34" s="24" t="s">
        <v>26</v>
      </c>
      <c r="N34" s="27">
        <f t="shared" si="0"/>
        <v>0.606779661016949</v>
      </c>
      <c r="O34" s="28">
        <f t="shared" si="1"/>
        <v>0.333333333333333</v>
      </c>
      <c r="P34" s="24">
        <f t="shared" si="2"/>
        <v>-12.1</v>
      </c>
      <c r="Q34" s="13" t="s">
        <v>27</v>
      </c>
      <c r="R34" s="13" t="s">
        <v>28</v>
      </c>
      <c r="S34" s="32" t="s">
        <v>29</v>
      </c>
    </row>
    <row r="35" ht="39" customHeight="1" spans="1:19">
      <c r="A35" s="12">
        <v>32</v>
      </c>
      <c r="B35" s="13">
        <v>148665</v>
      </c>
      <c r="C35" s="13" t="s">
        <v>87</v>
      </c>
      <c r="D35" s="13" t="s">
        <v>41</v>
      </c>
      <c r="E35" s="13" t="s">
        <v>24</v>
      </c>
      <c r="F35" s="13" t="s">
        <v>32</v>
      </c>
      <c r="G35" s="13">
        <v>9.8</v>
      </c>
      <c r="H35" s="13">
        <v>9.8</v>
      </c>
      <c r="I35" s="13">
        <v>25</v>
      </c>
      <c r="J35" s="13">
        <v>23.8</v>
      </c>
      <c r="K35" s="13"/>
      <c r="L35" s="24">
        <v>14.7</v>
      </c>
      <c r="M35" s="24" t="s">
        <v>26</v>
      </c>
      <c r="N35" s="27">
        <f t="shared" si="0"/>
        <v>0.608</v>
      </c>
      <c r="O35" s="28">
        <f t="shared" si="1"/>
        <v>0.333333333333333</v>
      </c>
      <c r="P35" s="24">
        <f t="shared" si="2"/>
        <v>-10.3</v>
      </c>
      <c r="Q35" s="13" t="s">
        <v>27</v>
      </c>
      <c r="R35" s="13" t="s">
        <v>28</v>
      </c>
      <c r="S35" s="32" t="s">
        <v>29</v>
      </c>
    </row>
    <row r="36" ht="39" customHeight="1" spans="1:19">
      <c r="A36" s="12">
        <v>33</v>
      </c>
      <c r="B36" s="13">
        <v>148769</v>
      </c>
      <c r="C36" s="13" t="s">
        <v>88</v>
      </c>
      <c r="D36" s="13" t="s">
        <v>41</v>
      </c>
      <c r="E36" s="13" t="s">
        <v>24</v>
      </c>
      <c r="F36" s="13" t="s">
        <v>32</v>
      </c>
      <c r="G36" s="13">
        <v>9.8</v>
      </c>
      <c r="H36" s="13">
        <v>9.8</v>
      </c>
      <c r="I36" s="13">
        <v>25</v>
      </c>
      <c r="J36" s="13">
        <v>23.8</v>
      </c>
      <c r="K36" s="13"/>
      <c r="L36" s="24">
        <v>14.7</v>
      </c>
      <c r="M36" s="24" t="s">
        <v>26</v>
      </c>
      <c r="N36" s="27">
        <f t="shared" si="0"/>
        <v>0.608</v>
      </c>
      <c r="O36" s="28">
        <f t="shared" si="1"/>
        <v>0.333333333333333</v>
      </c>
      <c r="P36" s="24">
        <f t="shared" si="2"/>
        <v>-10.3</v>
      </c>
      <c r="Q36" s="13" t="s">
        <v>27</v>
      </c>
      <c r="R36" s="13" t="s">
        <v>28</v>
      </c>
      <c r="S36" s="32" t="s">
        <v>29</v>
      </c>
    </row>
    <row r="37" ht="39" customHeight="1" spans="1:19">
      <c r="A37" s="12">
        <v>34</v>
      </c>
      <c r="B37" s="13">
        <v>148056</v>
      </c>
      <c r="C37" s="13" t="s">
        <v>89</v>
      </c>
      <c r="D37" s="13" t="s">
        <v>59</v>
      </c>
      <c r="E37" s="13" t="s">
        <v>24</v>
      </c>
      <c r="F37" s="13" t="s">
        <v>32</v>
      </c>
      <c r="G37" s="13">
        <v>10.7</v>
      </c>
      <c r="H37" s="13">
        <v>10.7</v>
      </c>
      <c r="I37" s="13">
        <v>27.5</v>
      </c>
      <c r="J37" s="13">
        <v>26</v>
      </c>
      <c r="K37" s="13"/>
      <c r="L37" s="24">
        <v>16</v>
      </c>
      <c r="M37" s="24" t="s">
        <v>26</v>
      </c>
      <c r="N37" s="27">
        <f t="shared" ref="N37:N63" si="3">(I37-G37)/I37</f>
        <v>0.610909090909091</v>
      </c>
      <c r="O37" s="28">
        <f t="shared" ref="O37:O63" si="4">(L37-H37)/L37</f>
        <v>0.33125</v>
      </c>
      <c r="P37" s="24">
        <f t="shared" ref="P37:P63" si="5">L37-I37</f>
        <v>-11.5</v>
      </c>
      <c r="Q37" s="13" t="s">
        <v>27</v>
      </c>
      <c r="R37" s="13" t="s">
        <v>28</v>
      </c>
      <c r="S37" s="32" t="s">
        <v>29</v>
      </c>
    </row>
    <row r="38" ht="39" customHeight="1" spans="1:19">
      <c r="A38" s="12">
        <v>35</v>
      </c>
      <c r="B38" s="13">
        <v>151010</v>
      </c>
      <c r="C38" s="13" t="s">
        <v>90</v>
      </c>
      <c r="D38" s="13" t="s">
        <v>59</v>
      </c>
      <c r="E38" s="13" t="s">
        <v>24</v>
      </c>
      <c r="F38" s="13" t="s">
        <v>32</v>
      </c>
      <c r="G38" s="13">
        <v>11.1</v>
      </c>
      <c r="H38" s="13">
        <v>11.1</v>
      </c>
      <c r="I38" s="13">
        <v>28.5</v>
      </c>
      <c r="J38" s="13">
        <v>27</v>
      </c>
      <c r="K38" s="13"/>
      <c r="L38" s="24">
        <v>16.7</v>
      </c>
      <c r="M38" s="24" t="s">
        <v>26</v>
      </c>
      <c r="N38" s="27">
        <f t="shared" si="3"/>
        <v>0.610526315789474</v>
      </c>
      <c r="O38" s="28">
        <f t="shared" si="4"/>
        <v>0.335329341317365</v>
      </c>
      <c r="P38" s="24">
        <f t="shared" si="5"/>
        <v>-11.8</v>
      </c>
      <c r="Q38" s="13" t="s">
        <v>27</v>
      </c>
      <c r="R38" s="13" t="s">
        <v>28</v>
      </c>
      <c r="S38" s="32" t="s">
        <v>29</v>
      </c>
    </row>
    <row r="39" ht="39" customHeight="1" spans="1:19">
      <c r="A39" s="12">
        <v>36</v>
      </c>
      <c r="B39" s="13">
        <v>48311</v>
      </c>
      <c r="C39" s="13" t="s">
        <v>91</v>
      </c>
      <c r="D39" s="13" t="s">
        <v>92</v>
      </c>
      <c r="E39" s="13" t="s">
        <v>24</v>
      </c>
      <c r="F39" s="13" t="s">
        <v>32</v>
      </c>
      <c r="G39" s="13">
        <v>12.3</v>
      </c>
      <c r="H39" s="13">
        <v>12.3</v>
      </c>
      <c r="I39" s="13">
        <v>32</v>
      </c>
      <c r="J39" s="13">
        <v>30</v>
      </c>
      <c r="K39" s="13"/>
      <c r="L39" s="24">
        <v>18.5</v>
      </c>
      <c r="M39" s="24" t="s">
        <v>26</v>
      </c>
      <c r="N39" s="27">
        <f t="shared" si="3"/>
        <v>0.615625</v>
      </c>
      <c r="O39" s="28">
        <f t="shared" si="4"/>
        <v>0.335135135135135</v>
      </c>
      <c r="P39" s="24">
        <f t="shared" si="5"/>
        <v>-13.5</v>
      </c>
      <c r="Q39" s="13" t="s">
        <v>27</v>
      </c>
      <c r="R39" s="13" t="s">
        <v>28</v>
      </c>
      <c r="S39" s="32" t="s">
        <v>29</v>
      </c>
    </row>
    <row r="40" ht="39" customHeight="1" spans="1:19">
      <c r="A40" s="12">
        <v>37</v>
      </c>
      <c r="B40" s="13">
        <v>135143</v>
      </c>
      <c r="C40" s="13" t="s">
        <v>93</v>
      </c>
      <c r="D40" s="13" t="s">
        <v>94</v>
      </c>
      <c r="E40" s="13" t="s">
        <v>24</v>
      </c>
      <c r="F40" s="13" t="s">
        <v>32</v>
      </c>
      <c r="G40" s="13">
        <v>8.5</v>
      </c>
      <c r="H40" s="13">
        <v>8.5</v>
      </c>
      <c r="I40" s="13">
        <v>22</v>
      </c>
      <c r="J40" s="13">
        <v>20.8</v>
      </c>
      <c r="K40" s="13"/>
      <c r="L40" s="24">
        <v>12.8</v>
      </c>
      <c r="M40" s="24" t="s">
        <v>26</v>
      </c>
      <c r="N40" s="27">
        <f t="shared" si="3"/>
        <v>0.613636363636364</v>
      </c>
      <c r="O40" s="28">
        <f t="shared" si="4"/>
        <v>0.3359375</v>
      </c>
      <c r="P40" s="24">
        <f t="shared" si="5"/>
        <v>-9.2</v>
      </c>
      <c r="Q40" s="13" t="s">
        <v>27</v>
      </c>
      <c r="R40" s="13" t="s">
        <v>28</v>
      </c>
      <c r="S40" s="32" t="s">
        <v>29</v>
      </c>
    </row>
    <row r="41" ht="39" customHeight="1" spans="1:19">
      <c r="A41" s="12">
        <v>38</v>
      </c>
      <c r="B41" s="13">
        <v>27623</v>
      </c>
      <c r="C41" s="13" t="s">
        <v>95</v>
      </c>
      <c r="D41" s="13" t="s">
        <v>96</v>
      </c>
      <c r="E41" s="13" t="s">
        <v>24</v>
      </c>
      <c r="F41" s="13" t="s">
        <v>32</v>
      </c>
      <c r="G41" s="13">
        <v>10.2</v>
      </c>
      <c r="H41" s="13">
        <v>10.2</v>
      </c>
      <c r="I41" s="13">
        <v>26.5</v>
      </c>
      <c r="J41" s="13">
        <v>25</v>
      </c>
      <c r="K41" s="13"/>
      <c r="L41" s="24">
        <v>15.3</v>
      </c>
      <c r="M41" s="24" t="s">
        <v>26</v>
      </c>
      <c r="N41" s="27">
        <f t="shared" si="3"/>
        <v>0.615094339622641</v>
      </c>
      <c r="O41" s="28">
        <f t="shared" si="4"/>
        <v>0.333333333333333</v>
      </c>
      <c r="P41" s="24">
        <f t="shared" si="5"/>
        <v>-11.2</v>
      </c>
      <c r="Q41" s="13" t="s">
        <v>27</v>
      </c>
      <c r="R41" s="13" t="s">
        <v>28</v>
      </c>
      <c r="S41" s="32" t="s">
        <v>29</v>
      </c>
    </row>
    <row r="42" ht="39" customHeight="1" spans="1:19">
      <c r="A42" s="12">
        <v>39</v>
      </c>
      <c r="B42" s="13">
        <v>120670</v>
      </c>
      <c r="C42" s="13" t="s">
        <v>97</v>
      </c>
      <c r="D42" s="13" t="s">
        <v>72</v>
      </c>
      <c r="E42" s="13" t="s">
        <v>24</v>
      </c>
      <c r="F42" s="13" t="s">
        <v>32</v>
      </c>
      <c r="G42" s="13">
        <v>10.2</v>
      </c>
      <c r="H42" s="13">
        <v>10.2</v>
      </c>
      <c r="I42" s="13">
        <v>26.5</v>
      </c>
      <c r="J42" s="13">
        <v>25</v>
      </c>
      <c r="K42" s="13"/>
      <c r="L42" s="24">
        <v>15.3</v>
      </c>
      <c r="M42" s="24" t="s">
        <v>26</v>
      </c>
      <c r="N42" s="27">
        <f t="shared" si="3"/>
        <v>0.615094339622641</v>
      </c>
      <c r="O42" s="28">
        <f t="shared" si="4"/>
        <v>0.333333333333333</v>
      </c>
      <c r="P42" s="24">
        <f t="shared" si="5"/>
        <v>-11.2</v>
      </c>
      <c r="Q42" s="13" t="s">
        <v>27</v>
      </c>
      <c r="R42" s="13" t="s">
        <v>28</v>
      </c>
      <c r="S42" s="32" t="s">
        <v>29</v>
      </c>
    </row>
    <row r="43" ht="39" customHeight="1" spans="1:19">
      <c r="A43" s="12">
        <v>40</v>
      </c>
      <c r="B43" s="13">
        <v>45545</v>
      </c>
      <c r="C43" s="13" t="s">
        <v>98</v>
      </c>
      <c r="D43" s="13" t="s">
        <v>99</v>
      </c>
      <c r="E43" s="13" t="s">
        <v>24</v>
      </c>
      <c r="F43" s="13" t="s">
        <v>32</v>
      </c>
      <c r="G43" s="13">
        <v>11</v>
      </c>
      <c r="H43" s="13">
        <v>11</v>
      </c>
      <c r="I43" s="13">
        <v>28.5</v>
      </c>
      <c r="J43" s="13">
        <v>27</v>
      </c>
      <c r="K43" s="13"/>
      <c r="L43" s="24">
        <v>16.5</v>
      </c>
      <c r="M43" s="24" t="s">
        <v>26</v>
      </c>
      <c r="N43" s="27">
        <f t="shared" si="3"/>
        <v>0.614035087719298</v>
      </c>
      <c r="O43" s="28">
        <f t="shared" si="4"/>
        <v>0.333333333333333</v>
      </c>
      <c r="P43" s="24">
        <f t="shared" si="5"/>
        <v>-12</v>
      </c>
      <c r="Q43" s="13" t="s">
        <v>27</v>
      </c>
      <c r="R43" s="13" t="s">
        <v>28</v>
      </c>
      <c r="S43" s="32" t="s">
        <v>29</v>
      </c>
    </row>
    <row r="44" ht="39" customHeight="1" spans="1:19">
      <c r="A44" s="12">
        <v>41</v>
      </c>
      <c r="B44" s="13">
        <v>72511</v>
      </c>
      <c r="C44" s="13" t="s">
        <v>100</v>
      </c>
      <c r="D44" s="13" t="s">
        <v>101</v>
      </c>
      <c r="E44" s="13" t="s">
        <v>24</v>
      </c>
      <c r="F44" s="13" t="s">
        <v>32</v>
      </c>
      <c r="G44" s="13">
        <v>11</v>
      </c>
      <c r="H44" s="13">
        <v>11</v>
      </c>
      <c r="I44" s="13">
        <v>28.5</v>
      </c>
      <c r="J44" s="13">
        <v>27</v>
      </c>
      <c r="K44" s="13"/>
      <c r="L44" s="24">
        <v>16.5</v>
      </c>
      <c r="M44" s="24" t="s">
        <v>26</v>
      </c>
      <c r="N44" s="27">
        <f t="shared" si="3"/>
        <v>0.614035087719298</v>
      </c>
      <c r="O44" s="28">
        <f t="shared" si="4"/>
        <v>0.333333333333333</v>
      </c>
      <c r="P44" s="24">
        <f t="shared" si="5"/>
        <v>-12</v>
      </c>
      <c r="Q44" s="13" t="s">
        <v>27</v>
      </c>
      <c r="R44" s="13" t="s">
        <v>28</v>
      </c>
      <c r="S44" s="32" t="s">
        <v>29</v>
      </c>
    </row>
    <row r="45" ht="39" customHeight="1" spans="1:19">
      <c r="A45" s="12">
        <v>42</v>
      </c>
      <c r="B45" s="13">
        <v>109250</v>
      </c>
      <c r="C45" s="13" t="s">
        <v>102</v>
      </c>
      <c r="D45" s="13" t="s">
        <v>103</v>
      </c>
      <c r="E45" s="13" t="s">
        <v>24</v>
      </c>
      <c r="F45" s="13" t="s">
        <v>32</v>
      </c>
      <c r="G45" s="13">
        <v>8.8</v>
      </c>
      <c r="H45" s="13">
        <v>8.8</v>
      </c>
      <c r="I45" s="13">
        <v>23</v>
      </c>
      <c r="J45" s="13">
        <v>21.8</v>
      </c>
      <c r="K45" s="13"/>
      <c r="L45" s="24">
        <v>13.2</v>
      </c>
      <c r="M45" s="24" t="s">
        <v>26</v>
      </c>
      <c r="N45" s="27">
        <f t="shared" si="3"/>
        <v>0.617391304347826</v>
      </c>
      <c r="O45" s="28">
        <f t="shared" si="4"/>
        <v>0.333333333333333</v>
      </c>
      <c r="P45" s="24">
        <f t="shared" si="5"/>
        <v>-9.8</v>
      </c>
      <c r="Q45" s="13" t="s">
        <v>27</v>
      </c>
      <c r="R45" s="13" t="s">
        <v>28</v>
      </c>
      <c r="S45" s="32" t="s">
        <v>29</v>
      </c>
    </row>
    <row r="46" ht="39" customHeight="1" spans="1:19">
      <c r="A46" s="12">
        <v>43</v>
      </c>
      <c r="B46" s="13">
        <v>70874</v>
      </c>
      <c r="C46" s="13" t="s">
        <v>104</v>
      </c>
      <c r="D46" s="13" t="s">
        <v>53</v>
      </c>
      <c r="E46" s="13" t="s">
        <v>24</v>
      </c>
      <c r="F46" s="13" t="s">
        <v>32</v>
      </c>
      <c r="G46" s="13">
        <v>9.9</v>
      </c>
      <c r="H46" s="13">
        <v>9.9</v>
      </c>
      <c r="I46" s="13">
        <v>26</v>
      </c>
      <c r="J46" s="13">
        <v>24.8</v>
      </c>
      <c r="K46" s="13"/>
      <c r="L46" s="24">
        <v>14.8</v>
      </c>
      <c r="M46" s="24" t="s">
        <v>26</v>
      </c>
      <c r="N46" s="27">
        <f t="shared" si="3"/>
        <v>0.619230769230769</v>
      </c>
      <c r="O46" s="28">
        <f t="shared" si="4"/>
        <v>0.331081081081081</v>
      </c>
      <c r="P46" s="24">
        <f t="shared" si="5"/>
        <v>-11.2</v>
      </c>
      <c r="Q46" s="13" t="s">
        <v>27</v>
      </c>
      <c r="R46" s="13" t="s">
        <v>28</v>
      </c>
      <c r="S46" s="32" t="s">
        <v>29</v>
      </c>
    </row>
    <row r="47" ht="39" customHeight="1" spans="1:19">
      <c r="A47" s="12">
        <v>44</v>
      </c>
      <c r="B47" s="13">
        <v>47163</v>
      </c>
      <c r="C47" s="13" t="s">
        <v>105</v>
      </c>
      <c r="D47" s="13" t="s">
        <v>106</v>
      </c>
      <c r="E47" s="13" t="s">
        <v>24</v>
      </c>
      <c r="F47" s="13" t="s">
        <v>32</v>
      </c>
      <c r="G47" s="13">
        <v>8.7</v>
      </c>
      <c r="H47" s="13">
        <v>8.7</v>
      </c>
      <c r="I47" s="13">
        <v>23</v>
      </c>
      <c r="J47" s="13">
        <v>21.8</v>
      </c>
      <c r="K47" s="13"/>
      <c r="L47" s="24">
        <v>13</v>
      </c>
      <c r="M47" s="24" t="s">
        <v>26</v>
      </c>
      <c r="N47" s="27">
        <f t="shared" si="3"/>
        <v>0.621739130434783</v>
      </c>
      <c r="O47" s="28">
        <f t="shared" si="4"/>
        <v>0.330769230769231</v>
      </c>
      <c r="P47" s="24">
        <f t="shared" si="5"/>
        <v>-10</v>
      </c>
      <c r="Q47" s="13" t="s">
        <v>27</v>
      </c>
      <c r="R47" s="13" t="s">
        <v>28</v>
      </c>
      <c r="S47" s="32" t="s">
        <v>29</v>
      </c>
    </row>
    <row r="48" ht="39" customHeight="1" spans="1:19">
      <c r="A48" s="12">
        <v>45</v>
      </c>
      <c r="B48" s="13">
        <v>24038</v>
      </c>
      <c r="C48" s="13" t="s">
        <v>107</v>
      </c>
      <c r="D48" s="13" t="s">
        <v>45</v>
      </c>
      <c r="E48" s="13" t="s">
        <v>24</v>
      </c>
      <c r="F48" s="13" t="s">
        <v>32</v>
      </c>
      <c r="G48" s="13">
        <v>10.28</v>
      </c>
      <c r="H48" s="13">
        <v>10.28</v>
      </c>
      <c r="I48" s="13">
        <v>27</v>
      </c>
      <c r="J48" s="13">
        <v>25.8</v>
      </c>
      <c r="K48" s="13"/>
      <c r="L48" s="24">
        <v>15.5</v>
      </c>
      <c r="M48" s="24" t="s">
        <v>26</v>
      </c>
      <c r="N48" s="27">
        <f t="shared" si="3"/>
        <v>0.619259259259259</v>
      </c>
      <c r="O48" s="28">
        <f t="shared" si="4"/>
        <v>0.336774193548387</v>
      </c>
      <c r="P48" s="24">
        <f t="shared" si="5"/>
        <v>-11.5</v>
      </c>
      <c r="Q48" s="13" t="s">
        <v>27</v>
      </c>
      <c r="R48" s="13" t="s">
        <v>28</v>
      </c>
      <c r="S48" s="32" t="s">
        <v>29</v>
      </c>
    </row>
    <row r="49" ht="39" customHeight="1" spans="1:19">
      <c r="A49" s="12">
        <v>46</v>
      </c>
      <c r="B49" s="13">
        <v>158053</v>
      </c>
      <c r="C49" s="13" t="s">
        <v>108</v>
      </c>
      <c r="D49" s="13" t="s">
        <v>65</v>
      </c>
      <c r="E49" s="13" t="s">
        <v>24</v>
      </c>
      <c r="F49" s="13" t="s">
        <v>32</v>
      </c>
      <c r="G49" s="13">
        <v>10</v>
      </c>
      <c r="H49" s="13">
        <v>10</v>
      </c>
      <c r="I49" s="13">
        <v>27.7</v>
      </c>
      <c r="J49" s="13">
        <v>26</v>
      </c>
      <c r="K49" s="13"/>
      <c r="L49" s="24">
        <v>15</v>
      </c>
      <c r="M49" s="24" t="s">
        <v>26</v>
      </c>
      <c r="N49" s="27">
        <f t="shared" si="3"/>
        <v>0.63898916967509</v>
      </c>
      <c r="O49" s="28">
        <f t="shared" si="4"/>
        <v>0.333333333333333</v>
      </c>
      <c r="P49" s="24">
        <f t="shared" si="5"/>
        <v>-12.7</v>
      </c>
      <c r="Q49" s="13" t="s">
        <v>27</v>
      </c>
      <c r="R49" s="13" t="s">
        <v>28</v>
      </c>
      <c r="S49" s="32" t="s">
        <v>29</v>
      </c>
    </row>
    <row r="50" ht="39" customHeight="1" spans="1:19">
      <c r="A50" s="12">
        <v>47</v>
      </c>
      <c r="B50" s="13">
        <v>109800</v>
      </c>
      <c r="C50" s="13" t="s">
        <v>109</v>
      </c>
      <c r="D50" s="13" t="s">
        <v>65</v>
      </c>
      <c r="E50" s="13" t="s">
        <v>24</v>
      </c>
      <c r="F50" s="13" t="s">
        <v>32</v>
      </c>
      <c r="G50" s="13">
        <v>11.2</v>
      </c>
      <c r="H50" s="13">
        <v>11.2</v>
      </c>
      <c r="I50" s="13">
        <v>32</v>
      </c>
      <c r="J50" s="13">
        <v>30</v>
      </c>
      <c r="K50" s="13"/>
      <c r="L50" s="24">
        <v>16.8</v>
      </c>
      <c r="M50" s="24" t="s">
        <v>26</v>
      </c>
      <c r="N50" s="27">
        <f t="shared" si="3"/>
        <v>0.65</v>
      </c>
      <c r="O50" s="28">
        <f t="shared" si="4"/>
        <v>0.333333333333333</v>
      </c>
      <c r="P50" s="24">
        <f t="shared" si="5"/>
        <v>-15.2</v>
      </c>
      <c r="Q50" s="13" t="s">
        <v>27</v>
      </c>
      <c r="R50" s="13" t="s">
        <v>28</v>
      </c>
      <c r="S50" s="32" t="s">
        <v>29</v>
      </c>
    </row>
    <row r="51" ht="39" customHeight="1" spans="1:19">
      <c r="A51" s="12">
        <v>48</v>
      </c>
      <c r="B51" s="13">
        <v>152000</v>
      </c>
      <c r="C51" s="13" t="s">
        <v>110</v>
      </c>
      <c r="D51" s="13" t="s">
        <v>59</v>
      </c>
      <c r="E51" s="13" t="s">
        <v>24</v>
      </c>
      <c r="F51" s="13" t="s">
        <v>32</v>
      </c>
      <c r="G51" s="13">
        <v>10.2</v>
      </c>
      <c r="H51" s="13">
        <v>10.2</v>
      </c>
      <c r="I51" s="13">
        <v>29.5</v>
      </c>
      <c r="J51" s="13">
        <v>28</v>
      </c>
      <c r="K51" s="13"/>
      <c r="L51" s="24">
        <v>15.3</v>
      </c>
      <c r="M51" s="24" t="s">
        <v>26</v>
      </c>
      <c r="N51" s="27">
        <f t="shared" si="3"/>
        <v>0.654237288135593</v>
      </c>
      <c r="O51" s="28">
        <f t="shared" si="4"/>
        <v>0.333333333333333</v>
      </c>
      <c r="P51" s="24">
        <f t="shared" si="5"/>
        <v>-14.2</v>
      </c>
      <c r="Q51" s="13" t="s">
        <v>27</v>
      </c>
      <c r="R51" s="13" t="s">
        <v>28</v>
      </c>
      <c r="S51" s="32" t="s">
        <v>29</v>
      </c>
    </row>
    <row r="52" ht="39" customHeight="1" spans="1:19">
      <c r="A52" s="12">
        <v>49</v>
      </c>
      <c r="B52" s="13">
        <v>190079</v>
      </c>
      <c r="C52" s="13" t="s">
        <v>111</v>
      </c>
      <c r="D52" s="13" t="s">
        <v>112</v>
      </c>
      <c r="E52" s="13" t="s">
        <v>24</v>
      </c>
      <c r="F52" s="13" t="s">
        <v>32</v>
      </c>
      <c r="G52" s="13">
        <v>9</v>
      </c>
      <c r="H52" s="13">
        <v>9</v>
      </c>
      <c r="I52" s="13">
        <v>26</v>
      </c>
      <c r="J52" s="13">
        <v>24.8</v>
      </c>
      <c r="K52" s="13"/>
      <c r="L52" s="24">
        <v>13.5</v>
      </c>
      <c r="M52" s="24" t="s">
        <v>26</v>
      </c>
      <c r="N52" s="27">
        <f t="shared" si="3"/>
        <v>0.653846153846154</v>
      </c>
      <c r="O52" s="28">
        <f t="shared" si="4"/>
        <v>0.333333333333333</v>
      </c>
      <c r="P52" s="24">
        <f t="shared" si="5"/>
        <v>-12.5</v>
      </c>
      <c r="Q52" s="13" t="s">
        <v>27</v>
      </c>
      <c r="R52" s="13" t="s">
        <v>28</v>
      </c>
      <c r="S52" s="32" t="s">
        <v>29</v>
      </c>
    </row>
    <row r="53" ht="39" customHeight="1" spans="1:19">
      <c r="A53" s="12">
        <v>50</v>
      </c>
      <c r="B53" s="13">
        <v>150626</v>
      </c>
      <c r="C53" s="13" t="s">
        <v>113</v>
      </c>
      <c r="D53" s="13" t="s">
        <v>114</v>
      </c>
      <c r="E53" s="13" t="s">
        <v>24</v>
      </c>
      <c r="F53" s="13" t="s">
        <v>32</v>
      </c>
      <c r="G53" s="13">
        <v>11</v>
      </c>
      <c r="H53" s="13">
        <v>11</v>
      </c>
      <c r="I53" s="13">
        <v>32</v>
      </c>
      <c r="J53" s="13">
        <v>30.5</v>
      </c>
      <c r="K53" s="13"/>
      <c r="L53" s="24">
        <v>16.5</v>
      </c>
      <c r="M53" s="24" t="s">
        <v>26</v>
      </c>
      <c r="N53" s="27">
        <f t="shared" si="3"/>
        <v>0.65625</v>
      </c>
      <c r="O53" s="28">
        <f t="shared" si="4"/>
        <v>0.333333333333333</v>
      </c>
      <c r="P53" s="24">
        <f t="shared" si="5"/>
        <v>-15.5</v>
      </c>
      <c r="Q53" s="13" t="s">
        <v>27</v>
      </c>
      <c r="R53" s="13" t="s">
        <v>28</v>
      </c>
      <c r="S53" s="32" t="s">
        <v>29</v>
      </c>
    </row>
    <row r="54" ht="39" customHeight="1" spans="1:19">
      <c r="A54" s="12">
        <v>51</v>
      </c>
      <c r="B54" s="13">
        <v>37050</v>
      </c>
      <c r="C54" s="13" t="s">
        <v>115</v>
      </c>
      <c r="D54" s="13" t="s">
        <v>67</v>
      </c>
      <c r="E54" s="13" t="s">
        <v>24</v>
      </c>
      <c r="F54" s="13" t="s">
        <v>68</v>
      </c>
      <c r="G54" s="13">
        <v>10</v>
      </c>
      <c r="H54" s="13">
        <v>10</v>
      </c>
      <c r="I54" s="13">
        <v>29.8</v>
      </c>
      <c r="J54" s="13">
        <v>28</v>
      </c>
      <c r="K54" s="13"/>
      <c r="L54" s="24">
        <v>15</v>
      </c>
      <c r="M54" s="24" t="s">
        <v>26</v>
      </c>
      <c r="N54" s="27">
        <f t="shared" si="3"/>
        <v>0.664429530201342</v>
      </c>
      <c r="O54" s="28">
        <f t="shared" si="4"/>
        <v>0.333333333333333</v>
      </c>
      <c r="P54" s="24">
        <f t="shared" si="5"/>
        <v>-14.8</v>
      </c>
      <c r="Q54" s="13" t="s">
        <v>27</v>
      </c>
      <c r="R54" s="13" t="s">
        <v>28</v>
      </c>
      <c r="S54" s="32" t="s">
        <v>29</v>
      </c>
    </row>
    <row r="55" ht="39" customHeight="1" spans="1:19">
      <c r="A55" s="12">
        <v>52</v>
      </c>
      <c r="B55" s="13">
        <v>41077</v>
      </c>
      <c r="C55" s="13" t="s">
        <v>116</v>
      </c>
      <c r="D55" s="13" t="s">
        <v>67</v>
      </c>
      <c r="E55" s="13" t="s">
        <v>24</v>
      </c>
      <c r="F55" s="13" t="s">
        <v>68</v>
      </c>
      <c r="G55" s="13">
        <v>10</v>
      </c>
      <c r="H55" s="13">
        <v>10</v>
      </c>
      <c r="I55" s="13">
        <v>29.8</v>
      </c>
      <c r="J55" s="13">
        <v>28</v>
      </c>
      <c r="K55" s="13"/>
      <c r="L55" s="24">
        <v>15</v>
      </c>
      <c r="M55" s="24" t="s">
        <v>26</v>
      </c>
      <c r="N55" s="27">
        <f t="shared" si="3"/>
        <v>0.664429530201342</v>
      </c>
      <c r="O55" s="28">
        <f t="shared" si="4"/>
        <v>0.333333333333333</v>
      </c>
      <c r="P55" s="24">
        <f t="shared" si="5"/>
        <v>-14.8</v>
      </c>
      <c r="Q55" s="13" t="s">
        <v>27</v>
      </c>
      <c r="R55" s="13" t="s">
        <v>28</v>
      </c>
      <c r="S55" s="32" t="s">
        <v>29</v>
      </c>
    </row>
    <row r="56" ht="39" customHeight="1" spans="1:19">
      <c r="A56" s="12">
        <v>53</v>
      </c>
      <c r="B56" s="13">
        <v>58880</v>
      </c>
      <c r="C56" s="13" t="s">
        <v>117</v>
      </c>
      <c r="D56" s="13" t="s">
        <v>118</v>
      </c>
      <c r="E56" s="13" t="s">
        <v>24</v>
      </c>
      <c r="F56" s="13" t="s">
        <v>68</v>
      </c>
      <c r="G56" s="13">
        <v>10</v>
      </c>
      <c r="H56" s="13">
        <v>10</v>
      </c>
      <c r="I56" s="13">
        <v>29.8</v>
      </c>
      <c r="J56" s="13">
        <v>28</v>
      </c>
      <c r="K56" s="13"/>
      <c r="L56" s="24">
        <v>15</v>
      </c>
      <c r="M56" s="24" t="s">
        <v>26</v>
      </c>
      <c r="N56" s="27">
        <f t="shared" si="3"/>
        <v>0.664429530201342</v>
      </c>
      <c r="O56" s="28">
        <f t="shared" si="4"/>
        <v>0.333333333333333</v>
      </c>
      <c r="P56" s="24">
        <f t="shared" si="5"/>
        <v>-14.8</v>
      </c>
      <c r="Q56" s="13" t="s">
        <v>27</v>
      </c>
      <c r="R56" s="13" t="s">
        <v>28</v>
      </c>
      <c r="S56" s="32" t="s">
        <v>29</v>
      </c>
    </row>
    <row r="57" ht="39" customHeight="1" spans="1:19">
      <c r="A57" s="12">
        <v>54</v>
      </c>
      <c r="B57" s="13">
        <v>134968</v>
      </c>
      <c r="C57" s="13" t="s">
        <v>119</v>
      </c>
      <c r="D57" s="13" t="s">
        <v>120</v>
      </c>
      <c r="E57" s="13" t="s">
        <v>24</v>
      </c>
      <c r="F57" s="13" t="s">
        <v>32</v>
      </c>
      <c r="G57" s="13">
        <v>6.7</v>
      </c>
      <c r="H57" s="13">
        <v>6.7</v>
      </c>
      <c r="I57" s="13">
        <v>20</v>
      </c>
      <c r="J57" s="13">
        <v>19</v>
      </c>
      <c r="K57" s="13"/>
      <c r="L57" s="24">
        <v>10</v>
      </c>
      <c r="M57" s="24" t="s">
        <v>26</v>
      </c>
      <c r="N57" s="27">
        <f t="shared" si="3"/>
        <v>0.665</v>
      </c>
      <c r="O57" s="28">
        <f t="shared" si="4"/>
        <v>0.33</v>
      </c>
      <c r="P57" s="24">
        <f t="shared" si="5"/>
        <v>-10</v>
      </c>
      <c r="Q57" s="13" t="s">
        <v>27</v>
      </c>
      <c r="R57" s="13" t="s">
        <v>28</v>
      </c>
      <c r="S57" s="32" t="s">
        <v>29</v>
      </c>
    </row>
    <row r="58" ht="39" customHeight="1" spans="1:19">
      <c r="A58" s="12">
        <v>55</v>
      </c>
      <c r="B58" s="13">
        <v>2134</v>
      </c>
      <c r="C58" s="13" t="s">
        <v>121</v>
      </c>
      <c r="D58" s="13" t="s">
        <v>122</v>
      </c>
      <c r="E58" s="13" t="s">
        <v>24</v>
      </c>
      <c r="F58" s="13" t="s">
        <v>25</v>
      </c>
      <c r="G58" s="13">
        <v>9.8</v>
      </c>
      <c r="H58" s="13">
        <v>9.8</v>
      </c>
      <c r="I58" s="13">
        <v>29.5</v>
      </c>
      <c r="J58" s="13">
        <v>28</v>
      </c>
      <c r="K58" s="13"/>
      <c r="L58" s="24">
        <v>14.7</v>
      </c>
      <c r="M58" s="24" t="s">
        <v>26</v>
      </c>
      <c r="N58" s="27">
        <f t="shared" si="3"/>
        <v>0.667796610169492</v>
      </c>
      <c r="O58" s="28">
        <f t="shared" si="4"/>
        <v>0.333333333333333</v>
      </c>
      <c r="P58" s="24">
        <f t="shared" si="5"/>
        <v>-14.8</v>
      </c>
      <c r="Q58" s="13" t="s">
        <v>27</v>
      </c>
      <c r="R58" s="13" t="s">
        <v>28</v>
      </c>
      <c r="S58" s="32" t="s">
        <v>29</v>
      </c>
    </row>
    <row r="59" ht="39" customHeight="1" spans="1:19">
      <c r="A59" s="12">
        <v>56</v>
      </c>
      <c r="B59" s="13">
        <v>135540</v>
      </c>
      <c r="C59" s="13" t="s">
        <v>123</v>
      </c>
      <c r="D59" s="13" t="s">
        <v>124</v>
      </c>
      <c r="E59" s="13" t="s">
        <v>24</v>
      </c>
      <c r="F59" s="13" t="s">
        <v>32</v>
      </c>
      <c r="G59" s="13">
        <v>8.7</v>
      </c>
      <c r="H59" s="13">
        <v>8.7</v>
      </c>
      <c r="I59" s="13">
        <v>26.5</v>
      </c>
      <c r="J59" s="13">
        <v>25</v>
      </c>
      <c r="K59" s="13"/>
      <c r="L59" s="24">
        <v>13.2</v>
      </c>
      <c r="M59" s="24" t="s">
        <v>26</v>
      </c>
      <c r="N59" s="27">
        <f t="shared" si="3"/>
        <v>0.671698113207547</v>
      </c>
      <c r="O59" s="28">
        <f t="shared" si="4"/>
        <v>0.340909090909091</v>
      </c>
      <c r="P59" s="24">
        <f t="shared" si="5"/>
        <v>-13.3</v>
      </c>
      <c r="Q59" s="13" t="s">
        <v>27</v>
      </c>
      <c r="R59" s="13" t="s">
        <v>28</v>
      </c>
      <c r="S59" s="32" t="s">
        <v>29</v>
      </c>
    </row>
    <row r="60" ht="39" customHeight="1" spans="1:19">
      <c r="A60" s="12">
        <v>57</v>
      </c>
      <c r="B60" s="13">
        <v>45500</v>
      </c>
      <c r="C60" s="13" t="s">
        <v>125</v>
      </c>
      <c r="D60" s="13" t="s">
        <v>63</v>
      </c>
      <c r="E60" s="13" t="s">
        <v>24</v>
      </c>
      <c r="F60" s="13" t="s">
        <v>32</v>
      </c>
      <c r="G60" s="13">
        <v>8.6</v>
      </c>
      <c r="H60" s="13">
        <v>8.6</v>
      </c>
      <c r="I60" s="13">
        <v>26</v>
      </c>
      <c r="J60" s="13">
        <v>24.8</v>
      </c>
      <c r="K60" s="13"/>
      <c r="L60" s="24">
        <v>12.9</v>
      </c>
      <c r="M60" s="24" t="s">
        <v>26</v>
      </c>
      <c r="N60" s="27">
        <f t="shared" si="3"/>
        <v>0.669230769230769</v>
      </c>
      <c r="O60" s="28">
        <f t="shared" si="4"/>
        <v>0.333333333333333</v>
      </c>
      <c r="P60" s="24">
        <f t="shared" si="5"/>
        <v>-13.1</v>
      </c>
      <c r="Q60" s="13" t="s">
        <v>27</v>
      </c>
      <c r="R60" s="13" t="s">
        <v>28</v>
      </c>
      <c r="S60" s="32" t="s">
        <v>29</v>
      </c>
    </row>
    <row r="61" ht="39" customHeight="1" spans="1:19">
      <c r="A61" s="12">
        <v>58</v>
      </c>
      <c r="B61" s="13">
        <v>135545</v>
      </c>
      <c r="C61" s="13" t="s">
        <v>126</v>
      </c>
      <c r="D61" s="13" t="s">
        <v>127</v>
      </c>
      <c r="E61" s="13" t="s">
        <v>24</v>
      </c>
      <c r="F61" s="13" t="s">
        <v>32</v>
      </c>
      <c r="G61" s="13">
        <v>8.9</v>
      </c>
      <c r="H61" s="13">
        <v>8.9</v>
      </c>
      <c r="I61" s="13">
        <v>27</v>
      </c>
      <c r="J61" s="13">
        <v>25.8</v>
      </c>
      <c r="K61" s="13"/>
      <c r="L61" s="24">
        <v>13.4</v>
      </c>
      <c r="M61" s="24" t="s">
        <v>26</v>
      </c>
      <c r="N61" s="27">
        <f t="shared" si="3"/>
        <v>0.67037037037037</v>
      </c>
      <c r="O61" s="28">
        <f t="shared" si="4"/>
        <v>0.335820895522388</v>
      </c>
      <c r="P61" s="24">
        <f t="shared" si="5"/>
        <v>-13.6</v>
      </c>
      <c r="Q61" s="13" t="s">
        <v>27</v>
      </c>
      <c r="R61" s="13" t="s">
        <v>28</v>
      </c>
      <c r="S61" s="32" t="s">
        <v>29</v>
      </c>
    </row>
    <row r="62" ht="39" customHeight="1" spans="1:19">
      <c r="A62" s="12">
        <v>59</v>
      </c>
      <c r="B62" s="13">
        <v>96799</v>
      </c>
      <c r="C62" s="13" t="s">
        <v>128</v>
      </c>
      <c r="D62" s="13" t="s">
        <v>129</v>
      </c>
      <c r="E62" s="13" t="s">
        <v>24</v>
      </c>
      <c r="F62" s="13" t="s">
        <v>32</v>
      </c>
      <c r="G62" s="13">
        <v>7.7</v>
      </c>
      <c r="H62" s="13">
        <v>7.7</v>
      </c>
      <c r="I62" s="13">
        <v>28.5</v>
      </c>
      <c r="J62" s="13">
        <v>27</v>
      </c>
      <c r="K62" s="13"/>
      <c r="L62" s="24">
        <v>11.6</v>
      </c>
      <c r="M62" s="24" t="s">
        <v>26</v>
      </c>
      <c r="N62" s="27">
        <f t="shared" si="3"/>
        <v>0.729824561403509</v>
      </c>
      <c r="O62" s="28">
        <f t="shared" si="4"/>
        <v>0.336206896551724</v>
      </c>
      <c r="P62" s="24">
        <f t="shared" si="5"/>
        <v>-16.9</v>
      </c>
      <c r="Q62" s="13" t="s">
        <v>27</v>
      </c>
      <c r="R62" s="13" t="s">
        <v>28</v>
      </c>
      <c r="S62" s="32" t="s">
        <v>29</v>
      </c>
    </row>
    <row r="63" ht="39" customHeight="1" spans="1:19">
      <c r="A63" s="12">
        <v>60</v>
      </c>
      <c r="B63" s="13">
        <v>28935</v>
      </c>
      <c r="C63" s="13" t="s">
        <v>130</v>
      </c>
      <c r="D63" s="13" t="s">
        <v>131</v>
      </c>
      <c r="E63" s="13" t="s">
        <v>24</v>
      </c>
      <c r="F63" s="13" t="s">
        <v>25</v>
      </c>
      <c r="G63" s="13">
        <v>13.5</v>
      </c>
      <c r="H63" s="13">
        <v>13.5</v>
      </c>
      <c r="I63" s="13">
        <v>58</v>
      </c>
      <c r="J63" s="13">
        <v>55</v>
      </c>
      <c r="K63" s="13"/>
      <c r="L63" s="24">
        <v>20.3</v>
      </c>
      <c r="M63" s="24" t="s">
        <v>26</v>
      </c>
      <c r="N63" s="27">
        <f t="shared" si="3"/>
        <v>0.767241379310345</v>
      </c>
      <c r="O63" s="28">
        <f t="shared" si="4"/>
        <v>0.334975369458128</v>
      </c>
      <c r="P63" s="24">
        <f t="shared" si="5"/>
        <v>-37.7</v>
      </c>
      <c r="Q63" s="13" t="s">
        <v>27</v>
      </c>
      <c r="R63" s="13" t="s">
        <v>28</v>
      </c>
      <c r="S63" s="32" t="s">
        <v>29</v>
      </c>
    </row>
    <row r="64" ht="39" customHeight="1" spans="1:19">
      <c r="A64" s="12">
        <v>61</v>
      </c>
      <c r="B64" s="13">
        <v>12089</v>
      </c>
      <c r="C64" s="13" t="s">
        <v>85</v>
      </c>
      <c r="D64" s="13" t="s">
        <v>132</v>
      </c>
      <c r="E64" s="13" t="s">
        <v>24</v>
      </c>
      <c r="F64" s="13" t="s">
        <v>32</v>
      </c>
      <c r="G64" s="13">
        <v>11</v>
      </c>
      <c r="H64" s="13">
        <v>11</v>
      </c>
      <c r="I64" s="13">
        <v>18.5</v>
      </c>
      <c r="J64" s="13"/>
      <c r="K64" s="13"/>
      <c r="L64" s="24">
        <v>16.5</v>
      </c>
      <c r="M64" s="24"/>
      <c r="N64" s="27">
        <f t="shared" ref="N64:N103" si="6">(I64-G64)/I64</f>
        <v>0.405405405405405</v>
      </c>
      <c r="O64" s="28">
        <f t="shared" ref="O64:O103" si="7">(L64-H64)/L64</f>
        <v>0.333333333333333</v>
      </c>
      <c r="P64" s="24">
        <f t="shared" ref="P64:P103" si="8">L64-I64</f>
        <v>-2</v>
      </c>
      <c r="Q64" s="13" t="s">
        <v>27</v>
      </c>
      <c r="R64" s="13" t="s">
        <v>28</v>
      </c>
      <c r="S64" s="32" t="s">
        <v>29</v>
      </c>
    </row>
    <row r="65" ht="39" customHeight="1" spans="1:19">
      <c r="A65" s="12">
        <v>62</v>
      </c>
      <c r="B65" s="13">
        <v>185595</v>
      </c>
      <c r="C65" s="13" t="s">
        <v>37</v>
      </c>
      <c r="D65" s="13" t="s">
        <v>133</v>
      </c>
      <c r="E65" s="13" t="s">
        <v>24</v>
      </c>
      <c r="F65" s="13" t="s">
        <v>32</v>
      </c>
      <c r="G65" s="13">
        <v>13.7</v>
      </c>
      <c r="H65" s="13">
        <v>13.7</v>
      </c>
      <c r="I65" s="13">
        <v>25</v>
      </c>
      <c r="J65" s="13"/>
      <c r="K65" s="13"/>
      <c r="L65" s="24">
        <v>20.6</v>
      </c>
      <c r="M65" s="24"/>
      <c r="N65" s="27">
        <f t="shared" si="6"/>
        <v>0.452</v>
      </c>
      <c r="O65" s="28">
        <f t="shared" si="7"/>
        <v>0.33495145631068</v>
      </c>
      <c r="P65" s="24">
        <f t="shared" si="8"/>
        <v>-4.4</v>
      </c>
      <c r="Q65" s="13" t="s">
        <v>27</v>
      </c>
      <c r="R65" s="13" t="s">
        <v>28</v>
      </c>
      <c r="S65" s="32" t="s">
        <v>29</v>
      </c>
    </row>
    <row r="66" ht="39" customHeight="1" spans="1:19">
      <c r="A66" s="12">
        <v>63</v>
      </c>
      <c r="B66" s="13">
        <v>5325</v>
      </c>
      <c r="C66" s="13" t="s">
        <v>134</v>
      </c>
      <c r="D66" s="13" t="s">
        <v>53</v>
      </c>
      <c r="E66" s="13" t="s">
        <v>24</v>
      </c>
      <c r="F66" s="13" t="s">
        <v>32</v>
      </c>
      <c r="G66" s="13">
        <v>15.4</v>
      </c>
      <c r="H66" s="13">
        <v>15.4</v>
      </c>
      <c r="I66" s="13">
        <v>29.5</v>
      </c>
      <c r="J66" s="13"/>
      <c r="K66" s="13"/>
      <c r="L66" s="24">
        <v>23.1</v>
      </c>
      <c r="M66" s="24"/>
      <c r="N66" s="27">
        <f t="shared" si="6"/>
        <v>0.477966101694915</v>
      </c>
      <c r="O66" s="28">
        <f t="shared" si="7"/>
        <v>0.333333333333333</v>
      </c>
      <c r="P66" s="24">
        <f t="shared" si="8"/>
        <v>-6.4</v>
      </c>
      <c r="Q66" s="13" t="s">
        <v>27</v>
      </c>
      <c r="R66" s="13" t="s">
        <v>28</v>
      </c>
      <c r="S66" s="32" t="s">
        <v>29</v>
      </c>
    </row>
    <row r="67" ht="39" customHeight="1" spans="1:19">
      <c r="A67" s="12">
        <v>64</v>
      </c>
      <c r="B67" s="13">
        <v>109794</v>
      </c>
      <c r="C67" s="13" t="s">
        <v>135</v>
      </c>
      <c r="D67" s="13" t="s">
        <v>92</v>
      </c>
      <c r="E67" s="13" t="s">
        <v>24</v>
      </c>
      <c r="F67" s="13" t="s">
        <v>32</v>
      </c>
      <c r="G67" s="13">
        <v>13</v>
      </c>
      <c r="H67" s="13">
        <v>13</v>
      </c>
      <c r="I67" s="13">
        <v>27</v>
      </c>
      <c r="J67" s="13"/>
      <c r="K67" s="13"/>
      <c r="L67" s="24">
        <v>19.5</v>
      </c>
      <c r="M67" s="24"/>
      <c r="N67" s="27">
        <f t="shared" si="6"/>
        <v>0.518518518518518</v>
      </c>
      <c r="O67" s="28">
        <f t="shared" si="7"/>
        <v>0.333333333333333</v>
      </c>
      <c r="P67" s="24">
        <f t="shared" si="8"/>
        <v>-7.5</v>
      </c>
      <c r="Q67" s="13" t="s">
        <v>27</v>
      </c>
      <c r="R67" s="13" t="s">
        <v>28</v>
      </c>
      <c r="S67" s="32" t="s">
        <v>29</v>
      </c>
    </row>
    <row r="68" ht="39" customHeight="1" spans="1:19">
      <c r="A68" s="12">
        <v>65</v>
      </c>
      <c r="B68" s="13">
        <v>185604</v>
      </c>
      <c r="C68" s="13" t="s">
        <v>22</v>
      </c>
      <c r="D68" s="13" t="s">
        <v>136</v>
      </c>
      <c r="E68" s="13" t="s">
        <v>24</v>
      </c>
      <c r="F68" s="13" t="s">
        <v>32</v>
      </c>
      <c r="G68" s="13">
        <v>8.8</v>
      </c>
      <c r="H68" s="13">
        <v>8.8</v>
      </c>
      <c r="I68" s="13">
        <v>19.5</v>
      </c>
      <c r="J68" s="13"/>
      <c r="K68" s="13"/>
      <c r="L68" s="24">
        <v>13.2</v>
      </c>
      <c r="M68" s="24"/>
      <c r="N68" s="27">
        <f t="shared" si="6"/>
        <v>0.548717948717949</v>
      </c>
      <c r="O68" s="28">
        <f t="shared" si="7"/>
        <v>0.333333333333333</v>
      </c>
      <c r="P68" s="24">
        <f t="shared" si="8"/>
        <v>-6.3</v>
      </c>
      <c r="Q68" s="13" t="s">
        <v>27</v>
      </c>
      <c r="R68" s="13" t="s">
        <v>28</v>
      </c>
      <c r="S68" s="32" t="s">
        <v>29</v>
      </c>
    </row>
    <row r="69" ht="39" customHeight="1" spans="1:19">
      <c r="A69" s="12">
        <v>66</v>
      </c>
      <c r="B69" s="13">
        <v>192270</v>
      </c>
      <c r="C69" s="13" t="s">
        <v>126</v>
      </c>
      <c r="D69" s="13" t="s">
        <v>137</v>
      </c>
      <c r="E69" s="13" t="s">
        <v>24</v>
      </c>
      <c r="F69" s="13" t="s">
        <v>32</v>
      </c>
      <c r="G69" s="13">
        <v>8.1</v>
      </c>
      <c r="H69" s="13">
        <v>8.1</v>
      </c>
      <c r="I69" s="13">
        <v>18</v>
      </c>
      <c r="J69" s="13"/>
      <c r="K69" s="13"/>
      <c r="L69" s="24">
        <v>12.2</v>
      </c>
      <c r="M69" s="24"/>
      <c r="N69" s="27">
        <f t="shared" si="6"/>
        <v>0.55</v>
      </c>
      <c r="O69" s="28">
        <f t="shared" si="7"/>
        <v>0.336065573770492</v>
      </c>
      <c r="P69" s="24">
        <f t="shared" si="8"/>
        <v>-5.8</v>
      </c>
      <c r="Q69" s="13" t="s">
        <v>27</v>
      </c>
      <c r="R69" s="13" t="s">
        <v>28</v>
      </c>
      <c r="S69" s="32" t="s">
        <v>29</v>
      </c>
    </row>
    <row r="70" ht="39" customHeight="1" spans="1:19">
      <c r="A70" s="12">
        <v>67</v>
      </c>
      <c r="B70" s="13">
        <v>166880</v>
      </c>
      <c r="C70" s="13" t="s">
        <v>138</v>
      </c>
      <c r="D70" s="13" t="s">
        <v>139</v>
      </c>
      <c r="E70" s="13" t="s">
        <v>24</v>
      </c>
      <c r="F70" s="13" t="s">
        <v>32</v>
      </c>
      <c r="G70" s="13">
        <v>89.1</v>
      </c>
      <c r="H70" s="13">
        <v>89.1</v>
      </c>
      <c r="I70" s="13">
        <v>198</v>
      </c>
      <c r="J70" s="13"/>
      <c r="K70" s="13"/>
      <c r="L70" s="24">
        <v>133.7</v>
      </c>
      <c r="M70" s="24"/>
      <c r="N70" s="27">
        <f t="shared" si="6"/>
        <v>0.55</v>
      </c>
      <c r="O70" s="28">
        <f t="shared" si="7"/>
        <v>0.333582647718773</v>
      </c>
      <c r="P70" s="24">
        <f t="shared" si="8"/>
        <v>-64.3</v>
      </c>
      <c r="Q70" s="13" t="s">
        <v>27</v>
      </c>
      <c r="R70" s="13" t="s">
        <v>28</v>
      </c>
      <c r="S70" s="32" t="s">
        <v>29</v>
      </c>
    </row>
    <row r="71" ht="39" customHeight="1" spans="1:19">
      <c r="A71" s="12">
        <v>68</v>
      </c>
      <c r="B71" s="13">
        <v>183811</v>
      </c>
      <c r="C71" s="13" t="s">
        <v>140</v>
      </c>
      <c r="D71" s="13" t="s">
        <v>141</v>
      </c>
      <c r="E71" s="13" t="s">
        <v>24</v>
      </c>
      <c r="F71" s="13" t="s">
        <v>32</v>
      </c>
      <c r="G71" s="13">
        <v>89.1</v>
      </c>
      <c r="H71" s="13">
        <v>89.1</v>
      </c>
      <c r="I71" s="13">
        <v>198</v>
      </c>
      <c r="J71" s="13"/>
      <c r="K71" s="13"/>
      <c r="L71" s="24">
        <v>133.7</v>
      </c>
      <c r="M71" s="24"/>
      <c r="N71" s="27">
        <f t="shared" si="6"/>
        <v>0.55</v>
      </c>
      <c r="O71" s="28">
        <f t="shared" si="7"/>
        <v>0.333582647718773</v>
      </c>
      <c r="P71" s="24">
        <f t="shared" si="8"/>
        <v>-64.3</v>
      </c>
      <c r="Q71" s="13" t="s">
        <v>27</v>
      </c>
      <c r="R71" s="13" t="s">
        <v>28</v>
      </c>
      <c r="S71" s="32" t="s">
        <v>29</v>
      </c>
    </row>
    <row r="72" ht="39" customHeight="1" spans="1:19">
      <c r="A72" s="12">
        <v>69</v>
      </c>
      <c r="B72" s="13">
        <v>185549</v>
      </c>
      <c r="C72" s="13" t="s">
        <v>62</v>
      </c>
      <c r="D72" s="13" t="s">
        <v>142</v>
      </c>
      <c r="E72" s="13" t="s">
        <v>24</v>
      </c>
      <c r="F72" s="13" t="s">
        <v>32</v>
      </c>
      <c r="G72" s="13">
        <v>8.1</v>
      </c>
      <c r="H72" s="13">
        <v>8.1</v>
      </c>
      <c r="I72" s="13">
        <v>18</v>
      </c>
      <c r="J72" s="13"/>
      <c r="K72" s="13"/>
      <c r="L72" s="24">
        <v>12.2</v>
      </c>
      <c r="M72" s="24"/>
      <c r="N72" s="27">
        <f t="shared" si="6"/>
        <v>0.55</v>
      </c>
      <c r="O72" s="28">
        <f t="shared" si="7"/>
        <v>0.336065573770492</v>
      </c>
      <c r="P72" s="24">
        <f t="shared" si="8"/>
        <v>-5.8</v>
      </c>
      <c r="Q72" s="13" t="s">
        <v>27</v>
      </c>
      <c r="R72" s="13" t="s">
        <v>28</v>
      </c>
      <c r="S72" s="32" t="s">
        <v>29</v>
      </c>
    </row>
    <row r="73" ht="39" customHeight="1" spans="1:19">
      <c r="A73" s="12">
        <v>70</v>
      </c>
      <c r="B73" s="13">
        <v>168727</v>
      </c>
      <c r="C73" s="13" t="s">
        <v>143</v>
      </c>
      <c r="D73" s="13" t="s">
        <v>144</v>
      </c>
      <c r="E73" s="13" t="s">
        <v>24</v>
      </c>
      <c r="F73" s="13" t="s">
        <v>32</v>
      </c>
      <c r="G73" s="13">
        <v>40</v>
      </c>
      <c r="H73" s="13">
        <v>40</v>
      </c>
      <c r="I73" s="13">
        <v>89</v>
      </c>
      <c r="J73" s="13"/>
      <c r="K73" s="13"/>
      <c r="L73" s="24">
        <v>60</v>
      </c>
      <c r="M73" s="24"/>
      <c r="N73" s="27">
        <f t="shared" si="6"/>
        <v>0.550561797752809</v>
      </c>
      <c r="O73" s="28">
        <f t="shared" si="7"/>
        <v>0.333333333333333</v>
      </c>
      <c r="P73" s="24">
        <f t="shared" si="8"/>
        <v>-29</v>
      </c>
      <c r="Q73" s="13" t="s">
        <v>27</v>
      </c>
      <c r="R73" s="13" t="s">
        <v>28</v>
      </c>
      <c r="S73" s="32" t="s">
        <v>29</v>
      </c>
    </row>
    <row r="74" ht="39" customHeight="1" spans="1:19">
      <c r="A74" s="12">
        <v>71</v>
      </c>
      <c r="B74" s="13">
        <v>14438</v>
      </c>
      <c r="C74" s="13" t="s">
        <v>145</v>
      </c>
      <c r="D74" s="13" t="s">
        <v>146</v>
      </c>
      <c r="E74" s="13" t="s">
        <v>24</v>
      </c>
      <c r="F74" s="13" t="s">
        <v>25</v>
      </c>
      <c r="G74" s="13">
        <v>11.9</v>
      </c>
      <c r="H74" s="13">
        <v>11.9</v>
      </c>
      <c r="I74" s="13">
        <v>27</v>
      </c>
      <c r="J74" s="13"/>
      <c r="K74" s="13"/>
      <c r="L74" s="24">
        <v>17.9</v>
      </c>
      <c r="M74" s="24"/>
      <c r="N74" s="27">
        <f t="shared" si="6"/>
        <v>0.559259259259259</v>
      </c>
      <c r="O74" s="28">
        <f t="shared" si="7"/>
        <v>0.335195530726257</v>
      </c>
      <c r="P74" s="24">
        <f t="shared" si="8"/>
        <v>-9.1</v>
      </c>
      <c r="Q74" s="13" t="s">
        <v>27</v>
      </c>
      <c r="R74" s="13" t="s">
        <v>28</v>
      </c>
      <c r="S74" s="32" t="s">
        <v>29</v>
      </c>
    </row>
    <row r="75" ht="39" customHeight="1" spans="1:19">
      <c r="A75" s="12">
        <v>72</v>
      </c>
      <c r="B75" s="13">
        <v>210499</v>
      </c>
      <c r="C75" s="13" t="s">
        <v>66</v>
      </c>
      <c r="D75" s="13" t="s">
        <v>147</v>
      </c>
      <c r="E75" s="13" t="s">
        <v>24</v>
      </c>
      <c r="F75" s="13" t="s">
        <v>32</v>
      </c>
      <c r="G75" s="13">
        <v>7.8</v>
      </c>
      <c r="H75" s="13">
        <v>7.8</v>
      </c>
      <c r="I75" s="13">
        <v>19.5</v>
      </c>
      <c r="J75" s="13"/>
      <c r="K75" s="13"/>
      <c r="L75" s="24">
        <v>11.7</v>
      </c>
      <c r="M75" s="24"/>
      <c r="N75" s="27">
        <f t="shared" si="6"/>
        <v>0.6</v>
      </c>
      <c r="O75" s="28">
        <f t="shared" si="7"/>
        <v>0.333333333333333</v>
      </c>
      <c r="P75" s="24">
        <f t="shared" si="8"/>
        <v>-7.8</v>
      </c>
      <c r="Q75" s="13" t="s">
        <v>27</v>
      </c>
      <c r="R75" s="13" t="s">
        <v>28</v>
      </c>
      <c r="S75" s="32" t="s">
        <v>29</v>
      </c>
    </row>
    <row r="76" ht="39" customHeight="1" spans="1:19">
      <c r="A76" s="12">
        <v>73</v>
      </c>
      <c r="B76" s="13">
        <v>176650</v>
      </c>
      <c r="C76" s="13" t="s">
        <v>148</v>
      </c>
      <c r="D76" s="13" t="s">
        <v>149</v>
      </c>
      <c r="E76" s="13" t="s">
        <v>24</v>
      </c>
      <c r="F76" s="13" t="s">
        <v>32</v>
      </c>
      <c r="G76" s="13">
        <v>11.9</v>
      </c>
      <c r="H76" s="13">
        <v>11.9</v>
      </c>
      <c r="I76" s="13">
        <v>29.8</v>
      </c>
      <c r="J76" s="13"/>
      <c r="K76" s="13"/>
      <c r="L76" s="24">
        <v>17.9</v>
      </c>
      <c r="M76" s="24"/>
      <c r="N76" s="27">
        <f t="shared" si="6"/>
        <v>0.600671140939597</v>
      </c>
      <c r="O76" s="28">
        <f t="shared" si="7"/>
        <v>0.335195530726257</v>
      </c>
      <c r="P76" s="24">
        <f t="shared" si="8"/>
        <v>-11.9</v>
      </c>
      <c r="Q76" s="13" t="s">
        <v>27</v>
      </c>
      <c r="R76" s="13" t="s">
        <v>28</v>
      </c>
      <c r="S76" s="32" t="s">
        <v>29</v>
      </c>
    </row>
    <row r="77" ht="39" customHeight="1" spans="1:19">
      <c r="A77" s="12">
        <v>74</v>
      </c>
      <c r="B77" s="13">
        <v>136401</v>
      </c>
      <c r="C77" s="13" t="s">
        <v>150</v>
      </c>
      <c r="D77" s="13" t="s">
        <v>151</v>
      </c>
      <c r="E77" s="13" t="s">
        <v>24</v>
      </c>
      <c r="F77" s="13" t="s">
        <v>32</v>
      </c>
      <c r="G77" s="13">
        <v>9.8</v>
      </c>
      <c r="H77" s="13">
        <v>9.8</v>
      </c>
      <c r="I77" s="13">
        <v>28</v>
      </c>
      <c r="J77" s="13"/>
      <c r="K77" s="13"/>
      <c r="L77" s="24">
        <v>14.7</v>
      </c>
      <c r="M77" s="24"/>
      <c r="N77" s="27">
        <f t="shared" si="6"/>
        <v>0.65</v>
      </c>
      <c r="O77" s="28">
        <f t="shared" si="7"/>
        <v>0.333333333333333</v>
      </c>
      <c r="P77" s="24">
        <f t="shared" si="8"/>
        <v>-13.3</v>
      </c>
      <c r="Q77" s="13" t="s">
        <v>27</v>
      </c>
      <c r="R77" s="13" t="s">
        <v>28</v>
      </c>
      <c r="S77" s="32" t="s">
        <v>29</v>
      </c>
    </row>
    <row r="78" ht="39" customHeight="1" spans="1:19">
      <c r="A78" s="12">
        <v>75</v>
      </c>
      <c r="B78" s="13">
        <v>135132</v>
      </c>
      <c r="C78" s="13" t="s">
        <v>73</v>
      </c>
      <c r="D78" s="13" t="s">
        <v>53</v>
      </c>
      <c r="E78" s="13" t="s">
        <v>24</v>
      </c>
      <c r="F78" s="13" t="s">
        <v>32</v>
      </c>
      <c r="G78" s="13">
        <v>5.3</v>
      </c>
      <c r="H78" s="13">
        <v>5.3</v>
      </c>
      <c r="I78" s="13">
        <v>18</v>
      </c>
      <c r="J78" s="13"/>
      <c r="K78" s="13"/>
      <c r="L78" s="24">
        <v>8</v>
      </c>
      <c r="M78" s="24"/>
      <c r="N78" s="27">
        <f t="shared" si="6"/>
        <v>0.705555555555555</v>
      </c>
      <c r="O78" s="28">
        <f t="shared" si="7"/>
        <v>0.3375</v>
      </c>
      <c r="P78" s="24">
        <f t="shared" si="8"/>
        <v>-10</v>
      </c>
      <c r="Q78" s="13" t="s">
        <v>27</v>
      </c>
      <c r="R78" s="13" t="s">
        <v>28</v>
      </c>
      <c r="S78" s="32" t="s">
        <v>29</v>
      </c>
    </row>
    <row r="79" ht="39" customHeight="1" spans="1:19">
      <c r="A79" s="12">
        <v>76</v>
      </c>
      <c r="B79" s="13">
        <v>10967</v>
      </c>
      <c r="C79" s="13" t="s">
        <v>134</v>
      </c>
      <c r="D79" s="13" t="s">
        <v>152</v>
      </c>
      <c r="E79" s="13" t="s">
        <v>24</v>
      </c>
      <c r="F79" s="13" t="s">
        <v>32</v>
      </c>
      <c r="G79" s="13">
        <v>15.4</v>
      </c>
      <c r="H79" s="13">
        <v>15.4</v>
      </c>
      <c r="I79" s="13">
        <v>29.5</v>
      </c>
      <c r="J79" s="13">
        <v>28</v>
      </c>
      <c r="K79" s="13"/>
      <c r="L79" s="24">
        <v>23.1</v>
      </c>
      <c r="M79" s="24" t="s">
        <v>26</v>
      </c>
      <c r="N79" s="27">
        <f t="shared" si="6"/>
        <v>0.477966101694915</v>
      </c>
      <c r="O79" s="28">
        <f t="shared" si="7"/>
        <v>0.333333333333333</v>
      </c>
      <c r="P79" s="24">
        <f t="shared" si="8"/>
        <v>-6.4</v>
      </c>
      <c r="Q79" s="13" t="s">
        <v>27</v>
      </c>
      <c r="R79" s="13" t="s">
        <v>28</v>
      </c>
      <c r="S79" s="32" t="s">
        <v>29</v>
      </c>
    </row>
    <row r="80" ht="39" customHeight="1" spans="1:19">
      <c r="A80" s="12">
        <v>77</v>
      </c>
      <c r="B80" s="13">
        <v>35084</v>
      </c>
      <c r="C80" s="13" t="s">
        <v>153</v>
      </c>
      <c r="D80" s="13" t="s">
        <v>45</v>
      </c>
      <c r="E80" s="13" t="s">
        <v>24</v>
      </c>
      <c r="F80" s="13" t="s">
        <v>32</v>
      </c>
      <c r="G80" s="13">
        <v>10.63</v>
      </c>
      <c r="H80" s="13">
        <v>10.63</v>
      </c>
      <c r="I80" s="13">
        <v>22</v>
      </c>
      <c r="J80" s="13">
        <v>20.8</v>
      </c>
      <c r="K80" s="13"/>
      <c r="L80" s="24">
        <v>16</v>
      </c>
      <c r="M80" s="24" t="s">
        <v>26</v>
      </c>
      <c r="N80" s="27">
        <f t="shared" si="6"/>
        <v>0.516818181818182</v>
      </c>
      <c r="O80" s="28">
        <f t="shared" si="7"/>
        <v>0.335625</v>
      </c>
      <c r="P80" s="24">
        <f t="shared" si="8"/>
        <v>-6</v>
      </c>
      <c r="Q80" s="13" t="s">
        <v>27</v>
      </c>
      <c r="R80" s="13" t="s">
        <v>28</v>
      </c>
      <c r="S80" s="32" t="s">
        <v>29</v>
      </c>
    </row>
    <row r="81" ht="39" customHeight="1" spans="1:19">
      <c r="A81" s="12">
        <v>78</v>
      </c>
      <c r="B81" s="13">
        <v>48851</v>
      </c>
      <c r="C81" s="13" t="s">
        <v>154</v>
      </c>
      <c r="D81" s="13" t="s">
        <v>63</v>
      </c>
      <c r="E81" s="13" t="s">
        <v>24</v>
      </c>
      <c r="F81" s="13" t="s">
        <v>32</v>
      </c>
      <c r="G81" s="13">
        <v>12.7</v>
      </c>
      <c r="H81" s="13">
        <v>12.7</v>
      </c>
      <c r="I81" s="13">
        <v>28</v>
      </c>
      <c r="J81" s="13">
        <v>26.8</v>
      </c>
      <c r="K81" s="13"/>
      <c r="L81" s="24">
        <v>19</v>
      </c>
      <c r="M81" s="24" t="s">
        <v>26</v>
      </c>
      <c r="N81" s="27">
        <f t="shared" si="6"/>
        <v>0.546428571428571</v>
      </c>
      <c r="O81" s="28">
        <f t="shared" si="7"/>
        <v>0.331578947368421</v>
      </c>
      <c r="P81" s="24">
        <f t="shared" si="8"/>
        <v>-9</v>
      </c>
      <c r="Q81" s="13" t="s">
        <v>27</v>
      </c>
      <c r="R81" s="13" t="s">
        <v>28</v>
      </c>
      <c r="S81" s="32" t="s">
        <v>29</v>
      </c>
    </row>
    <row r="82" ht="39" customHeight="1" spans="1:19">
      <c r="A82" s="12">
        <v>79</v>
      </c>
      <c r="B82" s="13">
        <v>83269</v>
      </c>
      <c r="C82" s="13" t="s">
        <v>155</v>
      </c>
      <c r="D82" s="13" t="s">
        <v>156</v>
      </c>
      <c r="E82" s="13" t="s">
        <v>24</v>
      </c>
      <c r="F82" s="13" t="s">
        <v>32</v>
      </c>
      <c r="G82" s="13">
        <v>8</v>
      </c>
      <c r="H82" s="13">
        <v>8</v>
      </c>
      <c r="I82" s="13">
        <v>26</v>
      </c>
      <c r="J82" s="13">
        <v>24.8</v>
      </c>
      <c r="K82" s="13"/>
      <c r="L82" s="24">
        <v>12</v>
      </c>
      <c r="M82" s="24" t="s">
        <v>26</v>
      </c>
      <c r="N82" s="27">
        <f t="shared" si="6"/>
        <v>0.692307692307692</v>
      </c>
      <c r="O82" s="28">
        <f t="shared" si="7"/>
        <v>0.333333333333333</v>
      </c>
      <c r="P82" s="24">
        <f t="shared" si="8"/>
        <v>-14</v>
      </c>
      <c r="Q82" s="13" t="s">
        <v>27</v>
      </c>
      <c r="R82" s="13" t="s">
        <v>28</v>
      </c>
      <c r="S82" s="32" t="s">
        <v>29</v>
      </c>
    </row>
    <row r="83" ht="39" customHeight="1" spans="1:19">
      <c r="A83" s="12">
        <v>80</v>
      </c>
      <c r="B83" s="13">
        <v>120753</v>
      </c>
      <c r="C83" s="13" t="s">
        <v>157</v>
      </c>
      <c r="D83" s="13" t="s">
        <v>158</v>
      </c>
      <c r="E83" s="13" t="s">
        <v>24</v>
      </c>
      <c r="F83" s="13" t="s">
        <v>32</v>
      </c>
      <c r="G83" s="13">
        <v>31</v>
      </c>
      <c r="H83" s="13">
        <v>31</v>
      </c>
      <c r="I83" s="13">
        <v>48</v>
      </c>
      <c r="J83" s="13"/>
      <c r="K83" s="13"/>
      <c r="L83" s="24">
        <v>46.5</v>
      </c>
      <c r="M83" s="24"/>
      <c r="N83" s="27">
        <f t="shared" si="6"/>
        <v>0.354166666666667</v>
      </c>
      <c r="O83" s="28">
        <f t="shared" si="7"/>
        <v>0.333333333333333</v>
      </c>
      <c r="P83" s="24">
        <f t="shared" si="8"/>
        <v>-1.5</v>
      </c>
      <c r="Q83" s="13" t="s">
        <v>27</v>
      </c>
      <c r="R83" s="13" t="s">
        <v>28</v>
      </c>
      <c r="S83" s="32" t="s">
        <v>29</v>
      </c>
    </row>
    <row r="84" ht="39" customHeight="1" spans="1:19">
      <c r="A84" s="12">
        <v>81</v>
      </c>
      <c r="B84" s="13">
        <v>135133</v>
      </c>
      <c r="C84" s="13" t="s">
        <v>22</v>
      </c>
      <c r="D84" s="13" t="s">
        <v>159</v>
      </c>
      <c r="E84" s="13" t="s">
        <v>24</v>
      </c>
      <c r="F84" s="13" t="s">
        <v>32</v>
      </c>
      <c r="G84" s="13">
        <v>9.2</v>
      </c>
      <c r="H84" s="13">
        <v>9.2</v>
      </c>
      <c r="I84" s="13">
        <v>18</v>
      </c>
      <c r="J84" s="13"/>
      <c r="K84" s="13"/>
      <c r="L84" s="24">
        <v>13.8</v>
      </c>
      <c r="M84" s="24"/>
      <c r="N84" s="27">
        <f t="shared" si="6"/>
        <v>0.488888888888889</v>
      </c>
      <c r="O84" s="28">
        <f t="shared" si="7"/>
        <v>0.333333333333333</v>
      </c>
      <c r="P84" s="24">
        <f t="shared" si="8"/>
        <v>-4.2</v>
      </c>
      <c r="Q84" s="13" t="s">
        <v>27</v>
      </c>
      <c r="R84" s="13" t="s">
        <v>28</v>
      </c>
      <c r="S84" s="32" t="s">
        <v>29</v>
      </c>
    </row>
    <row r="85" ht="39" customHeight="1" spans="1:19">
      <c r="A85" s="12">
        <v>82</v>
      </c>
      <c r="B85" s="13">
        <v>122750</v>
      </c>
      <c r="C85" s="13" t="s">
        <v>116</v>
      </c>
      <c r="D85" s="13" t="s">
        <v>147</v>
      </c>
      <c r="E85" s="13" t="s">
        <v>24</v>
      </c>
      <c r="F85" s="13" t="s">
        <v>32</v>
      </c>
      <c r="G85" s="13">
        <v>8.5</v>
      </c>
      <c r="H85" s="13">
        <v>8.5</v>
      </c>
      <c r="I85" s="13">
        <v>19.5</v>
      </c>
      <c r="J85" s="13"/>
      <c r="K85" s="13"/>
      <c r="L85" s="24">
        <v>12.8</v>
      </c>
      <c r="M85" s="24"/>
      <c r="N85" s="27">
        <f t="shared" si="6"/>
        <v>0.564102564102564</v>
      </c>
      <c r="O85" s="28">
        <f t="shared" si="7"/>
        <v>0.3359375</v>
      </c>
      <c r="P85" s="24">
        <f t="shared" si="8"/>
        <v>-6.7</v>
      </c>
      <c r="Q85" s="13" t="s">
        <v>27</v>
      </c>
      <c r="R85" s="13" t="s">
        <v>28</v>
      </c>
      <c r="S85" s="32" t="s">
        <v>29</v>
      </c>
    </row>
    <row r="86" ht="39" customHeight="1" spans="1:19">
      <c r="A86" s="12">
        <v>83</v>
      </c>
      <c r="B86" s="13">
        <v>14635</v>
      </c>
      <c r="C86" s="13" t="s">
        <v>160</v>
      </c>
      <c r="D86" s="13" t="s">
        <v>161</v>
      </c>
      <c r="E86" s="13" t="s">
        <v>162</v>
      </c>
      <c r="F86" s="13" t="s">
        <v>25</v>
      </c>
      <c r="G86" s="13">
        <v>26.4</v>
      </c>
      <c r="H86" s="13">
        <v>26.4</v>
      </c>
      <c r="I86" s="13">
        <v>48</v>
      </c>
      <c r="J86" s="13">
        <v>45</v>
      </c>
      <c r="K86" s="13"/>
      <c r="L86" s="24">
        <v>39.6</v>
      </c>
      <c r="M86" s="24" t="s">
        <v>26</v>
      </c>
      <c r="N86" s="27">
        <f t="shared" si="6"/>
        <v>0.45</v>
      </c>
      <c r="O86" s="28">
        <f t="shared" si="7"/>
        <v>0.333333333333333</v>
      </c>
      <c r="P86" s="24">
        <f t="shared" si="8"/>
        <v>-8.40000000000001</v>
      </c>
      <c r="Q86" s="13" t="s">
        <v>27</v>
      </c>
      <c r="R86" s="13" t="s">
        <v>28</v>
      </c>
      <c r="S86" s="32" t="s">
        <v>29</v>
      </c>
    </row>
    <row r="87" ht="39" customHeight="1" spans="1:19">
      <c r="A87" s="12">
        <v>84</v>
      </c>
      <c r="B87" s="13">
        <v>37422</v>
      </c>
      <c r="C87" s="13" t="s">
        <v>163</v>
      </c>
      <c r="D87" s="13" t="s">
        <v>164</v>
      </c>
      <c r="E87" s="13" t="s">
        <v>162</v>
      </c>
      <c r="F87" s="13" t="s">
        <v>25</v>
      </c>
      <c r="G87" s="13">
        <v>10.7</v>
      </c>
      <c r="H87" s="13">
        <v>10.7</v>
      </c>
      <c r="I87" s="13">
        <v>19.8</v>
      </c>
      <c r="J87" s="13">
        <v>18.8</v>
      </c>
      <c r="K87" s="13"/>
      <c r="L87" s="24">
        <v>16</v>
      </c>
      <c r="M87" s="24" t="s">
        <v>26</v>
      </c>
      <c r="N87" s="27">
        <f t="shared" si="6"/>
        <v>0.45959595959596</v>
      </c>
      <c r="O87" s="28">
        <f t="shared" si="7"/>
        <v>0.33125</v>
      </c>
      <c r="P87" s="24">
        <f t="shared" si="8"/>
        <v>-3.8</v>
      </c>
      <c r="Q87" s="13" t="s">
        <v>27</v>
      </c>
      <c r="R87" s="13" t="s">
        <v>28</v>
      </c>
      <c r="S87" s="32" t="s">
        <v>29</v>
      </c>
    </row>
    <row r="88" ht="39" customHeight="1" spans="1:19">
      <c r="A88" s="12">
        <v>85</v>
      </c>
      <c r="B88" s="13">
        <v>43628</v>
      </c>
      <c r="C88" s="13" t="s">
        <v>165</v>
      </c>
      <c r="D88" s="13" t="s">
        <v>166</v>
      </c>
      <c r="E88" s="13" t="s">
        <v>162</v>
      </c>
      <c r="F88" s="13" t="s">
        <v>32</v>
      </c>
      <c r="G88" s="13">
        <v>14.4</v>
      </c>
      <c r="H88" s="13">
        <v>14.4</v>
      </c>
      <c r="I88" s="13">
        <v>29.8</v>
      </c>
      <c r="J88" s="13">
        <v>26.8</v>
      </c>
      <c r="K88" s="13"/>
      <c r="L88" s="24">
        <v>21.6</v>
      </c>
      <c r="M88" s="24" t="s">
        <v>26</v>
      </c>
      <c r="N88" s="27">
        <f t="shared" si="6"/>
        <v>0.516778523489933</v>
      </c>
      <c r="O88" s="28">
        <f t="shared" si="7"/>
        <v>0.333333333333333</v>
      </c>
      <c r="P88" s="24">
        <f t="shared" si="8"/>
        <v>-8.2</v>
      </c>
      <c r="Q88" s="13" t="s">
        <v>27</v>
      </c>
      <c r="R88" s="13" t="s">
        <v>28</v>
      </c>
      <c r="S88" s="32" t="s">
        <v>29</v>
      </c>
    </row>
    <row r="89" ht="39" customHeight="1" spans="1:19">
      <c r="A89" s="12">
        <v>86</v>
      </c>
      <c r="B89" s="13">
        <v>40327</v>
      </c>
      <c r="C89" s="13" t="s">
        <v>167</v>
      </c>
      <c r="D89" s="13" t="s">
        <v>168</v>
      </c>
      <c r="E89" s="13" t="s">
        <v>162</v>
      </c>
      <c r="F89" s="13" t="s">
        <v>169</v>
      </c>
      <c r="G89" s="13">
        <v>8.61</v>
      </c>
      <c r="H89" s="13">
        <v>8.61</v>
      </c>
      <c r="I89" s="13">
        <v>18</v>
      </c>
      <c r="J89" s="13">
        <v>17</v>
      </c>
      <c r="K89" s="13"/>
      <c r="L89" s="24">
        <v>12.9</v>
      </c>
      <c r="M89" s="24" t="s">
        <v>26</v>
      </c>
      <c r="N89" s="27">
        <f t="shared" si="6"/>
        <v>0.521666666666667</v>
      </c>
      <c r="O89" s="28">
        <f t="shared" si="7"/>
        <v>0.332558139534884</v>
      </c>
      <c r="P89" s="24">
        <f t="shared" si="8"/>
        <v>-5.1</v>
      </c>
      <c r="Q89" s="13" t="s">
        <v>27</v>
      </c>
      <c r="R89" s="13" t="s">
        <v>28</v>
      </c>
      <c r="S89" s="32" t="s">
        <v>29</v>
      </c>
    </row>
    <row r="90" ht="39" customHeight="1" spans="1:19">
      <c r="A90" s="12">
        <v>87</v>
      </c>
      <c r="B90" s="13">
        <v>66292</v>
      </c>
      <c r="C90" s="13" t="s">
        <v>163</v>
      </c>
      <c r="D90" s="13" t="s">
        <v>161</v>
      </c>
      <c r="E90" s="13" t="s">
        <v>162</v>
      </c>
      <c r="F90" s="13" t="s">
        <v>25</v>
      </c>
      <c r="G90" s="13">
        <v>16.2</v>
      </c>
      <c r="H90" s="13">
        <v>16.2</v>
      </c>
      <c r="I90" s="13">
        <v>36</v>
      </c>
      <c r="J90" s="13">
        <v>33</v>
      </c>
      <c r="K90" s="13"/>
      <c r="L90" s="24">
        <v>24.3</v>
      </c>
      <c r="M90" s="24" t="s">
        <v>26</v>
      </c>
      <c r="N90" s="27">
        <f t="shared" si="6"/>
        <v>0.55</v>
      </c>
      <c r="O90" s="28">
        <f t="shared" si="7"/>
        <v>0.333333333333333</v>
      </c>
      <c r="P90" s="24">
        <f t="shared" si="8"/>
        <v>-11.7</v>
      </c>
      <c r="Q90" s="13" t="s">
        <v>27</v>
      </c>
      <c r="R90" s="13" t="s">
        <v>28</v>
      </c>
      <c r="S90" s="32" t="s">
        <v>29</v>
      </c>
    </row>
    <row r="91" ht="39" customHeight="1" spans="1:19">
      <c r="A91" s="12">
        <v>88</v>
      </c>
      <c r="B91" s="13">
        <v>82219</v>
      </c>
      <c r="C91" s="13" t="s">
        <v>167</v>
      </c>
      <c r="D91" s="13" t="s">
        <v>170</v>
      </c>
      <c r="E91" s="13" t="s">
        <v>162</v>
      </c>
      <c r="F91" s="13" t="s">
        <v>169</v>
      </c>
      <c r="G91" s="13">
        <v>13.41</v>
      </c>
      <c r="H91" s="13">
        <v>13.41</v>
      </c>
      <c r="I91" s="13">
        <v>29.8</v>
      </c>
      <c r="J91" s="13">
        <v>27.5</v>
      </c>
      <c r="K91" s="13"/>
      <c r="L91" s="24">
        <v>20</v>
      </c>
      <c r="M91" s="24" t="s">
        <v>26</v>
      </c>
      <c r="N91" s="27">
        <f t="shared" si="6"/>
        <v>0.55</v>
      </c>
      <c r="O91" s="28">
        <f t="shared" si="7"/>
        <v>0.3295</v>
      </c>
      <c r="P91" s="24">
        <f t="shared" si="8"/>
        <v>-9.8</v>
      </c>
      <c r="Q91" s="13" t="s">
        <v>27</v>
      </c>
      <c r="R91" s="13" t="s">
        <v>28</v>
      </c>
      <c r="S91" s="32" t="s">
        <v>29</v>
      </c>
    </row>
    <row r="92" ht="39" customHeight="1" spans="1:19">
      <c r="A92" s="12">
        <v>89</v>
      </c>
      <c r="B92" s="13">
        <v>41531</v>
      </c>
      <c r="C92" s="13" t="s">
        <v>163</v>
      </c>
      <c r="D92" s="13" t="s">
        <v>171</v>
      </c>
      <c r="E92" s="13" t="s">
        <v>162</v>
      </c>
      <c r="F92" s="13" t="s">
        <v>25</v>
      </c>
      <c r="G92" s="13">
        <v>11.7</v>
      </c>
      <c r="H92" s="13">
        <v>11.7</v>
      </c>
      <c r="I92" s="13">
        <v>26</v>
      </c>
      <c r="J92" s="13">
        <v>24.5</v>
      </c>
      <c r="K92" s="13"/>
      <c r="L92" s="24">
        <v>17.6</v>
      </c>
      <c r="M92" s="24" t="s">
        <v>26</v>
      </c>
      <c r="N92" s="27">
        <f t="shared" si="6"/>
        <v>0.55</v>
      </c>
      <c r="O92" s="28">
        <f t="shared" si="7"/>
        <v>0.335227272727273</v>
      </c>
      <c r="P92" s="24">
        <f t="shared" si="8"/>
        <v>-8.4</v>
      </c>
      <c r="Q92" s="13" t="s">
        <v>27</v>
      </c>
      <c r="R92" s="13" t="s">
        <v>28</v>
      </c>
      <c r="S92" s="32" t="s">
        <v>29</v>
      </c>
    </row>
    <row r="93" ht="39" customHeight="1" spans="1:19">
      <c r="A93" s="12">
        <v>90</v>
      </c>
      <c r="B93" s="13">
        <v>66293</v>
      </c>
      <c r="C93" s="13" t="s">
        <v>172</v>
      </c>
      <c r="D93" s="13" t="s">
        <v>171</v>
      </c>
      <c r="E93" s="13" t="s">
        <v>162</v>
      </c>
      <c r="F93" s="13" t="s">
        <v>25</v>
      </c>
      <c r="G93" s="13">
        <v>11.7</v>
      </c>
      <c r="H93" s="13">
        <v>11.7</v>
      </c>
      <c r="I93" s="13">
        <v>26</v>
      </c>
      <c r="J93" s="13">
        <v>24.5</v>
      </c>
      <c r="K93" s="13"/>
      <c r="L93" s="24">
        <v>17.6</v>
      </c>
      <c r="M93" s="24" t="s">
        <v>26</v>
      </c>
      <c r="N93" s="27">
        <f t="shared" si="6"/>
        <v>0.55</v>
      </c>
      <c r="O93" s="28">
        <f t="shared" si="7"/>
        <v>0.335227272727273</v>
      </c>
      <c r="P93" s="24">
        <f t="shared" si="8"/>
        <v>-8.4</v>
      </c>
      <c r="Q93" s="13" t="s">
        <v>27</v>
      </c>
      <c r="R93" s="13" t="s">
        <v>28</v>
      </c>
      <c r="S93" s="32" t="s">
        <v>29</v>
      </c>
    </row>
    <row r="94" ht="39" customHeight="1" spans="1:19">
      <c r="A94" s="12">
        <v>91</v>
      </c>
      <c r="B94" s="13">
        <v>54126</v>
      </c>
      <c r="C94" s="13" t="s">
        <v>173</v>
      </c>
      <c r="D94" s="13" t="s">
        <v>174</v>
      </c>
      <c r="E94" s="13" t="s">
        <v>162</v>
      </c>
      <c r="F94" s="13" t="s">
        <v>25</v>
      </c>
      <c r="G94" s="13">
        <v>11.53</v>
      </c>
      <c r="H94" s="13">
        <v>11.53</v>
      </c>
      <c r="I94" s="13">
        <v>26</v>
      </c>
      <c r="J94" s="13">
        <v>24.5</v>
      </c>
      <c r="K94" s="13"/>
      <c r="L94" s="24">
        <v>17.3</v>
      </c>
      <c r="M94" s="24" t="s">
        <v>26</v>
      </c>
      <c r="N94" s="27">
        <f t="shared" si="6"/>
        <v>0.556538461538462</v>
      </c>
      <c r="O94" s="28">
        <f t="shared" si="7"/>
        <v>0.333526011560694</v>
      </c>
      <c r="P94" s="24">
        <f t="shared" si="8"/>
        <v>-8.7</v>
      </c>
      <c r="Q94" s="13" t="s">
        <v>27</v>
      </c>
      <c r="R94" s="13" t="s">
        <v>28</v>
      </c>
      <c r="S94" s="32" t="s">
        <v>29</v>
      </c>
    </row>
    <row r="95" ht="39" customHeight="1" spans="1:19">
      <c r="A95" s="12">
        <v>92</v>
      </c>
      <c r="B95" s="13">
        <v>105842</v>
      </c>
      <c r="C95" s="13" t="s">
        <v>175</v>
      </c>
      <c r="D95" s="13" t="s">
        <v>161</v>
      </c>
      <c r="E95" s="13" t="s">
        <v>162</v>
      </c>
      <c r="F95" s="13" t="s">
        <v>32</v>
      </c>
      <c r="G95" s="13">
        <v>15.75</v>
      </c>
      <c r="H95" s="13">
        <v>15.75</v>
      </c>
      <c r="I95" s="13">
        <v>35</v>
      </c>
      <c r="J95" s="13">
        <v>33.5</v>
      </c>
      <c r="K95" s="13"/>
      <c r="L95" s="24">
        <v>23.6</v>
      </c>
      <c r="M95" s="24" t="s">
        <v>26</v>
      </c>
      <c r="N95" s="27">
        <f t="shared" si="6"/>
        <v>0.55</v>
      </c>
      <c r="O95" s="28">
        <f t="shared" si="7"/>
        <v>0.332627118644068</v>
      </c>
      <c r="P95" s="24">
        <f t="shared" si="8"/>
        <v>-11.4</v>
      </c>
      <c r="Q95" s="13" t="s">
        <v>27</v>
      </c>
      <c r="R95" s="13" t="s">
        <v>28</v>
      </c>
      <c r="S95" s="32" t="s">
        <v>29</v>
      </c>
    </row>
    <row r="96" ht="39" customHeight="1" spans="1:19">
      <c r="A96" s="12">
        <v>93</v>
      </c>
      <c r="B96" s="13">
        <v>66290</v>
      </c>
      <c r="C96" s="13" t="s">
        <v>176</v>
      </c>
      <c r="D96" s="13" t="s">
        <v>161</v>
      </c>
      <c r="E96" s="13" t="s">
        <v>162</v>
      </c>
      <c r="F96" s="13" t="s">
        <v>25</v>
      </c>
      <c r="G96" s="13">
        <v>14.4</v>
      </c>
      <c r="H96" s="13">
        <v>14.4</v>
      </c>
      <c r="I96" s="13">
        <v>33</v>
      </c>
      <c r="J96" s="13">
        <v>31</v>
      </c>
      <c r="K96" s="13"/>
      <c r="L96" s="24">
        <v>21.6</v>
      </c>
      <c r="M96" s="24" t="s">
        <v>26</v>
      </c>
      <c r="N96" s="27">
        <f t="shared" si="6"/>
        <v>0.563636363636364</v>
      </c>
      <c r="O96" s="28">
        <f t="shared" si="7"/>
        <v>0.333333333333333</v>
      </c>
      <c r="P96" s="24">
        <f t="shared" si="8"/>
        <v>-11.4</v>
      </c>
      <c r="Q96" s="13" t="s">
        <v>27</v>
      </c>
      <c r="R96" s="13" t="s">
        <v>28</v>
      </c>
      <c r="S96" s="32" t="s">
        <v>29</v>
      </c>
    </row>
    <row r="97" ht="39" customHeight="1" spans="1:19">
      <c r="A97" s="12">
        <v>94</v>
      </c>
      <c r="B97" s="13">
        <v>75479</v>
      </c>
      <c r="C97" s="13" t="s">
        <v>177</v>
      </c>
      <c r="D97" s="13" t="s">
        <v>161</v>
      </c>
      <c r="E97" s="13" t="s">
        <v>162</v>
      </c>
      <c r="F97" s="13" t="s">
        <v>25</v>
      </c>
      <c r="G97" s="13">
        <v>12.91</v>
      </c>
      <c r="H97" s="13">
        <v>12.91</v>
      </c>
      <c r="I97" s="13">
        <v>32</v>
      </c>
      <c r="J97" s="13">
        <v>29</v>
      </c>
      <c r="K97" s="13"/>
      <c r="L97" s="24">
        <v>19.4</v>
      </c>
      <c r="M97" s="24" t="s">
        <v>26</v>
      </c>
      <c r="N97" s="27">
        <f t="shared" si="6"/>
        <v>0.5965625</v>
      </c>
      <c r="O97" s="28">
        <f t="shared" si="7"/>
        <v>0.334536082474227</v>
      </c>
      <c r="P97" s="24">
        <f t="shared" si="8"/>
        <v>-12.6</v>
      </c>
      <c r="Q97" s="13" t="s">
        <v>27</v>
      </c>
      <c r="R97" s="13" t="s">
        <v>28</v>
      </c>
      <c r="S97" s="32" t="s">
        <v>29</v>
      </c>
    </row>
    <row r="98" ht="39" customHeight="1" spans="1:19">
      <c r="A98" s="12">
        <v>95</v>
      </c>
      <c r="B98" s="13">
        <v>75480</v>
      </c>
      <c r="C98" s="13" t="s">
        <v>178</v>
      </c>
      <c r="D98" s="13" t="s">
        <v>161</v>
      </c>
      <c r="E98" s="13" t="s">
        <v>162</v>
      </c>
      <c r="F98" s="13" t="s">
        <v>32</v>
      </c>
      <c r="G98" s="13">
        <v>12.91</v>
      </c>
      <c r="H98" s="13">
        <v>12.91</v>
      </c>
      <c r="I98" s="13">
        <v>32</v>
      </c>
      <c r="J98" s="13">
        <v>29</v>
      </c>
      <c r="K98" s="13"/>
      <c r="L98" s="24">
        <v>19.4</v>
      </c>
      <c r="M98" s="24" t="s">
        <v>26</v>
      </c>
      <c r="N98" s="27">
        <f t="shared" si="6"/>
        <v>0.5965625</v>
      </c>
      <c r="O98" s="28">
        <f t="shared" si="7"/>
        <v>0.334536082474227</v>
      </c>
      <c r="P98" s="24">
        <f t="shared" si="8"/>
        <v>-12.6</v>
      </c>
      <c r="Q98" s="13" t="s">
        <v>27</v>
      </c>
      <c r="R98" s="13" t="s">
        <v>28</v>
      </c>
      <c r="S98" s="32" t="s">
        <v>29</v>
      </c>
    </row>
    <row r="99" ht="39" customHeight="1" spans="1:19">
      <c r="A99" s="12">
        <v>96</v>
      </c>
      <c r="B99" s="13">
        <v>2471</v>
      </c>
      <c r="C99" s="13" t="s">
        <v>173</v>
      </c>
      <c r="D99" s="13" t="s">
        <v>179</v>
      </c>
      <c r="E99" s="13" t="s">
        <v>162</v>
      </c>
      <c r="F99" s="13" t="s">
        <v>25</v>
      </c>
      <c r="G99" s="13">
        <v>8.8</v>
      </c>
      <c r="H99" s="13">
        <v>8.8</v>
      </c>
      <c r="I99" s="13">
        <v>22</v>
      </c>
      <c r="J99" s="13">
        <v>19.8</v>
      </c>
      <c r="K99" s="13"/>
      <c r="L99" s="24">
        <v>13.2</v>
      </c>
      <c r="M99" s="24" t="s">
        <v>26</v>
      </c>
      <c r="N99" s="27">
        <f t="shared" si="6"/>
        <v>0.6</v>
      </c>
      <c r="O99" s="28">
        <f t="shared" si="7"/>
        <v>0.333333333333333</v>
      </c>
      <c r="P99" s="24">
        <f t="shared" si="8"/>
        <v>-8.8</v>
      </c>
      <c r="Q99" s="13" t="s">
        <v>27</v>
      </c>
      <c r="R99" s="13" t="s">
        <v>28</v>
      </c>
      <c r="S99" s="32" t="s">
        <v>29</v>
      </c>
    </row>
    <row r="100" ht="39" customHeight="1" spans="1:19">
      <c r="A100" s="12">
        <v>97</v>
      </c>
      <c r="B100" s="13">
        <v>35144</v>
      </c>
      <c r="C100" s="13" t="s">
        <v>180</v>
      </c>
      <c r="D100" s="13" t="s">
        <v>181</v>
      </c>
      <c r="E100" s="13" t="s">
        <v>162</v>
      </c>
      <c r="F100" s="13" t="s">
        <v>32</v>
      </c>
      <c r="G100" s="13">
        <v>18.9</v>
      </c>
      <c r="H100" s="13">
        <v>18.9</v>
      </c>
      <c r="I100" s="13">
        <v>48</v>
      </c>
      <c r="J100" s="13">
        <v>45</v>
      </c>
      <c r="K100" s="13"/>
      <c r="L100" s="24">
        <v>28.4</v>
      </c>
      <c r="M100" s="24" t="s">
        <v>26</v>
      </c>
      <c r="N100" s="27">
        <f t="shared" si="6"/>
        <v>0.60625</v>
      </c>
      <c r="O100" s="28">
        <f t="shared" si="7"/>
        <v>0.334507042253521</v>
      </c>
      <c r="P100" s="24">
        <f t="shared" si="8"/>
        <v>-19.6</v>
      </c>
      <c r="Q100" s="13" t="s">
        <v>27</v>
      </c>
      <c r="R100" s="13" t="s">
        <v>28</v>
      </c>
      <c r="S100" s="32" t="s">
        <v>29</v>
      </c>
    </row>
    <row r="101" ht="39" customHeight="1" spans="1:19">
      <c r="A101" s="12">
        <v>98</v>
      </c>
      <c r="B101" s="13">
        <v>105840</v>
      </c>
      <c r="C101" s="13" t="s">
        <v>182</v>
      </c>
      <c r="D101" s="13" t="s">
        <v>161</v>
      </c>
      <c r="E101" s="13" t="s">
        <v>162</v>
      </c>
      <c r="F101" s="13" t="s">
        <v>32</v>
      </c>
      <c r="G101" s="13">
        <v>10.61</v>
      </c>
      <c r="H101" s="13">
        <v>10.61</v>
      </c>
      <c r="I101" s="13">
        <v>35</v>
      </c>
      <c r="J101" s="13">
        <v>32.5</v>
      </c>
      <c r="K101" s="13"/>
      <c r="L101" s="24">
        <v>16</v>
      </c>
      <c r="M101" s="24" t="s">
        <v>26</v>
      </c>
      <c r="N101" s="27">
        <f t="shared" si="6"/>
        <v>0.696857142857143</v>
      </c>
      <c r="O101" s="28">
        <f t="shared" si="7"/>
        <v>0.336875</v>
      </c>
      <c r="P101" s="24">
        <f t="shared" si="8"/>
        <v>-19</v>
      </c>
      <c r="Q101" s="13" t="s">
        <v>27</v>
      </c>
      <c r="R101" s="13" t="s">
        <v>28</v>
      </c>
      <c r="S101" s="32" t="s">
        <v>29</v>
      </c>
    </row>
    <row r="102" ht="39" customHeight="1" spans="1:19">
      <c r="A102" s="12">
        <v>99</v>
      </c>
      <c r="B102" s="13">
        <v>47918</v>
      </c>
      <c r="C102" s="13" t="s">
        <v>176</v>
      </c>
      <c r="D102" s="13" t="s">
        <v>171</v>
      </c>
      <c r="E102" s="13" t="s">
        <v>162</v>
      </c>
      <c r="F102" s="13" t="s">
        <v>25</v>
      </c>
      <c r="G102" s="13">
        <v>11.7</v>
      </c>
      <c r="H102" s="13">
        <v>11.7</v>
      </c>
      <c r="I102" s="13">
        <v>22</v>
      </c>
      <c r="J102" s="13"/>
      <c r="K102" s="13"/>
      <c r="L102" s="24">
        <v>17.6</v>
      </c>
      <c r="M102" s="24"/>
      <c r="N102" s="27">
        <f t="shared" si="6"/>
        <v>0.468181818181818</v>
      </c>
      <c r="O102" s="28">
        <f t="shared" si="7"/>
        <v>0.335227272727273</v>
      </c>
      <c r="P102" s="24">
        <f t="shared" si="8"/>
        <v>-4.4</v>
      </c>
      <c r="Q102" s="13" t="s">
        <v>27</v>
      </c>
      <c r="R102" s="13" t="s">
        <v>28</v>
      </c>
      <c r="S102" s="32" t="s">
        <v>29</v>
      </c>
    </row>
    <row r="103" ht="39" customHeight="1" spans="1:19">
      <c r="A103" s="12">
        <v>100</v>
      </c>
      <c r="B103" s="13">
        <v>16985</v>
      </c>
      <c r="C103" s="13" t="s">
        <v>183</v>
      </c>
      <c r="D103" s="13" t="s">
        <v>184</v>
      </c>
      <c r="E103" s="13" t="s">
        <v>162</v>
      </c>
      <c r="F103" s="13" t="s">
        <v>169</v>
      </c>
      <c r="G103" s="13">
        <v>9.9</v>
      </c>
      <c r="H103" s="13">
        <v>9.9</v>
      </c>
      <c r="I103" s="13">
        <v>22</v>
      </c>
      <c r="J103" s="13"/>
      <c r="K103" s="13"/>
      <c r="L103" s="24">
        <v>14.9</v>
      </c>
      <c r="M103" s="24"/>
      <c r="N103" s="27">
        <f t="shared" si="6"/>
        <v>0.55</v>
      </c>
      <c r="O103" s="28">
        <f t="shared" si="7"/>
        <v>0.335570469798658</v>
      </c>
      <c r="P103" s="24">
        <f t="shared" si="8"/>
        <v>-7.1</v>
      </c>
      <c r="Q103" s="13" t="s">
        <v>27</v>
      </c>
      <c r="R103" s="13" t="s">
        <v>28</v>
      </c>
      <c r="S103" s="32" t="s">
        <v>29</v>
      </c>
    </row>
    <row r="104" ht="39" customHeight="1" spans="1:19">
      <c r="A104" s="33" t="s">
        <v>185</v>
      </c>
      <c r="B104" s="33"/>
      <c r="C104" s="33"/>
      <c r="D104" s="34"/>
      <c r="E104" s="34"/>
      <c r="F104" s="35"/>
      <c r="G104" s="36"/>
      <c r="H104" s="36"/>
      <c r="I104" s="39"/>
      <c r="J104" s="40"/>
      <c r="K104" s="41"/>
      <c r="L104" s="42"/>
      <c r="M104" s="43"/>
      <c r="N104" s="27"/>
      <c r="O104" s="44"/>
      <c r="P104" s="24"/>
      <c r="Q104" s="47"/>
      <c r="R104" s="48"/>
      <c r="S104" s="49"/>
    </row>
    <row r="105" ht="39" customHeight="1" spans="1:19">
      <c r="A105" s="37"/>
      <c r="B105" s="30" t="s">
        <v>186</v>
      </c>
      <c r="C105" s="34"/>
      <c r="D105" s="10" t="s">
        <v>187</v>
      </c>
      <c r="E105" s="34"/>
      <c r="F105" s="38"/>
      <c r="G105" s="38"/>
      <c r="H105" s="38"/>
      <c r="I105" s="40"/>
      <c r="J105" s="40"/>
      <c r="K105" s="35"/>
      <c r="L105" s="45"/>
      <c r="M105" s="39"/>
      <c r="N105" s="10" t="s">
        <v>188</v>
      </c>
      <c r="O105" s="46"/>
      <c r="P105" s="24"/>
      <c r="Q105" s="47"/>
      <c r="R105" s="10" t="s">
        <v>189</v>
      </c>
      <c r="S105" s="50"/>
    </row>
  </sheetData>
  <mergeCells count="6">
    <mergeCell ref="A1:S1"/>
    <mergeCell ref="A2:E2"/>
    <mergeCell ref="F2:J2"/>
    <mergeCell ref="L2:O2"/>
    <mergeCell ref="P2:S2"/>
    <mergeCell ref="A104:C104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G19" sqref="G19"/>
    </sheetView>
  </sheetViews>
  <sheetFormatPr defaultColWidth="9" defaultRowHeight="13.5" outlineLevelCol="2"/>
  <cols>
    <col min="2" max="2" width="29.75" customWidth="1"/>
  </cols>
  <sheetData>
    <row r="1" spans="1:3">
      <c r="A1" s="1" t="s">
        <v>190</v>
      </c>
      <c r="B1" s="1" t="s">
        <v>191</v>
      </c>
      <c r="C1" s="1" t="s">
        <v>192</v>
      </c>
    </row>
    <row r="2" spans="1:3">
      <c r="A2" s="2">
        <v>341</v>
      </c>
      <c r="B2" s="2" t="s">
        <v>193</v>
      </c>
      <c r="C2" s="2" t="s">
        <v>194</v>
      </c>
    </row>
    <row r="3" spans="1:3">
      <c r="A3" s="2">
        <v>539</v>
      </c>
      <c r="B3" s="2" t="s">
        <v>195</v>
      </c>
      <c r="C3" s="2" t="s">
        <v>194</v>
      </c>
    </row>
    <row r="4" spans="1:3">
      <c r="A4" s="2">
        <v>549</v>
      </c>
      <c r="B4" s="2" t="s">
        <v>196</v>
      </c>
      <c r="C4" s="2" t="s">
        <v>194</v>
      </c>
    </row>
    <row r="5" spans="1:3">
      <c r="A5" s="2">
        <v>591</v>
      </c>
      <c r="B5" s="2" t="s">
        <v>197</v>
      </c>
      <c r="C5" s="2" t="s">
        <v>194</v>
      </c>
    </row>
    <row r="6" spans="1:3">
      <c r="A6" s="2">
        <v>594</v>
      </c>
      <c r="B6" s="2" t="s">
        <v>198</v>
      </c>
      <c r="C6" s="2" t="s">
        <v>194</v>
      </c>
    </row>
    <row r="7" spans="1:3">
      <c r="A7" s="2">
        <v>716</v>
      </c>
      <c r="B7" s="2" t="s">
        <v>199</v>
      </c>
      <c r="C7" s="2" t="s">
        <v>194</v>
      </c>
    </row>
    <row r="8" spans="1:3">
      <c r="A8" s="2">
        <v>717</v>
      </c>
      <c r="B8" s="2" t="s">
        <v>200</v>
      </c>
      <c r="C8" s="2" t="s">
        <v>194</v>
      </c>
    </row>
    <row r="9" spans="1:3">
      <c r="A9" s="2">
        <v>720</v>
      </c>
      <c r="B9" s="2" t="s">
        <v>201</v>
      </c>
      <c r="C9" s="2" t="s">
        <v>194</v>
      </c>
    </row>
    <row r="10" spans="1:3">
      <c r="A10" s="2">
        <v>721</v>
      </c>
      <c r="B10" s="2" t="s">
        <v>202</v>
      </c>
      <c r="C10" s="2" t="s">
        <v>194</v>
      </c>
    </row>
    <row r="11" spans="1:3">
      <c r="A11" s="2">
        <v>732</v>
      </c>
      <c r="B11" s="2" t="s">
        <v>203</v>
      </c>
      <c r="C11" s="2" t="s">
        <v>194</v>
      </c>
    </row>
    <row r="12" spans="1:3">
      <c r="A12" s="2">
        <v>746</v>
      </c>
      <c r="B12" s="2" t="s">
        <v>204</v>
      </c>
      <c r="C12" s="2" t="s">
        <v>194</v>
      </c>
    </row>
    <row r="13" spans="1:3">
      <c r="A13" s="2">
        <v>748</v>
      </c>
      <c r="B13" s="2" t="s">
        <v>205</v>
      </c>
      <c r="C13" s="2" t="s">
        <v>194</v>
      </c>
    </row>
    <row r="14" spans="1:3">
      <c r="A14" s="2">
        <v>102564</v>
      </c>
      <c r="B14" s="2" t="s">
        <v>206</v>
      </c>
      <c r="C14" s="2" t="s">
        <v>194</v>
      </c>
    </row>
    <row r="15" spans="1:3">
      <c r="A15" s="2">
        <v>104533</v>
      </c>
      <c r="B15" s="2" t="s">
        <v>207</v>
      </c>
      <c r="C15" s="2" t="s">
        <v>194</v>
      </c>
    </row>
    <row r="16" spans="1:3">
      <c r="A16" s="2">
        <v>107728</v>
      </c>
      <c r="B16" s="2" t="s">
        <v>208</v>
      </c>
      <c r="C16" s="2" t="s">
        <v>194</v>
      </c>
    </row>
    <row r="17" spans="1:3">
      <c r="A17" s="2">
        <v>111400</v>
      </c>
      <c r="B17" s="2" t="s">
        <v>209</v>
      </c>
      <c r="C17" s="2" t="s">
        <v>194</v>
      </c>
    </row>
    <row r="18" spans="1:3">
      <c r="A18" s="2">
        <v>117637</v>
      </c>
      <c r="B18" s="2" t="s">
        <v>210</v>
      </c>
      <c r="C18" s="2" t="s">
        <v>194</v>
      </c>
    </row>
    <row r="19" spans="1:3">
      <c r="A19" s="2">
        <v>117923</v>
      </c>
      <c r="B19" s="2" t="s">
        <v>211</v>
      </c>
      <c r="C19" s="2" t="s">
        <v>194</v>
      </c>
    </row>
    <row r="20" spans="1:3">
      <c r="A20" s="2">
        <v>122686</v>
      </c>
      <c r="B20" s="2" t="s">
        <v>212</v>
      </c>
      <c r="C20" s="2" t="s">
        <v>194</v>
      </c>
    </row>
    <row r="21" spans="1:3">
      <c r="A21" s="2">
        <v>122718</v>
      </c>
      <c r="B21" s="2" t="s">
        <v>213</v>
      </c>
      <c r="C21" s="2" t="s">
        <v>194</v>
      </c>
    </row>
    <row r="22" spans="1:3">
      <c r="A22" s="2">
        <v>123007</v>
      </c>
      <c r="B22" s="2" t="s">
        <v>214</v>
      </c>
      <c r="C22" s="2" t="s">
        <v>194</v>
      </c>
    </row>
  </sheetData>
  <autoFilter ref="A1:C22">
    <sortState ref="A1:C22">
      <sortCondition ref="A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调价明细</vt:lpstr>
      <vt:lpstr>调价门店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2022-12-08T10:10:00Z</dcterms:created>
  <dcterms:modified xsi:type="dcterms:W3CDTF">2022-12-12T11:18:57Z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B0C68DC6310C4055A77D7E11D4685B5B</vt:lpwstr>
  </property>
  <property fmtid="{D5CDD505-2E9C-101B-9397-08002B2CF9AE}" pid="3" name="KSOProductBuildVer">
    <vt:lpwstr>2052-11.1.0.12651</vt:lpwstr>
  </property>
</Properties>
</file>