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2" r:id="rId2"/>
  </sheets>
  <definedNames>
    <definedName name="_xlnm._FilterDatabase" localSheetId="0" hidden="1">特价明细!$A$1:$W$171</definedName>
  </definedNames>
  <calcPr calcId="144525"/>
</workbook>
</file>

<file path=xl/sharedStrings.xml><?xml version="1.0" encoding="utf-8"?>
<sst xmlns="http://schemas.openxmlformats.org/spreadsheetml/2006/main" count="1269" uniqueCount="411">
  <si>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</si>
  <si>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</si>
  <si>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</si>
  <si>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</si>
  <si>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</si>
  <si>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</si>
  <si>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</si>
  <si>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</si>
  <si>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</si>
  <si>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</si>
  <si>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</si>
  <si>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</si>
  <si>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</si>
  <si>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限购数量</t>
  </si>
  <si>
    <t>会员价</t>
  </si>
  <si>
    <r>
      <rPr>
        <b/>
        <sz val="10"/>
        <rFont val="宋体"/>
        <charset val="0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</si>
  <si>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</si>
  <si>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</si>
  <si>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</si>
  <si>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</si>
  <si>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</si>
  <si>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</si>
  <si>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</si>
  <si>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盐酸二甲双胍肠溶片</t>
  </si>
  <si>
    <t>0.25gx60片</t>
  </si>
  <si>
    <t>瓶</t>
  </si>
  <si>
    <t>贵州圣济堂制药有限公司</t>
  </si>
  <si>
    <t>四川太极大邑县晋原镇东街药店</t>
  </si>
  <si>
    <t>在营</t>
  </si>
  <si>
    <t>新增</t>
  </si>
  <si>
    <t>稳心颗粒</t>
  </si>
  <si>
    <t>5gx9袋(无糖型)</t>
  </si>
  <si>
    <t>盒</t>
  </si>
  <si>
    <t>山东步长制药有限公司</t>
  </si>
  <si>
    <t>四川太极邛崃市文君街道杏林路药店</t>
  </si>
  <si>
    <t>缬沙坦氨氯地平片（I）</t>
  </si>
  <si>
    <t>7片（80mg:5mg）</t>
  </si>
  <si>
    <t>北京诺华制药有限公司</t>
  </si>
  <si>
    <t>碳酸钙D3颗粒 (Ⅱ)（碳酸钙D3颗粒）</t>
  </si>
  <si>
    <t>3gx30袋(钙500mg:维生素D35μg)</t>
  </si>
  <si>
    <t>北京振东康远制药有限公司(原北京康远制药有限公司)</t>
  </si>
  <si>
    <t>非诺贝特胶囊</t>
  </si>
  <si>
    <t>200mgx10粒</t>
  </si>
  <si>
    <t>法国利博福尼制药有限公司</t>
  </si>
  <si>
    <t>四川太极都江堰奎光路中段药店</t>
  </si>
  <si>
    <t>参松养心胶囊</t>
  </si>
  <si>
    <t>0.4gx84粒</t>
  </si>
  <si>
    <t>北京以岭药业有限公司</t>
  </si>
  <si>
    <t>四川太极武侯区大华街药店</t>
  </si>
  <si>
    <t>酒石酸美托洛尔片(倍他乐克)</t>
  </si>
  <si>
    <t>50mgx20片</t>
  </si>
  <si>
    <t>阿斯利康制药有限公司</t>
  </si>
  <si>
    <t>酒石酸美托洛尔片</t>
  </si>
  <si>
    <t>25mgx20片</t>
  </si>
  <si>
    <t>非洛地平缓释片(波依定)</t>
  </si>
  <si>
    <t>2.5mgx10片</t>
  </si>
  <si>
    <t>硝苯地平控释片(拜新同)</t>
  </si>
  <si>
    <t>30mgx7片</t>
  </si>
  <si>
    <t>拜耳医药保健有限公司</t>
  </si>
  <si>
    <t>复方利血平氨苯蝶啶片</t>
  </si>
  <si>
    <t>30片</t>
  </si>
  <si>
    <t>北京双鹤药业股份有限公司</t>
  </si>
  <si>
    <t>四川太极成华区西林一街药店</t>
  </si>
  <si>
    <t>胞磷胆碱钠片(欣可来)</t>
  </si>
  <si>
    <t>0.2gx6片x2板</t>
  </si>
  <si>
    <t>四川梓橦宫药业有限公司</t>
  </si>
  <si>
    <t>四川太极金牛区银河北街药店</t>
  </si>
  <si>
    <t>本月新增</t>
  </si>
  <si>
    <t>雷贝拉唑钠肠溶片(波利特)</t>
  </si>
  <si>
    <t>10mgx7片</t>
  </si>
  <si>
    <t>卫材(中国)药业有限公司</t>
  </si>
  <si>
    <t>四川太极大邑县安仁镇千禧街药店</t>
  </si>
  <si>
    <t>琥珀酸美托洛尔缓释片</t>
  </si>
  <si>
    <t>47.5mgx7片</t>
  </si>
  <si>
    <t>瑞典AstraZeneca AB s-15185,sodertalje</t>
  </si>
  <si>
    <t>四川太极青羊区光华西一路药店</t>
  </si>
  <si>
    <t>11月新增</t>
  </si>
  <si>
    <t>阿司匹林肠溶片</t>
  </si>
  <si>
    <t>100mgx30片</t>
  </si>
  <si>
    <t>瑞舒伐他汀钙片</t>
  </si>
  <si>
    <t>10mgx7片x4板</t>
  </si>
  <si>
    <t>IPR Pharmaceuticals,INCORPORATED</t>
  </si>
  <si>
    <t>盐酸二甲双胍片</t>
  </si>
  <si>
    <t>0.85gx30片</t>
  </si>
  <si>
    <t>MERCK SANTE</t>
  </si>
  <si>
    <t>四川太极武侯区佳灵路药店</t>
  </si>
  <si>
    <t>苯磺酸左氨氯地平片</t>
  </si>
  <si>
    <t>2.5mgx7片x2板</t>
  </si>
  <si>
    <t>施慧达药业集团有限公司（原吉林省天风制药）</t>
  </si>
  <si>
    <t>四川太极青羊区十二桥药店</t>
  </si>
  <si>
    <t>超低特价</t>
  </si>
  <si>
    <t>甲钴胺片</t>
  </si>
  <si>
    <t>0.5mgx10片x10板</t>
  </si>
  <si>
    <t>四川太极高新区剑南大道药店</t>
  </si>
  <si>
    <t>四川太极金牛区银沙路药店</t>
  </si>
  <si>
    <t>四川太极金牛区黄苑东街药店</t>
  </si>
  <si>
    <t>四川太极怀远店</t>
  </si>
  <si>
    <t>四川太极青羊区经一路药店</t>
  </si>
  <si>
    <t>四川太极成华区水碾河路药店</t>
  </si>
  <si>
    <t>玻璃酸钠滴眼液</t>
  </si>
  <si>
    <t>0.1%:10ml（OTC)</t>
  </si>
  <si>
    <t xml:space="preserve">URSAPHARM Arzneimittel GmbH	
</t>
  </si>
  <si>
    <t>四川太极青羊区光华北五路药店</t>
  </si>
  <si>
    <t>米诺地尔酊</t>
  </si>
  <si>
    <t>5%（90ml:4.5g)</t>
  </si>
  <si>
    <t>浙江万晟药业有限公司</t>
  </si>
  <si>
    <t>四川太极锦江区水杉街药店</t>
  </si>
  <si>
    <t>小儿消积止咳口服液</t>
  </si>
  <si>
    <t>10mlx10支</t>
  </si>
  <si>
    <t>鲁南厚普制药有限公司</t>
  </si>
  <si>
    <t>通天口服液</t>
  </si>
  <si>
    <t>10mlx6支</t>
  </si>
  <si>
    <t>太极集团重庆涪陵制药厂有限公司</t>
  </si>
  <si>
    <t>他克莫司软膏(普特彼)</t>
  </si>
  <si>
    <t>10g:3mg</t>
  </si>
  <si>
    <t>安斯泰来制药(中国)有限公司</t>
  </si>
  <si>
    <t>多巴丝肼片</t>
  </si>
  <si>
    <t>250mgx40片</t>
  </si>
  <si>
    <t>上海罗氏制药有限公司</t>
  </si>
  <si>
    <t>四川太极高新区大源北街药店</t>
  </si>
  <si>
    <t>复方氨酚烷胺片(感康)</t>
  </si>
  <si>
    <t>12片</t>
  </si>
  <si>
    <t>吉林省吴太感康药业有限公司</t>
  </si>
  <si>
    <t>四川太极新都区新都街道万和北路药店</t>
  </si>
  <si>
    <t>舒筋健腰丸</t>
  </si>
  <si>
    <t>45gx10瓶</t>
  </si>
  <si>
    <t>广州白云山陈李济药厂有限公司(原广州陈李济药厂)</t>
  </si>
  <si>
    <t>盐酸帕罗西汀片</t>
  </si>
  <si>
    <t>20mgx10片</t>
  </si>
  <si>
    <t>中美天津史克制药有限公司</t>
  </si>
  <si>
    <t>贝诺酯片(扑炎痛)</t>
  </si>
  <si>
    <t>0.5gx100片</t>
  </si>
  <si>
    <t>地奥集团成都药业股份有限公司</t>
  </si>
  <si>
    <t>四川太极新都区马超东路店</t>
  </si>
  <si>
    <t>三七通舒胶囊</t>
  </si>
  <si>
    <t>0.2gx18粒</t>
  </si>
  <si>
    <t>成都华神集团股份有限公司制药厂</t>
  </si>
  <si>
    <t>四川太极武侯区科华街药店</t>
  </si>
  <si>
    <t>桂龙药膏</t>
  </si>
  <si>
    <t>202克x6瓶</t>
  </si>
  <si>
    <t>广西邦琪药业有限公司</t>
  </si>
  <si>
    <t>硝苯地平控释片</t>
  </si>
  <si>
    <t>上海现代制药股份有限公司(上海现代浦东药厂有限公司</t>
  </si>
  <si>
    <t>消痛贴膏</t>
  </si>
  <si>
    <t>1.2g+2.5mlx6贴(90mmx120mm)</t>
  </si>
  <si>
    <t>西藏奇正藏药股份有限公司</t>
  </si>
  <si>
    <t>四川太极大邑县沙渠镇方圆路药店</t>
  </si>
  <si>
    <t>四川太极邛崃中心药店</t>
  </si>
  <si>
    <t>四川太极青羊区蜀源路药店</t>
  </si>
  <si>
    <t>硝苯地平缓释片(Ⅰ)</t>
  </si>
  <si>
    <t>10mgx30片</t>
  </si>
  <si>
    <t>补肺丸</t>
  </si>
  <si>
    <t>9gx10丸x16板（大蜜丸）</t>
  </si>
  <si>
    <t>甘肃医药集团西峰制药厂</t>
  </si>
  <si>
    <t>氢溴酸西酞普兰片(喜普妙)</t>
  </si>
  <si>
    <t>20mgx14片</t>
  </si>
  <si>
    <t>西安杨森制药有限公司</t>
  </si>
  <si>
    <t>四川太极都江堰景中路店</t>
  </si>
  <si>
    <t>炔雌醇环丙孕酮片(达英-35)</t>
  </si>
  <si>
    <t>2mg:0.035mgx21片</t>
  </si>
  <si>
    <t>拜耳医药保健有限公司广州分公司</t>
  </si>
  <si>
    <t>碳酸钙D3片(钙尔奇)</t>
  </si>
  <si>
    <t>600mgx100片</t>
  </si>
  <si>
    <t>惠氏制药有限公司</t>
  </si>
  <si>
    <t>四川太极青羊区金祥路药店</t>
  </si>
  <si>
    <t>注射用胸腺法新（曾用名：注射用胸腺肽α1）</t>
  </si>
  <si>
    <t>1.6mg</t>
  </si>
  <si>
    <t>支</t>
  </si>
  <si>
    <t>成都地奥九泓制药厂</t>
  </si>
  <si>
    <t>阿法林—润康胶囊片剂(孕产妇专用型)</t>
  </si>
  <si>
    <t>15盒(胶囊4粒x15+片剂2片x15)</t>
  </si>
  <si>
    <t>长城生物产业有限责任公司</t>
  </si>
  <si>
    <t>四川太极通盈街药店</t>
  </si>
  <si>
    <t>四川太极成华区华泰路二药店</t>
  </si>
  <si>
    <t>恩格列净片</t>
  </si>
  <si>
    <t>10mgx10片</t>
  </si>
  <si>
    <t>德国Boehringer Ingelheim Pharma GmbH＆Co.KG</t>
  </si>
  <si>
    <t>复方丹参片</t>
  </si>
  <si>
    <t>200片(薄膜衣)</t>
  </si>
  <si>
    <t>广州白云山和记黄埔中药有限公司(原广州白云山中药厂</t>
  </si>
  <si>
    <t>咖啡酸片</t>
  </si>
  <si>
    <t>0.1gx36片</t>
  </si>
  <si>
    <t>德州德药制药有限公司</t>
  </si>
  <si>
    <t>多维元素片（29-Ⅱ）（善存银片）</t>
  </si>
  <si>
    <t>100片(薄膜衣)</t>
  </si>
  <si>
    <t>人血白蛋白</t>
  </si>
  <si>
    <t>20%：50ml</t>
  </si>
  <si>
    <t>瑞士杰特贝林生物制品有限公司</t>
  </si>
  <si>
    <t>四川太极金牛区交大路第三药店</t>
  </si>
  <si>
    <t>四川太极金牛区蜀汉路药店</t>
  </si>
  <si>
    <t>苄达赖氨酸滴眼液(莎普爱思)</t>
  </si>
  <si>
    <t>5ml：25mg</t>
  </si>
  <si>
    <t>浙江莎普爱思药业股份有限公司(原浙江莎普爱思制药有限公司)</t>
  </si>
  <si>
    <t>小儿豉翘清热颗粒</t>
  </si>
  <si>
    <t>2gx6袋(无蔗糖)</t>
  </si>
  <si>
    <t>济川药业集团有限公司（原济川药业集团股份有限公司）</t>
  </si>
  <si>
    <t>精蛋白人胰岛素混合注射液（30R）(30/70混合重组人胰岛素注射液)</t>
  </si>
  <si>
    <t>3ml：300IU</t>
  </si>
  <si>
    <t>通化东宝药业股份有限公司</t>
  </si>
  <si>
    <t>熊去氧胆酸胶囊(优思弗)</t>
  </si>
  <si>
    <t>250mgx25粒</t>
  </si>
  <si>
    <t>德国Dr.Fack Pharma GmbH</t>
  </si>
  <si>
    <t>20%(50ml：10g)</t>
  </si>
  <si>
    <t>成都蓉生药业有限公司</t>
  </si>
  <si>
    <t>芪苈强心胶囊</t>
  </si>
  <si>
    <t>0.3gx36粒</t>
  </si>
  <si>
    <t>石家庄以岭药业股份有限公司</t>
  </si>
  <si>
    <t>辛伐他汀片(舒降之)</t>
  </si>
  <si>
    <t>20mgx7片</t>
  </si>
  <si>
    <t>杭州默沙东制药有限公司</t>
  </si>
  <si>
    <t>维生素AD滴剂</t>
  </si>
  <si>
    <t>1500U：500Ux30粒（0-1岁）</t>
  </si>
  <si>
    <t>山东达因海洋生物制药股份有限公司</t>
  </si>
  <si>
    <t>多维元素片(29)(善存)</t>
  </si>
  <si>
    <t>酮康唑乳膏(金达克宁)</t>
  </si>
  <si>
    <t>15g（10g:0.2g）</t>
  </si>
  <si>
    <t>达比加群酯胶囊</t>
  </si>
  <si>
    <t>110mgx10粒</t>
  </si>
  <si>
    <t>上海勃林格殷格翰药业有限公司</t>
  </si>
  <si>
    <t xml:space="preserve">
超低特价</t>
  </si>
  <si>
    <t>黄葵胶囊</t>
  </si>
  <si>
    <t>0.43gx15粒x2板</t>
  </si>
  <si>
    <t>江苏苏中药业集团股份有限公司</t>
  </si>
  <si>
    <t>氯沙坦钾氢氯噻嗪片</t>
  </si>
  <si>
    <t>50mg:12.5mgx7片</t>
  </si>
  <si>
    <t>30片(薄膜衣片)</t>
  </si>
  <si>
    <t>多维元素片 （29-Ⅱ）</t>
  </si>
  <si>
    <t>60片</t>
  </si>
  <si>
    <t>碳酸钙D3咀嚼片(Ⅲ)(儿童维D钙咀嚼片)</t>
  </si>
  <si>
    <t>100IU:0.75gx60片</t>
  </si>
  <si>
    <t>A＆Z Pharmaceutical,lnc(美国安士制药有限公司)</t>
  </si>
  <si>
    <t>四川太极沙河源药店</t>
  </si>
  <si>
    <t>增加</t>
  </si>
  <si>
    <t>缬沙坦胶囊</t>
  </si>
  <si>
    <t>80mgx28粒</t>
  </si>
  <si>
    <t>盐酸坦索罗辛缓释胶囊(哈乐)</t>
  </si>
  <si>
    <t>0.2mgx10粒</t>
  </si>
  <si>
    <t>盐酸氟桂利嗪胶囊</t>
  </si>
  <si>
    <t>5mgx60粒</t>
  </si>
  <si>
    <t>成都成汉太极大药房有限公司</t>
  </si>
  <si>
    <t>多维元素片（29）</t>
  </si>
  <si>
    <t>酮康唑洗剂(采乐)</t>
  </si>
  <si>
    <t>2%：50ml</t>
  </si>
  <si>
    <t>四川太极郫县郫筒镇东大街药店</t>
  </si>
  <si>
    <t>四川太极金牛区五福桥东路药店</t>
  </si>
  <si>
    <t>四川太极高新区天顺路药店</t>
  </si>
  <si>
    <t>四川太极成华区金马河路药店</t>
  </si>
  <si>
    <t>四川太极新都区斑竹园街道医贸大道药店</t>
  </si>
  <si>
    <t>冠心丹参滴丸</t>
  </si>
  <si>
    <t>0.04gx10粒x15袋</t>
  </si>
  <si>
    <t xml:space="preserve">盒 </t>
  </si>
  <si>
    <t>哈尔滨业锐药业有限公司</t>
  </si>
  <si>
    <t>左乙拉西坦片</t>
  </si>
  <si>
    <t>0.5gx30片</t>
  </si>
  <si>
    <t>UCB Pharma S.A.(比利时)</t>
  </si>
  <si>
    <t>四川太极武侯区长寿路药店</t>
  </si>
  <si>
    <t>参花消渴茶</t>
  </si>
  <si>
    <t>3gx60袋</t>
  </si>
  <si>
    <t>辽宁德善药业股份有限公司(原:鞍山德善药业有限公司)</t>
  </si>
  <si>
    <t>四川太极高新区紫薇东路药店</t>
  </si>
  <si>
    <t>金钙尔奇碳酸钙维D3元素片(4)(金钙尔奇D)</t>
  </si>
  <si>
    <t>100片</t>
  </si>
  <si>
    <t>乳果糖口服溶液</t>
  </si>
  <si>
    <t>15mlx6袋</t>
  </si>
  <si>
    <t>Abbott Biologicals B.V.</t>
  </si>
  <si>
    <t>四川太极成华杉板桥南一路店</t>
  </si>
  <si>
    <t>新增特价</t>
  </si>
  <si>
    <t>雅培全安素全营养配方粉</t>
  </si>
  <si>
    <t>900g</t>
  </si>
  <si>
    <t>罐</t>
  </si>
  <si>
    <t>美国雅培</t>
  </si>
  <si>
    <t>四川太极青羊区青龙街药店</t>
  </si>
  <si>
    <t>百令胶囊</t>
  </si>
  <si>
    <t>0.5gx42粒</t>
  </si>
  <si>
    <t>杭州中美华东制药有限公司</t>
  </si>
  <si>
    <t>四川太极都江堰市蒲阳路药店</t>
  </si>
  <si>
    <t>四川太极高新区锦城大道药店</t>
  </si>
  <si>
    <t>四川太极成华区华康路药店</t>
  </si>
  <si>
    <t>四川太极浆洗街药店</t>
  </si>
  <si>
    <t>四川太极红星店</t>
  </si>
  <si>
    <t>双氯芬酸二乙胺乳胶剂</t>
  </si>
  <si>
    <t>1%（20克：0.2克）</t>
  </si>
  <si>
    <t>瑞士GSK Consumer Healthcare S.A.</t>
  </si>
  <si>
    <t>四川太极光华村街药店</t>
  </si>
  <si>
    <t>盐酸舍曲林片(左洛复)</t>
  </si>
  <si>
    <t>50mgx14片</t>
  </si>
  <si>
    <t>辉瑞制药有限公司</t>
  </si>
  <si>
    <t>四川太极土龙路药店</t>
  </si>
  <si>
    <t>四川太极高新天久北巷药店</t>
  </si>
  <si>
    <t>四川太极都江堰聚源镇药店</t>
  </si>
  <si>
    <t>四川太极成华区华油路药店</t>
  </si>
  <si>
    <t>四川太极邛崃市临邛镇翠荫街药店</t>
  </si>
  <si>
    <t>四川太极邛崃市临邛镇洪川小区药店</t>
  </si>
  <si>
    <t>四川太极郫都区红光街道红高东路药店</t>
  </si>
  <si>
    <t>四川太极光华药店</t>
  </si>
  <si>
    <t>格列齐特缓释片</t>
  </si>
  <si>
    <t>60mgx30片</t>
  </si>
  <si>
    <t>Les Laboratoires Servier Industrie</t>
  </si>
  <si>
    <t>抗病毒颗粒</t>
  </si>
  <si>
    <t>4gx20袋（无糖）</t>
  </si>
  <si>
    <t>四川光大制药有限公司</t>
  </si>
  <si>
    <t>利民</t>
  </si>
  <si>
    <t>复方聚维酮碘搽剂</t>
  </si>
  <si>
    <t>3mlx2瓶+创口贴</t>
  </si>
  <si>
    <t/>
  </si>
  <si>
    <t>四川太极青羊区北东街店</t>
  </si>
  <si>
    <t>三金片</t>
  </si>
  <si>
    <t>0.29gx54片(薄膜衣)</t>
  </si>
  <si>
    <t>桂林三金药业股份有限公司</t>
  </si>
  <si>
    <t>四川太极成华区培华东路药店</t>
  </si>
  <si>
    <t>9gx20袋</t>
  </si>
  <si>
    <t>阿托伐他汀钙片</t>
  </si>
  <si>
    <t>10mgx14片x2板</t>
  </si>
  <si>
    <t>福建东瑞制药有限公司（原：兴安药业有限公司）</t>
  </si>
  <si>
    <t>四川太极双流区东升街道三强西路药店</t>
  </si>
  <si>
    <t>四川太极武侯区倪家桥路药店</t>
  </si>
  <si>
    <t>四川太极锦江区劼人路药店</t>
  </si>
  <si>
    <t>阿托伐他汀钙片(阿乐)</t>
  </si>
  <si>
    <t>北京嘉林药业股份有限公司</t>
  </si>
  <si>
    <t>复方天麻蜜环糖肽片(瑙珍)</t>
  </si>
  <si>
    <t>0.5gx6片x4板</t>
  </si>
  <si>
    <t>山西康欣药业有限公司</t>
  </si>
  <si>
    <t>四川太极崇州市崇阳镇蜀州中路药店</t>
  </si>
  <si>
    <t>四川太极五津西路药店</t>
  </si>
  <si>
    <t>鸿茅药酒</t>
  </si>
  <si>
    <t>500mlx4瓶</t>
  </si>
  <si>
    <t>内蒙古鸿茅药业有限责任公司</t>
  </si>
  <si>
    <t>淘汰</t>
  </si>
  <si>
    <t>类人胶原蛋白敷料(可复美)</t>
  </si>
  <si>
    <t>HCD02421椭圆形5片</t>
  </si>
  <si>
    <t>陕西巨子生物技术有限公司</t>
  </si>
  <si>
    <t>氨溴特罗口服溶液</t>
  </si>
  <si>
    <t>120ml</t>
  </si>
  <si>
    <t>北京韩美药品有限公司</t>
  </si>
  <si>
    <t>多维元素片(23)</t>
  </si>
  <si>
    <t>皮肤消毒喷雾剂</t>
  </si>
  <si>
    <t>30ml</t>
  </si>
  <si>
    <t>重庆灵方生物技术有限公司</t>
  </si>
  <si>
    <t xml:space="preserve">新增
</t>
  </si>
  <si>
    <t>右美沙芬愈创甘油醚糖浆</t>
  </si>
  <si>
    <t>150ml</t>
  </si>
  <si>
    <t>上海强生制药有限公司</t>
  </si>
  <si>
    <t>他克莫司软膏</t>
  </si>
  <si>
    <t>0.1%（10g：10mg）</t>
  </si>
  <si>
    <t>四川明欣药业有限责任公司</t>
  </si>
  <si>
    <t>肿痛安胶囊</t>
  </si>
  <si>
    <t>0.28gx24粒</t>
  </si>
  <si>
    <t>河北奥星集团药业有限公司</t>
  </si>
  <si>
    <t>多维元素片（29-Ⅱ）</t>
  </si>
  <si>
    <t>91片x2瓶</t>
  </si>
  <si>
    <t>套</t>
  </si>
  <si>
    <t>多维元素片(29)</t>
  </si>
  <si>
    <t>91片x2瓶（复方）</t>
  </si>
  <si>
    <t>替米沙坦片</t>
  </si>
  <si>
    <t>80mgx7片</t>
  </si>
  <si>
    <t>盐酸氨基葡萄糖胶囊</t>
  </si>
  <si>
    <t>0.75gx90粒</t>
  </si>
  <si>
    <t>澳美制药厂</t>
  </si>
  <si>
    <t>生理性海水鼻腔喷雾器（鼻朗）</t>
  </si>
  <si>
    <t>79ml</t>
  </si>
  <si>
    <t>浙江朗柯生物工程有限公司</t>
  </si>
  <si>
    <t>1%（50g:0.5g） 50g</t>
  </si>
  <si>
    <t>桂林西瓜霜含片</t>
  </si>
  <si>
    <t>0.62gx12片（薄膜衣）</t>
  </si>
  <si>
    <t>六味地黄丸</t>
  </si>
  <si>
    <t>126丸/瓶(浓缩丸)</t>
  </si>
  <si>
    <t>太极集团重庆中药二厂有限公司</t>
  </si>
  <si>
    <t>非布司他片</t>
  </si>
  <si>
    <t>40mgx8片x3板</t>
  </si>
  <si>
    <t>江苏万邦生化制药股份有限公司</t>
  </si>
  <si>
    <t>黄藤素分散片</t>
  </si>
  <si>
    <t>100mgx12片x2板</t>
  </si>
  <si>
    <t>云南植物药业有限公司</t>
  </si>
  <si>
    <t>恩替卡韦分散片</t>
  </si>
  <si>
    <t>0.5mgx21片</t>
  </si>
  <si>
    <t>苏州东瑞制药有限公司</t>
  </si>
  <si>
    <t>1800单位：600单位×10粒×6板</t>
  </si>
  <si>
    <t>上海东海制药股份有限公司（原上海东海制药股份有限公司东海制药厂）</t>
  </si>
  <si>
    <t>银杏叶片</t>
  </si>
  <si>
    <t>19.2mg:4.8mgx96片(薄膜衣)</t>
  </si>
  <si>
    <t>深圳海王药业有限公司</t>
  </si>
  <si>
    <t>参芪五味子片</t>
  </si>
  <si>
    <t>0.25gx50片</t>
  </si>
  <si>
    <t>康县独一味生物制药有限公司</t>
  </si>
  <si>
    <t>单品活动</t>
  </si>
  <si>
    <t>未备注新增不处理</t>
  </si>
  <si>
    <t>吲达帕胺片</t>
  </si>
  <si>
    <t>2.5mgx7片x4板</t>
  </si>
  <si>
    <t>东莞万成制药有限公司</t>
  </si>
  <si>
    <t>四川太极三江店</t>
  </si>
  <si>
    <t>艾普拉唑肠溶片</t>
  </si>
  <si>
    <t>5mgx14片</t>
  </si>
  <si>
    <t>丽珠集团丽珠制药厂</t>
  </si>
  <si>
    <t>四川太极成华区二环路北四段药店（汇融名城）</t>
  </si>
  <si>
    <t>吡格列酮二甲双胍片</t>
  </si>
  <si>
    <t>（15mg/500mg）x30片</t>
  </si>
  <si>
    <t>藿香正气口服液</t>
  </si>
  <si>
    <t>10mlx5支</t>
  </si>
  <si>
    <t>厂家维价</t>
  </si>
  <si>
    <t>四川太极武侯区逸都路药店</t>
  </si>
  <si>
    <t>已涨价</t>
  </si>
  <si>
    <t>2000U：700Ux30粒（1岁以上）</t>
  </si>
  <si>
    <t>特价大于零售价</t>
  </si>
  <si>
    <t>本月已做特价18元</t>
  </si>
  <si>
    <t>非那雄胺片</t>
  </si>
  <si>
    <t>5mgx10片</t>
  </si>
  <si>
    <t>本月已做特价59.8元</t>
  </si>
  <si>
    <t>益安宁丸</t>
  </si>
  <si>
    <t>112丸x3瓶</t>
  </si>
  <si>
    <t>同溢堂药业有限公司</t>
  </si>
  <si>
    <t>一盒省100元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</si>
</sst>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0" fontId="6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/>
    </xf>
    <xf numFmtId="22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22" fontId="5" fillId="0" borderId="1" xfId="0" applyNumberFormat="1" applyFont="1" applyBorder="1" applyAlignment="1">
      <alignment horizontal="left"/>
    </xf>
    <xf numFmtId="22" fontId="5" fillId="0" borderId="1" xfId="0" applyNumberFormat="1" applyFont="1" applyFill="1" applyBorder="1" applyAlignment="1">
      <alignment horizontal="left"/>
    </xf>
    <xf numFmtId="0" fontId="4" fillId="0" borderId="1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1"/>
  <sheetViews>
    <sheetView tabSelected="1" workbookViewId="0">
      <pane ySplit="1" topLeftCell="A2" activePane="bottomLeft" state="frozen"/>
      <selection/>
      <selection pane="bottomLeft" activeCell="W38" sqref="W38"/>
    </sheetView>
  </sheetViews>
  <sheetFormatPr defaultColWidth="9" defaultRowHeight="13.5"/>
  <cols>
    <col min="1" max="1" width="4.5" customWidth="1"/>
    <col min="2" max="2" width="8" customWidth="1"/>
    <col min="3" max="3" width="23.125" customWidth="1"/>
    <col min="4" max="4" width="13.875" customWidth="1"/>
    <col min="5" max="5" width="6" customWidth="1"/>
    <col min="6" max="6" width="11.875" customWidth="1"/>
    <col min="7" max="7" width="7.75" customWidth="1"/>
    <col min="8" max="8" width="17.25" customWidth="1"/>
    <col min="11" max="11" width="9" style="24"/>
    <col min="12" max="12" width="9.5" customWidth="1"/>
    <col min="13" max="13" width="9.625" customWidth="1"/>
    <col min="14" max="14" width="6.25" style="24" customWidth="1"/>
    <col min="15" max="15" width="9.375" customWidth="1"/>
    <col min="16" max="16" width="6.25" customWidth="1"/>
    <col min="17" max="17" width="8.5" customWidth="1"/>
    <col min="19" max="19" width="7" customWidth="1"/>
    <col min="20" max="20" width="6" customWidth="1"/>
    <col min="21" max="21" width="6.625" customWidth="1"/>
    <col min="22" max="22" width="18.25"/>
  </cols>
  <sheetData>
    <row r="1" spans="1:23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25" t="s">
        <v>10</v>
      </c>
      <c r="L1" s="11" t="s">
        <v>11</v>
      </c>
      <c r="M1" s="11" t="s">
        <v>12</v>
      </c>
      <c r="N1" s="25" t="s">
        <v>13</v>
      </c>
      <c r="O1" s="3" t="s">
        <v>14</v>
      </c>
      <c r="P1" s="3" t="s">
        <v>15</v>
      </c>
      <c r="Q1" s="17" t="s">
        <v>16</v>
      </c>
      <c r="R1" s="17" t="s">
        <v>17</v>
      </c>
      <c r="S1" s="3" t="s">
        <v>18</v>
      </c>
      <c r="T1" s="3" t="s">
        <v>19</v>
      </c>
      <c r="U1" s="3" t="s">
        <v>20</v>
      </c>
      <c r="V1" s="18" t="s">
        <v>21</v>
      </c>
      <c r="W1" s="19" t="s">
        <v>22</v>
      </c>
    </row>
    <row r="2" s="1" customFormat="1" spans="1:23">
      <c r="A2" s="8">
        <v>1</v>
      </c>
      <c r="B2" s="9">
        <v>28667</v>
      </c>
      <c r="C2" s="8" t="s">
        <v>23</v>
      </c>
      <c r="D2" s="8" t="s">
        <v>24</v>
      </c>
      <c r="E2" s="8" t="s">
        <v>25</v>
      </c>
      <c r="F2" s="8" t="s">
        <v>26</v>
      </c>
      <c r="G2" s="9">
        <v>748</v>
      </c>
      <c r="H2" s="10" t="s">
        <v>27</v>
      </c>
      <c r="I2" s="8">
        <v>7.5</v>
      </c>
      <c r="J2" s="8">
        <v>12.8</v>
      </c>
      <c r="K2" s="26">
        <v>9.5</v>
      </c>
      <c r="L2" s="27">
        <f t="shared" ref="L2:L40" si="0">(J2-I2)/J2</f>
        <v>0.4140625</v>
      </c>
      <c r="M2" s="27">
        <f t="shared" ref="M2:M40" si="1">(K2-I2)/K2</f>
        <v>0.210526315789474</v>
      </c>
      <c r="N2" s="26">
        <v>3</v>
      </c>
      <c r="O2" s="8"/>
      <c r="P2" s="8">
        <v>533</v>
      </c>
      <c r="Q2" s="8">
        <f t="shared" ref="Q2:Q19" si="2">K2-J2</f>
        <v>-3.3</v>
      </c>
      <c r="R2" s="8"/>
      <c r="S2" s="8">
        <v>476</v>
      </c>
      <c r="T2" s="9">
        <v>20</v>
      </c>
      <c r="U2" s="8" t="s">
        <v>28</v>
      </c>
      <c r="V2" s="22">
        <v>44867.4802199074</v>
      </c>
      <c r="W2" s="10" t="s">
        <v>29</v>
      </c>
    </row>
    <row r="3" s="1" customFormat="1" spans="1:23">
      <c r="A3" s="8">
        <v>2</v>
      </c>
      <c r="B3" s="9">
        <v>47245</v>
      </c>
      <c r="C3" s="8" t="s">
        <v>30</v>
      </c>
      <c r="D3" s="8" t="s">
        <v>31</v>
      </c>
      <c r="E3" s="8" t="s">
        <v>32</v>
      </c>
      <c r="F3" s="8" t="s">
        <v>33</v>
      </c>
      <c r="G3" s="9">
        <v>111400</v>
      </c>
      <c r="H3" s="10" t="s">
        <v>34</v>
      </c>
      <c r="I3" s="8">
        <v>26.77</v>
      </c>
      <c r="J3" s="8">
        <v>31.5</v>
      </c>
      <c r="K3" s="26">
        <v>25.5</v>
      </c>
      <c r="L3" s="27">
        <f t="shared" si="0"/>
        <v>0.15015873015873</v>
      </c>
      <c r="M3" s="27">
        <f t="shared" si="1"/>
        <v>-0.0498039215686274</v>
      </c>
      <c r="N3" s="26">
        <v>2</v>
      </c>
      <c r="O3" s="8"/>
      <c r="P3" s="8">
        <v>799</v>
      </c>
      <c r="Q3" s="8">
        <f t="shared" si="2"/>
        <v>-6</v>
      </c>
      <c r="R3" s="8"/>
      <c r="S3" s="8">
        <v>590</v>
      </c>
      <c r="T3" s="9">
        <v>3</v>
      </c>
      <c r="U3" s="8" t="s">
        <v>28</v>
      </c>
      <c r="V3" s="22">
        <v>44867.6085532407</v>
      </c>
      <c r="W3" s="10" t="s">
        <v>29</v>
      </c>
    </row>
    <row r="4" s="1" customFormat="1" spans="1:23">
      <c r="A4" s="8">
        <v>3</v>
      </c>
      <c r="B4" s="9">
        <v>151037</v>
      </c>
      <c r="C4" s="8" t="s">
        <v>35</v>
      </c>
      <c r="D4" s="8" t="s">
        <v>36</v>
      </c>
      <c r="E4" s="8" t="s">
        <v>32</v>
      </c>
      <c r="F4" s="8" t="s">
        <v>37</v>
      </c>
      <c r="G4" s="9">
        <v>748</v>
      </c>
      <c r="H4" s="10" t="s">
        <v>27</v>
      </c>
      <c r="I4" s="8">
        <v>46.68</v>
      </c>
      <c r="J4" s="8">
        <v>60</v>
      </c>
      <c r="K4" s="26">
        <v>49.3</v>
      </c>
      <c r="L4" s="27">
        <f t="shared" si="0"/>
        <v>0.222</v>
      </c>
      <c r="M4" s="27">
        <f t="shared" si="1"/>
        <v>0.0531440162271805</v>
      </c>
      <c r="N4" s="26">
        <v>3</v>
      </c>
      <c r="O4" s="8">
        <v>57</v>
      </c>
      <c r="P4" s="8">
        <v>179</v>
      </c>
      <c r="Q4" s="8">
        <f t="shared" si="2"/>
        <v>-10.7</v>
      </c>
      <c r="R4" s="8">
        <f>K4-O4</f>
        <v>-7.7</v>
      </c>
      <c r="S4" s="8">
        <v>441</v>
      </c>
      <c r="T4" s="9">
        <v>2</v>
      </c>
      <c r="U4" s="8" t="s">
        <v>28</v>
      </c>
      <c r="V4" s="22">
        <v>44867.4546643519</v>
      </c>
      <c r="W4" s="10" t="s">
        <v>29</v>
      </c>
    </row>
    <row r="5" s="1" customFormat="1" spans="1:23">
      <c r="A5" s="8">
        <v>4</v>
      </c>
      <c r="B5" s="9">
        <v>204585</v>
      </c>
      <c r="C5" s="8" t="s">
        <v>38</v>
      </c>
      <c r="D5" s="8" t="s">
        <v>39</v>
      </c>
      <c r="E5" s="8" t="s">
        <v>32</v>
      </c>
      <c r="F5" s="8" t="s">
        <v>40</v>
      </c>
      <c r="G5" s="9">
        <v>748</v>
      </c>
      <c r="H5" s="10" t="s">
        <v>27</v>
      </c>
      <c r="I5" s="8">
        <v>65</v>
      </c>
      <c r="J5" s="8">
        <v>148</v>
      </c>
      <c r="K5" s="26">
        <v>98</v>
      </c>
      <c r="L5" s="27">
        <f t="shared" si="0"/>
        <v>0.560810810810811</v>
      </c>
      <c r="M5" s="27">
        <f t="shared" si="1"/>
        <v>0.336734693877551</v>
      </c>
      <c r="N5" s="26">
        <v>3</v>
      </c>
      <c r="O5" s="8"/>
      <c r="P5" s="8">
        <v>538</v>
      </c>
      <c r="Q5" s="8">
        <f t="shared" si="2"/>
        <v>-50</v>
      </c>
      <c r="R5" s="8"/>
      <c r="S5" s="8">
        <v>581</v>
      </c>
      <c r="T5" s="9">
        <v>1</v>
      </c>
      <c r="U5" s="8" t="s">
        <v>28</v>
      </c>
      <c r="V5" s="22">
        <v>44867.468900463</v>
      </c>
      <c r="W5" s="10" t="s">
        <v>29</v>
      </c>
    </row>
    <row r="6" s="1" customFormat="1" spans="1:23">
      <c r="A6" s="8">
        <v>5</v>
      </c>
      <c r="B6" s="9">
        <v>10462</v>
      </c>
      <c r="C6" s="8" t="s">
        <v>41</v>
      </c>
      <c r="D6" s="8" t="s">
        <v>42</v>
      </c>
      <c r="E6" s="8" t="s">
        <v>32</v>
      </c>
      <c r="F6" s="8" t="s">
        <v>43</v>
      </c>
      <c r="G6" s="9">
        <v>704</v>
      </c>
      <c r="H6" s="10" t="s">
        <v>44</v>
      </c>
      <c r="I6" s="8">
        <v>35.2</v>
      </c>
      <c r="J6" s="8">
        <v>43.6</v>
      </c>
      <c r="K6" s="26">
        <v>26</v>
      </c>
      <c r="L6" s="27">
        <f t="shared" si="0"/>
        <v>0.192660550458716</v>
      </c>
      <c r="M6" s="27">
        <f t="shared" si="1"/>
        <v>-0.353846153846154</v>
      </c>
      <c r="N6" s="26">
        <v>1</v>
      </c>
      <c r="O6" s="8">
        <v>42</v>
      </c>
      <c r="P6" s="8">
        <v>2024</v>
      </c>
      <c r="Q6" s="8">
        <f t="shared" si="2"/>
        <v>-17.6</v>
      </c>
      <c r="R6" s="8">
        <f>K6-O6</f>
        <v>-16</v>
      </c>
      <c r="S6" s="8">
        <v>1393</v>
      </c>
      <c r="T6" s="9">
        <v>7</v>
      </c>
      <c r="U6" s="8" t="s">
        <v>28</v>
      </c>
      <c r="V6" s="22">
        <v>44871.5911111111</v>
      </c>
      <c r="W6" s="10" t="s">
        <v>29</v>
      </c>
    </row>
    <row r="7" s="1" customFormat="1" spans="1:23">
      <c r="A7" s="8">
        <v>6</v>
      </c>
      <c r="B7" s="9">
        <v>134060</v>
      </c>
      <c r="C7" s="8" t="s">
        <v>45</v>
      </c>
      <c r="D7" s="8" t="s">
        <v>46</v>
      </c>
      <c r="E7" s="8" t="s">
        <v>32</v>
      </c>
      <c r="F7" s="8" t="s">
        <v>47</v>
      </c>
      <c r="G7" s="9">
        <v>104429</v>
      </c>
      <c r="H7" s="10" t="s">
        <v>48</v>
      </c>
      <c r="I7" s="8">
        <v>55.08</v>
      </c>
      <c r="J7" s="8">
        <v>58</v>
      </c>
      <c r="K7" s="26">
        <v>42</v>
      </c>
      <c r="L7" s="27">
        <f t="shared" si="0"/>
        <v>0.0503448275862069</v>
      </c>
      <c r="M7" s="27">
        <f t="shared" si="1"/>
        <v>-0.311428571428571</v>
      </c>
      <c r="N7" s="26">
        <v>1</v>
      </c>
      <c r="O7" s="8"/>
      <c r="P7" s="8">
        <v>863</v>
      </c>
      <c r="Q7" s="8">
        <f t="shared" si="2"/>
        <v>-16</v>
      </c>
      <c r="R7" s="8"/>
      <c r="S7" s="8">
        <v>710</v>
      </c>
      <c r="T7" s="9">
        <v>3</v>
      </c>
      <c r="U7" s="8" t="s">
        <v>28</v>
      </c>
      <c r="V7" s="22">
        <v>44874.4572453704</v>
      </c>
      <c r="W7" s="10" t="s">
        <v>29</v>
      </c>
    </row>
    <row r="8" s="1" customFormat="1" spans="1:23">
      <c r="A8" s="8">
        <v>7</v>
      </c>
      <c r="B8" s="9">
        <v>3885</v>
      </c>
      <c r="C8" s="8" t="s">
        <v>49</v>
      </c>
      <c r="D8" s="8" t="s">
        <v>50</v>
      </c>
      <c r="E8" s="8" t="s">
        <v>32</v>
      </c>
      <c r="F8" s="8" t="s">
        <v>51</v>
      </c>
      <c r="G8" s="9">
        <v>704</v>
      </c>
      <c r="H8" s="10" t="s">
        <v>44</v>
      </c>
      <c r="I8" s="8">
        <v>11.65</v>
      </c>
      <c r="J8" s="8">
        <v>12</v>
      </c>
      <c r="K8" s="26">
        <v>9</v>
      </c>
      <c r="L8" s="27">
        <f t="shared" si="0"/>
        <v>0.0291666666666666</v>
      </c>
      <c r="M8" s="27">
        <f t="shared" si="1"/>
        <v>-0.294444444444445</v>
      </c>
      <c r="N8" s="26">
        <v>1</v>
      </c>
      <c r="O8" s="8"/>
      <c r="P8" s="8">
        <v>497</v>
      </c>
      <c r="Q8" s="8">
        <f t="shared" si="2"/>
        <v>-3</v>
      </c>
      <c r="R8" s="8"/>
      <c r="S8" s="8">
        <v>679</v>
      </c>
      <c r="T8" s="9">
        <v>5</v>
      </c>
      <c r="U8" s="8" t="s">
        <v>28</v>
      </c>
      <c r="V8" s="22">
        <v>44871.5672106482</v>
      </c>
      <c r="W8" s="10" t="s">
        <v>29</v>
      </c>
    </row>
    <row r="9" s="1" customFormat="1" spans="1:23">
      <c r="A9" s="8">
        <v>8</v>
      </c>
      <c r="B9" s="9">
        <v>2015</v>
      </c>
      <c r="C9" s="8" t="s">
        <v>52</v>
      </c>
      <c r="D9" s="8" t="s">
        <v>53</v>
      </c>
      <c r="E9" s="8" t="s">
        <v>32</v>
      </c>
      <c r="F9" s="8" t="s">
        <v>51</v>
      </c>
      <c r="G9" s="9">
        <v>704</v>
      </c>
      <c r="H9" s="10" t="s">
        <v>44</v>
      </c>
      <c r="I9" s="8">
        <v>7</v>
      </c>
      <c r="J9" s="8">
        <v>7.8</v>
      </c>
      <c r="K9" s="26">
        <v>5.5</v>
      </c>
      <c r="L9" s="27">
        <f t="shared" si="0"/>
        <v>0.102564102564103</v>
      </c>
      <c r="M9" s="27">
        <f t="shared" si="1"/>
        <v>-0.272727272727273</v>
      </c>
      <c r="N9" s="26">
        <v>1</v>
      </c>
      <c r="O9" s="8"/>
      <c r="P9" s="8">
        <v>3352</v>
      </c>
      <c r="Q9" s="8">
        <f t="shared" si="2"/>
        <v>-2.3</v>
      </c>
      <c r="R9" s="8"/>
      <c r="S9" s="8">
        <v>1946</v>
      </c>
      <c r="T9" s="10"/>
      <c r="U9" s="8" t="s">
        <v>28</v>
      </c>
      <c r="V9" s="22">
        <v>44871.5677777778</v>
      </c>
      <c r="W9" s="10" t="s">
        <v>29</v>
      </c>
    </row>
    <row r="10" s="1" customFormat="1" spans="1:23">
      <c r="A10" s="8">
        <v>9</v>
      </c>
      <c r="B10" s="9">
        <v>3564</v>
      </c>
      <c r="C10" s="8" t="s">
        <v>54</v>
      </c>
      <c r="D10" s="8" t="s">
        <v>55</v>
      </c>
      <c r="E10" s="8" t="s">
        <v>32</v>
      </c>
      <c r="F10" s="8" t="s">
        <v>51</v>
      </c>
      <c r="G10" s="9">
        <v>704</v>
      </c>
      <c r="H10" s="10" t="s">
        <v>44</v>
      </c>
      <c r="I10" s="8">
        <v>21.8</v>
      </c>
      <c r="J10" s="8">
        <v>24.5</v>
      </c>
      <c r="K10" s="26">
        <v>17.5</v>
      </c>
      <c r="L10" s="27">
        <f t="shared" si="0"/>
        <v>0.110204081632653</v>
      </c>
      <c r="M10" s="27">
        <f t="shared" si="1"/>
        <v>-0.245714285714286</v>
      </c>
      <c r="N10" s="26">
        <v>1</v>
      </c>
      <c r="O10" s="8"/>
      <c r="P10" s="8">
        <v>1486</v>
      </c>
      <c r="Q10" s="8">
        <f t="shared" si="2"/>
        <v>-7</v>
      </c>
      <c r="R10" s="8"/>
      <c r="S10" s="8">
        <v>1185</v>
      </c>
      <c r="T10" s="9">
        <v>4</v>
      </c>
      <c r="U10" s="8" t="s">
        <v>28</v>
      </c>
      <c r="V10" s="22">
        <v>44871.5710185185</v>
      </c>
      <c r="W10" s="10" t="s">
        <v>29</v>
      </c>
    </row>
    <row r="11" s="1" customFormat="1" spans="1:23">
      <c r="A11" s="8">
        <v>10</v>
      </c>
      <c r="B11" s="9">
        <v>15308</v>
      </c>
      <c r="C11" s="8" t="s">
        <v>56</v>
      </c>
      <c r="D11" s="8" t="s">
        <v>57</v>
      </c>
      <c r="E11" s="8" t="s">
        <v>32</v>
      </c>
      <c r="F11" s="8" t="s">
        <v>58</v>
      </c>
      <c r="G11" s="9">
        <v>704</v>
      </c>
      <c r="H11" s="10" t="s">
        <v>44</v>
      </c>
      <c r="I11" s="8">
        <v>29.29</v>
      </c>
      <c r="J11" s="8">
        <v>35</v>
      </c>
      <c r="K11" s="26">
        <v>25</v>
      </c>
      <c r="L11" s="27">
        <f t="shared" si="0"/>
        <v>0.163142857142857</v>
      </c>
      <c r="M11" s="27">
        <f t="shared" si="1"/>
        <v>-0.1716</v>
      </c>
      <c r="N11" s="26">
        <v>2</v>
      </c>
      <c r="O11" s="8"/>
      <c r="P11" s="8">
        <v>4143</v>
      </c>
      <c r="Q11" s="8">
        <f t="shared" si="2"/>
        <v>-10</v>
      </c>
      <c r="R11" s="8"/>
      <c r="S11" s="8">
        <v>692</v>
      </c>
      <c r="T11" s="9">
        <v>18</v>
      </c>
      <c r="U11" s="8" t="s">
        <v>28</v>
      </c>
      <c r="V11" s="22">
        <v>44871.5704513889</v>
      </c>
      <c r="W11" s="10" t="s">
        <v>29</v>
      </c>
    </row>
    <row r="12" s="1" customFormat="1" spans="1:23">
      <c r="A12" s="8">
        <v>11</v>
      </c>
      <c r="B12" s="9">
        <v>55334</v>
      </c>
      <c r="C12" s="8" t="s">
        <v>59</v>
      </c>
      <c r="D12" s="8" t="s">
        <v>60</v>
      </c>
      <c r="E12" s="8" t="s">
        <v>32</v>
      </c>
      <c r="F12" s="8" t="s">
        <v>61</v>
      </c>
      <c r="G12" s="9">
        <v>103199</v>
      </c>
      <c r="H12" s="10" t="s">
        <v>62</v>
      </c>
      <c r="I12" s="8">
        <v>37.38</v>
      </c>
      <c r="J12" s="8">
        <v>39</v>
      </c>
      <c r="K12" s="26">
        <v>32</v>
      </c>
      <c r="L12" s="27">
        <f t="shared" si="0"/>
        <v>0.0415384615384615</v>
      </c>
      <c r="M12" s="27">
        <f t="shared" si="1"/>
        <v>-0.168125</v>
      </c>
      <c r="N12" s="26">
        <v>1</v>
      </c>
      <c r="O12" s="8"/>
      <c r="P12" s="8">
        <v>433</v>
      </c>
      <c r="Q12" s="8">
        <f t="shared" si="2"/>
        <v>-7</v>
      </c>
      <c r="R12" s="8"/>
      <c r="S12" s="8">
        <v>413</v>
      </c>
      <c r="T12" s="9">
        <v>2</v>
      </c>
      <c r="U12" s="8" t="s">
        <v>28</v>
      </c>
      <c r="V12" s="22">
        <v>44868.6636111111</v>
      </c>
      <c r="W12" s="10" t="s">
        <v>29</v>
      </c>
    </row>
    <row r="13" s="1" customFormat="1" spans="1:23">
      <c r="A13" s="8">
        <v>12</v>
      </c>
      <c r="B13" s="9">
        <v>53945</v>
      </c>
      <c r="C13" s="8" t="s">
        <v>63</v>
      </c>
      <c r="D13" s="8" t="s">
        <v>64</v>
      </c>
      <c r="E13" s="8" t="s">
        <v>32</v>
      </c>
      <c r="F13" s="8" t="s">
        <v>65</v>
      </c>
      <c r="G13" s="9">
        <v>102934</v>
      </c>
      <c r="H13" s="10" t="s">
        <v>66</v>
      </c>
      <c r="I13" s="8">
        <v>32</v>
      </c>
      <c r="J13" s="8">
        <v>39.8</v>
      </c>
      <c r="K13" s="26">
        <v>28.5</v>
      </c>
      <c r="L13" s="27">
        <f t="shared" si="0"/>
        <v>0.195979899497487</v>
      </c>
      <c r="M13" s="27">
        <f t="shared" si="1"/>
        <v>-0.12280701754386</v>
      </c>
      <c r="N13" s="26">
        <v>2</v>
      </c>
      <c r="O13" s="8"/>
      <c r="P13" s="8">
        <v>1907</v>
      </c>
      <c r="Q13" s="8">
        <f t="shared" si="2"/>
        <v>-11.3</v>
      </c>
      <c r="R13" s="8"/>
      <c r="S13" s="8">
        <v>1455</v>
      </c>
      <c r="T13" s="9">
        <v>3</v>
      </c>
      <c r="U13" s="8" t="s">
        <v>28</v>
      </c>
      <c r="V13" s="22">
        <v>44869.4715856481</v>
      </c>
      <c r="W13" s="10" t="s">
        <v>67</v>
      </c>
    </row>
    <row r="14" s="1" customFormat="1" spans="1:23">
      <c r="A14" s="8">
        <v>13</v>
      </c>
      <c r="B14" s="9">
        <v>44461</v>
      </c>
      <c r="C14" s="8" t="s">
        <v>68</v>
      </c>
      <c r="D14" s="8" t="s">
        <v>69</v>
      </c>
      <c r="E14" s="8" t="s">
        <v>32</v>
      </c>
      <c r="F14" s="8" t="s">
        <v>70</v>
      </c>
      <c r="G14" s="9">
        <v>594</v>
      </c>
      <c r="H14" s="10" t="s">
        <v>71</v>
      </c>
      <c r="I14" s="8">
        <v>83.84</v>
      </c>
      <c r="J14" s="8">
        <v>97.5</v>
      </c>
      <c r="K14" s="26">
        <v>75</v>
      </c>
      <c r="L14" s="27">
        <f t="shared" si="0"/>
        <v>0.140102564102564</v>
      </c>
      <c r="M14" s="27">
        <f t="shared" si="1"/>
        <v>-0.117866666666667</v>
      </c>
      <c r="N14" s="26">
        <v>2</v>
      </c>
      <c r="O14" s="8"/>
      <c r="P14" s="8">
        <v>223</v>
      </c>
      <c r="Q14" s="8">
        <f t="shared" si="2"/>
        <v>-22.5</v>
      </c>
      <c r="R14" s="8"/>
      <c r="S14" s="8">
        <v>400</v>
      </c>
      <c r="T14" s="9">
        <v>2</v>
      </c>
      <c r="U14" s="8" t="s">
        <v>28</v>
      </c>
      <c r="V14" s="22">
        <v>44873.4686574074</v>
      </c>
      <c r="W14" s="10" t="s">
        <v>29</v>
      </c>
    </row>
    <row r="15" s="1" customFormat="1" spans="1:23">
      <c r="A15" s="8">
        <v>14</v>
      </c>
      <c r="B15" s="9">
        <v>43917</v>
      </c>
      <c r="C15" s="8" t="s">
        <v>72</v>
      </c>
      <c r="D15" s="8" t="s">
        <v>73</v>
      </c>
      <c r="E15" s="8" t="s">
        <v>32</v>
      </c>
      <c r="F15" s="8" t="s">
        <v>74</v>
      </c>
      <c r="G15" s="9">
        <v>113833</v>
      </c>
      <c r="H15" s="10" t="s">
        <v>75</v>
      </c>
      <c r="I15" s="8">
        <v>15.04</v>
      </c>
      <c r="J15" s="8">
        <v>18.7</v>
      </c>
      <c r="K15" s="26">
        <v>13.5</v>
      </c>
      <c r="L15" s="27">
        <f t="shared" si="0"/>
        <v>0.19572192513369</v>
      </c>
      <c r="M15" s="27">
        <f t="shared" si="1"/>
        <v>-0.114074074074074</v>
      </c>
      <c r="N15" s="26">
        <v>1</v>
      </c>
      <c r="O15" s="8"/>
      <c r="P15" s="8">
        <v>1843</v>
      </c>
      <c r="Q15" s="8">
        <f t="shared" si="2"/>
        <v>-5.2</v>
      </c>
      <c r="R15" s="8"/>
      <c r="S15" s="8">
        <v>924</v>
      </c>
      <c r="T15" s="9">
        <v>8</v>
      </c>
      <c r="U15" s="8" t="s">
        <v>28</v>
      </c>
      <c r="V15" s="22">
        <v>44873.5047106482</v>
      </c>
      <c r="W15" s="10" t="s">
        <v>76</v>
      </c>
    </row>
    <row r="16" s="1" customFormat="1" spans="1:23">
      <c r="A16" s="8">
        <v>15</v>
      </c>
      <c r="B16" s="9">
        <v>51007</v>
      </c>
      <c r="C16" s="8" t="s">
        <v>77</v>
      </c>
      <c r="D16" s="8" t="s">
        <v>78</v>
      </c>
      <c r="E16" s="8" t="s">
        <v>32</v>
      </c>
      <c r="F16" s="8" t="s">
        <v>58</v>
      </c>
      <c r="G16" s="9">
        <v>704</v>
      </c>
      <c r="H16" s="10" t="s">
        <v>44</v>
      </c>
      <c r="I16" s="8">
        <v>14.23</v>
      </c>
      <c r="J16" s="8">
        <v>16.9</v>
      </c>
      <c r="K16" s="26">
        <v>13</v>
      </c>
      <c r="L16" s="27">
        <f t="shared" si="0"/>
        <v>0.157988165680473</v>
      </c>
      <c r="M16" s="27">
        <f t="shared" si="1"/>
        <v>-0.0946153846153846</v>
      </c>
      <c r="N16" s="26">
        <v>2</v>
      </c>
      <c r="O16" s="8"/>
      <c r="P16" s="8">
        <v>5240</v>
      </c>
      <c r="Q16" s="8">
        <f t="shared" si="2"/>
        <v>-3.9</v>
      </c>
      <c r="R16" s="8"/>
      <c r="S16" s="8">
        <v>3683</v>
      </c>
      <c r="T16" s="10"/>
      <c r="U16" s="8" t="s">
        <v>28</v>
      </c>
      <c r="V16" s="22">
        <v>44871.5967361111</v>
      </c>
      <c r="W16" s="10" t="s">
        <v>29</v>
      </c>
    </row>
    <row r="17" s="1" customFormat="1" spans="1:23">
      <c r="A17" s="8">
        <v>16</v>
      </c>
      <c r="B17" s="9">
        <v>169354</v>
      </c>
      <c r="C17" s="8" t="s">
        <v>79</v>
      </c>
      <c r="D17" s="8" t="s">
        <v>80</v>
      </c>
      <c r="E17" s="8" t="s">
        <v>32</v>
      </c>
      <c r="F17" s="8" t="s">
        <v>81</v>
      </c>
      <c r="G17" s="9">
        <v>704</v>
      </c>
      <c r="H17" s="10" t="s">
        <v>44</v>
      </c>
      <c r="I17" s="8">
        <v>147.54</v>
      </c>
      <c r="J17" s="8">
        <v>164.63</v>
      </c>
      <c r="K17" s="26">
        <v>136</v>
      </c>
      <c r="L17" s="27">
        <f t="shared" si="0"/>
        <v>0.103808540363239</v>
      </c>
      <c r="M17" s="27">
        <f t="shared" si="1"/>
        <v>-0.0848529411764705</v>
      </c>
      <c r="N17" s="26">
        <v>2</v>
      </c>
      <c r="O17" s="8"/>
      <c r="P17" s="8">
        <v>1640</v>
      </c>
      <c r="Q17" s="8">
        <f t="shared" si="2"/>
        <v>-28.63</v>
      </c>
      <c r="R17" s="8"/>
      <c r="S17" s="8">
        <v>1596</v>
      </c>
      <c r="T17" s="9">
        <v>6</v>
      </c>
      <c r="U17" s="8" t="s">
        <v>28</v>
      </c>
      <c r="V17" s="22">
        <v>44871.5954050926</v>
      </c>
      <c r="W17" s="10" t="s">
        <v>29</v>
      </c>
    </row>
    <row r="18" s="1" customFormat="1" spans="1:23">
      <c r="A18" s="8">
        <v>17</v>
      </c>
      <c r="B18" s="9">
        <v>241030</v>
      </c>
      <c r="C18" s="8" t="s">
        <v>82</v>
      </c>
      <c r="D18" s="8" t="s">
        <v>83</v>
      </c>
      <c r="E18" s="8" t="s">
        <v>32</v>
      </c>
      <c r="F18" s="8" t="s">
        <v>84</v>
      </c>
      <c r="G18" s="9">
        <v>102565</v>
      </c>
      <c r="H18" s="10" t="s">
        <v>85</v>
      </c>
      <c r="I18" s="8">
        <v>45.8</v>
      </c>
      <c r="J18" s="8">
        <v>53.5</v>
      </c>
      <c r="K18" s="26">
        <v>45</v>
      </c>
      <c r="L18" s="27">
        <f t="shared" si="0"/>
        <v>0.14392523364486</v>
      </c>
      <c r="M18" s="27">
        <f t="shared" si="1"/>
        <v>-0.0177777777777777</v>
      </c>
      <c r="N18" s="26">
        <v>2</v>
      </c>
      <c r="O18" s="8"/>
      <c r="P18" s="8">
        <v>1073</v>
      </c>
      <c r="Q18" s="8">
        <f t="shared" si="2"/>
        <v>-8.5</v>
      </c>
      <c r="R18" s="8"/>
      <c r="S18" s="8">
        <v>2457</v>
      </c>
      <c r="T18" s="9">
        <v>4</v>
      </c>
      <c r="U18" s="8" t="s">
        <v>28</v>
      </c>
      <c r="V18" s="22">
        <v>44868.4391087963</v>
      </c>
      <c r="W18" s="10" t="s">
        <v>29</v>
      </c>
    </row>
    <row r="19" s="1" customFormat="1" spans="1:23">
      <c r="A19" s="8">
        <v>18</v>
      </c>
      <c r="B19" s="9">
        <v>189135</v>
      </c>
      <c r="C19" s="8" t="s">
        <v>86</v>
      </c>
      <c r="D19" s="8" t="s">
        <v>87</v>
      </c>
      <c r="E19" s="8" t="s">
        <v>32</v>
      </c>
      <c r="F19" s="8" t="s">
        <v>88</v>
      </c>
      <c r="G19" s="9">
        <v>582</v>
      </c>
      <c r="H19" s="10" t="s">
        <v>89</v>
      </c>
      <c r="I19" s="8">
        <v>25.5</v>
      </c>
      <c r="J19" s="8">
        <v>29.8</v>
      </c>
      <c r="K19" s="26">
        <v>25.5</v>
      </c>
      <c r="L19" s="27">
        <f t="shared" si="0"/>
        <v>0.144295302013423</v>
      </c>
      <c r="M19" s="27">
        <f t="shared" si="1"/>
        <v>0</v>
      </c>
      <c r="N19" s="26">
        <v>3</v>
      </c>
      <c r="O19" s="8"/>
      <c r="P19" s="8">
        <v>10359</v>
      </c>
      <c r="Q19" s="8">
        <f t="shared" si="2"/>
        <v>-4.3</v>
      </c>
      <c r="R19" s="8"/>
      <c r="S19" s="8">
        <v>5908</v>
      </c>
      <c r="T19" s="9">
        <v>24</v>
      </c>
      <c r="U19" s="8" t="s">
        <v>28</v>
      </c>
      <c r="V19" s="22">
        <v>44869.7128009259</v>
      </c>
      <c r="W19" s="10" t="s">
        <v>90</v>
      </c>
    </row>
    <row r="20" s="1" customFormat="1" spans="1:23">
      <c r="A20" s="8">
        <v>19</v>
      </c>
      <c r="B20" s="9">
        <v>17261</v>
      </c>
      <c r="C20" s="8" t="s">
        <v>91</v>
      </c>
      <c r="D20" s="8" t="s">
        <v>92</v>
      </c>
      <c r="E20" s="8" t="s">
        <v>32</v>
      </c>
      <c r="F20" s="8" t="s">
        <v>70</v>
      </c>
      <c r="G20" s="9">
        <v>114069</v>
      </c>
      <c r="H20" s="10" t="s">
        <v>93</v>
      </c>
      <c r="I20" s="8">
        <v>80</v>
      </c>
      <c r="J20" s="8">
        <v>89</v>
      </c>
      <c r="K20" s="26">
        <v>80</v>
      </c>
      <c r="L20" s="27">
        <f t="shared" si="0"/>
        <v>0.101123595505618</v>
      </c>
      <c r="M20" s="27">
        <f t="shared" si="1"/>
        <v>0</v>
      </c>
      <c r="N20" s="26">
        <v>3</v>
      </c>
      <c r="O20" s="8"/>
      <c r="P20" s="8">
        <v>1046</v>
      </c>
      <c r="Q20" s="8">
        <v>-25</v>
      </c>
      <c r="R20" s="8"/>
      <c r="S20" s="8">
        <v>297</v>
      </c>
      <c r="T20" s="10"/>
      <c r="U20" s="8" t="s">
        <v>28</v>
      </c>
      <c r="V20" s="22"/>
      <c r="W20" s="8"/>
    </row>
    <row r="21" s="1" customFormat="1" spans="1:23">
      <c r="A21" s="8">
        <v>20</v>
      </c>
      <c r="B21" s="9">
        <v>17261</v>
      </c>
      <c r="C21" s="8" t="s">
        <v>91</v>
      </c>
      <c r="D21" s="8" t="s">
        <v>92</v>
      </c>
      <c r="E21" s="8" t="s">
        <v>32</v>
      </c>
      <c r="F21" s="8" t="s">
        <v>70</v>
      </c>
      <c r="G21" s="9">
        <v>108277</v>
      </c>
      <c r="H21" s="10" t="s">
        <v>94</v>
      </c>
      <c r="I21" s="8">
        <v>80</v>
      </c>
      <c r="J21" s="8">
        <v>89</v>
      </c>
      <c r="K21" s="26">
        <v>80</v>
      </c>
      <c r="L21" s="27">
        <f t="shared" si="0"/>
        <v>0.101123595505618</v>
      </c>
      <c r="M21" s="27">
        <f t="shared" si="1"/>
        <v>0</v>
      </c>
      <c r="N21" s="26">
        <v>3</v>
      </c>
      <c r="O21" s="8"/>
      <c r="P21" s="8">
        <v>1046</v>
      </c>
      <c r="Q21" s="8">
        <v>-9</v>
      </c>
      <c r="R21" s="8"/>
      <c r="S21" s="8">
        <v>297</v>
      </c>
      <c r="T21" s="10"/>
      <c r="U21" s="8" t="s">
        <v>28</v>
      </c>
      <c r="V21" s="22"/>
      <c r="W21" s="8"/>
    </row>
    <row r="22" s="1" customFormat="1" spans="1:23">
      <c r="A22" s="8">
        <v>21</v>
      </c>
      <c r="B22" s="9">
        <v>17261</v>
      </c>
      <c r="C22" s="8" t="s">
        <v>91</v>
      </c>
      <c r="D22" s="8" t="s">
        <v>92</v>
      </c>
      <c r="E22" s="8" t="s">
        <v>32</v>
      </c>
      <c r="F22" s="8" t="s">
        <v>70</v>
      </c>
      <c r="G22" s="9">
        <v>111400</v>
      </c>
      <c r="H22" s="10" t="s">
        <v>34</v>
      </c>
      <c r="I22" s="8">
        <v>80</v>
      </c>
      <c r="J22" s="8">
        <v>89</v>
      </c>
      <c r="K22" s="26">
        <v>80</v>
      </c>
      <c r="L22" s="27">
        <f t="shared" si="0"/>
        <v>0.101123595505618</v>
      </c>
      <c r="M22" s="27">
        <f t="shared" si="1"/>
        <v>0</v>
      </c>
      <c r="N22" s="26">
        <v>3</v>
      </c>
      <c r="O22" s="8"/>
      <c r="P22" s="8">
        <v>1046</v>
      </c>
      <c r="Q22" s="8">
        <v>-6</v>
      </c>
      <c r="R22" s="8"/>
      <c r="S22" s="8">
        <v>297</v>
      </c>
      <c r="T22" s="9">
        <v>2</v>
      </c>
      <c r="U22" s="8" t="s">
        <v>28</v>
      </c>
      <c r="V22" s="22"/>
      <c r="W22" s="8"/>
    </row>
    <row r="23" s="1" customFormat="1" spans="1:23">
      <c r="A23" s="8">
        <v>22</v>
      </c>
      <c r="B23" s="9">
        <v>17261</v>
      </c>
      <c r="C23" s="8" t="s">
        <v>91</v>
      </c>
      <c r="D23" s="8" t="s">
        <v>92</v>
      </c>
      <c r="E23" s="8" t="s">
        <v>32</v>
      </c>
      <c r="F23" s="8" t="s">
        <v>70</v>
      </c>
      <c r="G23" s="9">
        <v>727</v>
      </c>
      <c r="H23" s="10" t="s">
        <v>95</v>
      </c>
      <c r="I23" s="8">
        <v>80</v>
      </c>
      <c r="J23" s="8">
        <v>89</v>
      </c>
      <c r="K23" s="26">
        <v>80</v>
      </c>
      <c r="L23" s="27">
        <f t="shared" si="0"/>
        <v>0.101123595505618</v>
      </c>
      <c r="M23" s="27">
        <f t="shared" si="1"/>
        <v>0</v>
      </c>
      <c r="N23" s="26">
        <v>3</v>
      </c>
      <c r="O23" s="8"/>
      <c r="P23" s="8">
        <v>1046</v>
      </c>
      <c r="Q23" s="8">
        <v>-6</v>
      </c>
      <c r="R23" s="8"/>
      <c r="S23" s="8">
        <v>297</v>
      </c>
      <c r="T23" s="9">
        <v>4</v>
      </c>
      <c r="U23" s="8" t="s">
        <v>28</v>
      </c>
      <c r="V23" s="22"/>
      <c r="W23" s="8"/>
    </row>
    <row r="24" s="1" customFormat="1" spans="1:23">
      <c r="A24" s="8">
        <v>23</v>
      </c>
      <c r="B24" s="9">
        <v>17261</v>
      </c>
      <c r="C24" s="8" t="s">
        <v>91</v>
      </c>
      <c r="D24" s="8" t="s">
        <v>92</v>
      </c>
      <c r="E24" s="8" t="s">
        <v>32</v>
      </c>
      <c r="F24" s="8" t="s">
        <v>70</v>
      </c>
      <c r="G24" s="9">
        <v>54</v>
      </c>
      <c r="H24" s="10" t="s">
        <v>96</v>
      </c>
      <c r="I24" s="8">
        <v>80</v>
      </c>
      <c r="J24" s="8">
        <v>89</v>
      </c>
      <c r="K24" s="26">
        <v>80</v>
      </c>
      <c r="L24" s="27">
        <f t="shared" si="0"/>
        <v>0.101123595505618</v>
      </c>
      <c r="M24" s="27">
        <f t="shared" si="1"/>
        <v>0</v>
      </c>
      <c r="N24" s="26">
        <v>3</v>
      </c>
      <c r="O24" s="8"/>
      <c r="P24" s="8">
        <v>1046</v>
      </c>
      <c r="Q24" s="8">
        <v>-6</v>
      </c>
      <c r="R24" s="8"/>
      <c r="S24" s="8">
        <v>297</v>
      </c>
      <c r="T24" s="10"/>
      <c r="U24" s="8" t="s">
        <v>28</v>
      </c>
      <c r="V24" s="22"/>
      <c r="W24" s="8"/>
    </row>
    <row r="25" s="1" customFormat="1" spans="1:23">
      <c r="A25" s="8">
        <v>24</v>
      </c>
      <c r="B25" s="9">
        <v>17261</v>
      </c>
      <c r="C25" s="8" t="s">
        <v>91</v>
      </c>
      <c r="D25" s="8" t="s">
        <v>92</v>
      </c>
      <c r="E25" s="8" t="s">
        <v>32</v>
      </c>
      <c r="F25" s="8" t="s">
        <v>70</v>
      </c>
      <c r="G25" s="9">
        <v>116773</v>
      </c>
      <c r="H25" s="10" t="s">
        <v>97</v>
      </c>
      <c r="I25" s="8">
        <v>80</v>
      </c>
      <c r="J25" s="8">
        <v>89</v>
      </c>
      <c r="K25" s="26">
        <v>80</v>
      </c>
      <c r="L25" s="27">
        <f t="shared" si="0"/>
        <v>0.101123595505618</v>
      </c>
      <c r="M25" s="27">
        <f t="shared" si="1"/>
        <v>0</v>
      </c>
      <c r="N25" s="26">
        <v>3</v>
      </c>
      <c r="O25" s="8"/>
      <c r="P25" s="8">
        <v>1046</v>
      </c>
      <c r="Q25" s="8">
        <v>-5</v>
      </c>
      <c r="R25" s="8"/>
      <c r="S25" s="8">
        <v>297</v>
      </c>
      <c r="T25" s="9">
        <v>3</v>
      </c>
      <c r="U25" s="8" t="s">
        <v>28</v>
      </c>
      <c r="V25" s="22"/>
      <c r="W25" s="8"/>
    </row>
    <row r="26" s="1" customFormat="1" spans="1:23">
      <c r="A26" s="8">
        <v>25</v>
      </c>
      <c r="B26" s="9">
        <v>17261</v>
      </c>
      <c r="C26" s="8" t="s">
        <v>91</v>
      </c>
      <c r="D26" s="8" t="s">
        <v>92</v>
      </c>
      <c r="E26" s="8" t="s">
        <v>32</v>
      </c>
      <c r="F26" s="8" t="s">
        <v>70</v>
      </c>
      <c r="G26" s="9">
        <v>118758</v>
      </c>
      <c r="H26" s="10" t="s">
        <v>98</v>
      </c>
      <c r="I26" s="8">
        <v>80</v>
      </c>
      <c r="J26" s="8">
        <v>89</v>
      </c>
      <c r="K26" s="26">
        <v>80</v>
      </c>
      <c r="L26" s="27">
        <f t="shared" si="0"/>
        <v>0.101123595505618</v>
      </c>
      <c r="M26" s="27">
        <f t="shared" si="1"/>
        <v>0</v>
      </c>
      <c r="N26" s="26">
        <v>3</v>
      </c>
      <c r="O26" s="8"/>
      <c r="P26" s="8">
        <v>1046</v>
      </c>
      <c r="Q26" s="8">
        <v>-2</v>
      </c>
      <c r="R26" s="8"/>
      <c r="S26" s="8">
        <v>297</v>
      </c>
      <c r="T26" s="10"/>
      <c r="U26" s="8" t="s">
        <v>28</v>
      </c>
      <c r="V26" s="22"/>
      <c r="W26" s="8"/>
    </row>
    <row r="27" s="1" customFormat="1" spans="1:23">
      <c r="A27" s="8">
        <v>26</v>
      </c>
      <c r="B27" s="9">
        <v>163456</v>
      </c>
      <c r="C27" s="8" t="s">
        <v>99</v>
      </c>
      <c r="D27" s="8" t="s">
        <v>100</v>
      </c>
      <c r="E27" s="8" t="s">
        <v>32</v>
      </c>
      <c r="F27" s="8" t="s">
        <v>101</v>
      </c>
      <c r="G27" s="9">
        <v>114286</v>
      </c>
      <c r="H27" s="10" t="s">
        <v>102</v>
      </c>
      <c r="I27" s="8">
        <v>67.83</v>
      </c>
      <c r="J27" s="8">
        <v>77.5</v>
      </c>
      <c r="K27" s="26">
        <v>68</v>
      </c>
      <c r="L27" s="27">
        <f t="shared" si="0"/>
        <v>0.124774193548387</v>
      </c>
      <c r="M27" s="27">
        <f t="shared" si="1"/>
        <v>0.00250000000000003</v>
      </c>
      <c r="N27" s="26">
        <v>1</v>
      </c>
      <c r="O27" s="8"/>
      <c r="P27" s="8">
        <v>2561</v>
      </c>
      <c r="Q27" s="8">
        <f t="shared" ref="Q27:Q40" si="3">K27-J27</f>
        <v>-9.5</v>
      </c>
      <c r="R27" s="8"/>
      <c r="S27" s="8">
        <v>1022</v>
      </c>
      <c r="T27" s="9">
        <v>27</v>
      </c>
      <c r="U27" s="8" t="s">
        <v>28</v>
      </c>
      <c r="V27" s="22">
        <v>44868.4661689815</v>
      </c>
      <c r="W27" s="10" t="s">
        <v>29</v>
      </c>
    </row>
    <row r="28" s="1" customFormat="1" spans="1:23">
      <c r="A28" s="8">
        <v>27</v>
      </c>
      <c r="B28" s="9">
        <v>173043</v>
      </c>
      <c r="C28" s="8" t="s">
        <v>103</v>
      </c>
      <c r="D28" s="8" t="s">
        <v>104</v>
      </c>
      <c r="E28" s="8" t="s">
        <v>32</v>
      </c>
      <c r="F28" s="8" t="s">
        <v>105</v>
      </c>
      <c r="G28" s="9">
        <v>598</v>
      </c>
      <c r="H28" s="10" t="s">
        <v>106</v>
      </c>
      <c r="I28" s="8">
        <v>167.3</v>
      </c>
      <c r="J28" s="8">
        <v>215</v>
      </c>
      <c r="K28" s="26">
        <v>168</v>
      </c>
      <c r="L28" s="27">
        <f t="shared" si="0"/>
        <v>0.221860465116279</v>
      </c>
      <c r="M28" s="27">
        <f t="shared" si="1"/>
        <v>0.0041666666666666</v>
      </c>
      <c r="N28" s="26">
        <v>3</v>
      </c>
      <c r="O28" s="8"/>
      <c r="P28" s="8">
        <v>529</v>
      </c>
      <c r="Q28" s="8">
        <f t="shared" si="3"/>
        <v>-47</v>
      </c>
      <c r="R28" s="8"/>
      <c r="S28" s="8">
        <v>287</v>
      </c>
      <c r="T28" s="9">
        <v>2</v>
      </c>
      <c r="U28" s="8" t="s">
        <v>28</v>
      </c>
      <c r="V28" s="22">
        <v>44869.5923611111</v>
      </c>
      <c r="W28" s="10" t="s">
        <v>29</v>
      </c>
    </row>
    <row r="29" s="1" customFormat="1" spans="1:23">
      <c r="A29" s="8">
        <v>28</v>
      </c>
      <c r="B29" s="9">
        <v>175826</v>
      </c>
      <c r="C29" s="8" t="s">
        <v>107</v>
      </c>
      <c r="D29" s="8" t="s">
        <v>108</v>
      </c>
      <c r="E29" s="8" t="s">
        <v>32</v>
      </c>
      <c r="F29" s="8" t="s">
        <v>109</v>
      </c>
      <c r="G29" s="9">
        <v>748</v>
      </c>
      <c r="H29" s="10" t="s">
        <v>27</v>
      </c>
      <c r="I29" s="8">
        <v>43.55</v>
      </c>
      <c r="J29" s="8">
        <v>49.5</v>
      </c>
      <c r="K29" s="26">
        <v>43.8</v>
      </c>
      <c r="L29" s="27">
        <f t="shared" si="0"/>
        <v>0.12020202020202</v>
      </c>
      <c r="M29" s="27">
        <f t="shared" si="1"/>
        <v>0.00570776255707763</v>
      </c>
      <c r="N29" s="26">
        <v>3</v>
      </c>
      <c r="O29" s="8">
        <v>48</v>
      </c>
      <c r="P29" s="8">
        <v>1106</v>
      </c>
      <c r="Q29" s="8">
        <f t="shared" si="3"/>
        <v>-5.7</v>
      </c>
      <c r="R29" s="8">
        <f>K29-O29</f>
        <v>-4.2</v>
      </c>
      <c r="S29" s="8">
        <v>1306</v>
      </c>
      <c r="T29" s="9">
        <v>2</v>
      </c>
      <c r="U29" s="8" t="s">
        <v>28</v>
      </c>
      <c r="V29" s="22">
        <v>44871.8507638889</v>
      </c>
      <c r="W29" s="10" t="s">
        <v>29</v>
      </c>
    </row>
    <row r="30" s="1" customFormat="1" spans="1:23">
      <c r="A30" s="8">
        <v>29</v>
      </c>
      <c r="B30" s="9">
        <v>1841</v>
      </c>
      <c r="C30" s="8" t="s">
        <v>110</v>
      </c>
      <c r="D30" s="8" t="s">
        <v>111</v>
      </c>
      <c r="E30" s="8" t="s">
        <v>32</v>
      </c>
      <c r="F30" s="8" t="s">
        <v>112</v>
      </c>
      <c r="G30" s="9">
        <v>102565</v>
      </c>
      <c r="H30" s="10" t="s">
        <v>85</v>
      </c>
      <c r="I30" s="8">
        <v>29.7</v>
      </c>
      <c r="J30" s="8">
        <v>36</v>
      </c>
      <c r="K30" s="26">
        <v>29.9</v>
      </c>
      <c r="L30" s="27">
        <f t="shared" si="0"/>
        <v>0.175</v>
      </c>
      <c r="M30" s="27">
        <f t="shared" si="1"/>
        <v>0.00668896321070232</v>
      </c>
      <c r="N30" s="26">
        <v>2</v>
      </c>
      <c r="O30" s="8"/>
      <c r="P30" s="8">
        <v>826</v>
      </c>
      <c r="Q30" s="8">
        <f t="shared" si="3"/>
        <v>-6.1</v>
      </c>
      <c r="R30" s="8"/>
      <c r="S30" s="8">
        <v>636</v>
      </c>
      <c r="T30" s="9">
        <v>2</v>
      </c>
      <c r="U30" s="8" t="s">
        <v>28</v>
      </c>
      <c r="V30" s="22">
        <v>44868.4640046296</v>
      </c>
      <c r="W30" s="10" t="s">
        <v>29</v>
      </c>
    </row>
    <row r="31" s="1" customFormat="1" spans="1:23">
      <c r="A31" s="8">
        <v>30</v>
      </c>
      <c r="B31" s="9">
        <v>88428</v>
      </c>
      <c r="C31" s="8" t="s">
        <v>113</v>
      </c>
      <c r="D31" s="8" t="s">
        <v>114</v>
      </c>
      <c r="E31" s="8" t="s">
        <v>32</v>
      </c>
      <c r="F31" s="8" t="s">
        <v>115</v>
      </c>
      <c r="G31" s="9">
        <v>102565</v>
      </c>
      <c r="H31" s="10" t="s">
        <v>85</v>
      </c>
      <c r="I31" s="8">
        <v>103.9</v>
      </c>
      <c r="J31" s="8">
        <v>137</v>
      </c>
      <c r="K31" s="26">
        <v>105</v>
      </c>
      <c r="L31" s="27">
        <f t="shared" si="0"/>
        <v>0.241605839416058</v>
      </c>
      <c r="M31" s="27">
        <f t="shared" si="1"/>
        <v>0.0104761904761904</v>
      </c>
      <c r="N31" s="26">
        <v>2</v>
      </c>
      <c r="O31" s="8"/>
      <c r="P31" s="8">
        <v>272</v>
      </c>
      <c r="Q31" s="8">
        <f t="shared" si="3"/>
        <v>-32</v>
      </c>
      <c r="R31" s="8"/>
      <c r="S31" s="8">
        <v>368</v>
      </c>
      <c r="T31" s="9">
        <v>1</v>
      </c>
      <c r="U31" s="8" t="s">
        <v>28</v>
      </c>
      <c r="V31" s="22">
        <v>44870.4373611111</v>
      </c>
      <c r="W31" s="10" t="s">
        <v>29</v>
      </c>
    </row>
    <row r="32" s="1" customFormat="1" spans="1:23">
      <c r="A32" s="8">
        <v>31</v>
      </c>
      <c r="B32" s="9">
        <v>10819</v>
      </c>
      <c r="C32" s="8" t="s">
        <v>116</v>
      </c>
      <c r="D32" s="8" t="s">
        <v>117</v>
      </c>
      <c r="E32" s="8" t="s">
        <v>32</v>
      </c>
      <c r="F32" s="8" t="s">
        <v>118</v>
      </c>
      <c r="G32" s="9">
        <v>737</v>
      </c>
      <c r="H32" s="10" t="s">
        <v>119</v>
      </c>
      <c r="I32" s="8">
        <v>72.2</v>
      </c>
      <c r="J32" s="8">
        <v>89</v>
      </c>
      <c r="K32" s="26">
        <v>73</v>
      </c>
      <c r="L32" s="27">
        <f t="shared" si="0"/>
        <v>0.18876404494382</v>
      </c>
      <c r="M32" s="27">
        <f t="shared" si="1"/>
        <v>0.010958904109589</v>
      </c>
      <c r="N32" s="26">
        <v>2</v>
      </c>
      <c r="O32" s="8"/>
      <c r="P32" s="8">
        <v>823</v>
      </c>
      <c r="Q32" s="8">
        <f t="shared" si="3"/>
        <v>-16</v>
      </c>
      <c r="R32" s="8"/>
      <c r="S32" s="8">
        <v>772</v>
      </c>
      <c r="T32" s="9">
        <v>13</v>
      </c>
      <c r="U32" s="8" t="s">
        <v>28</v>
      </c>
      <c r="V32" s="22">
        <v>44871.4241666667</v>
      </c>
      <c r="W32" s="10" t="s">
        <v>29</v>
      </c>
    </row>
    <row r="33" s="1" customFormat="1" spans="1:23">
      <c r="A33" s="8">
        <v>32</v>
      </c>
      <c r="B33" s="9">
        <v>260</v>
      </c>
      <c r="C33" s="8" t="s">
        <v>120</v>
      </c>
      <c r="D33" s="8" t="s">
        <v>121</v>
      </c>
      <c r="E33" s="8" t="s">
        <v>32</v>
      </c>
      <c r="F33" s="8" t="s">
        <v>122</v>
      </c>
      <c r="G33" s="9">
        <v>107658</v>
      </c>
      <c r="H33" s="10" t="s">
        <v>123</v>
      </c>
      <c r="I33" s="8">
        <v>11.8</v>
      </c>
      <c r="J33" s="8">
        <v>16</v>
      </c>
      <c r="K33" s="26">
        <v>12</v>
      </c>
      <c r="L33" s="27">
        <f t="shared" si="0"/>
        <v>0.2625</v>
      </c>
      <c r="M33" s="27">
        <f t="shared" si="1"/>
        <v>0.0166666666666666</v>
      </c>
      <c r="N33" s="26">
        <v>3</v>
      </c>
      <c r="O33" s="8"/>
      <c r="P33" s="8">
        <v>1237</v>
      </c>
      <c r="Q33" s="8">
        <f t="shared" si="3"/>
        <v>-4</v>
      </c>
      <c r="R33" s="8"/>
      <c r="S33" s="8">
        <v>498</v>
      </c>
      <c r="T33" s="9">
        <v>5</v>
      </c>
      <c r="U33" s="8" t="s">
        <v>28</v>
      </c>
      <c r="V33" s="22">
        <v>44867.5515509259</v>
      </c>
      <c r="W33" s="10" t="s">
        <v>29</v>
      </c>
    </row>
    <row r="34" s="1" customFormat="1" spans="1:23">
      <c r="A34" s="8">
        <v>33</v>
      </c>
      <c r="B34" s="9">
        <v>130589</v>
      </c>
      <c r="C34" s="8" t="s">
        <v>124</v>
      </c>
      <c r="D34" s="8" t="s">
        <v>125</v>
      </c>
      <c r="E34" s="8" t="s">
        <v>32</v>
      </c>
      <c r="F34" s="8" t="s">
        <v>126</v>
      </c>
      <c r="G34" s="9">
        <v>737</v>
      </c>
      <c r="H34" s="10" t="s">
        <v>119</v>
      </c>
      <c r="I34" s="8">
        <v>816</v>
      </c>
      <c r="J34" s="8">
        <v>890</v>
      </c>
      <c r="K34" s="26">
        <v>830</v>
      </c>
      <c r="L34" s="27">
        <f t="shared" si="0"/>
        <v>0.0831460674157303</v>
      </c>
      <c r="M34" s="27">
        <f t="shared" si="1"/>
        <v>0.0168674698795181</v>
      </c>
      <c r="N34" s="26">
        <v>2</v>
      </c>
      <c r="O34" s="8"/>
      <c r="P34" s="8">
        <v>152</v>
      </c>
      <c r="Q34" s="8">
        <f t="shared" si="3"/>
        <v>-60</v>
      </c>
      <c r="R34" s="8"/>
      <c r="S34" s="8">
        <v>225</v>
      </c>
      <c r="T34" s="9">
        <v>2</v>
      </c>
      <c r="U34" s="8" t="s">
        <v>28</v>
      </c>
      <c r="V34" s="22">
        <v>44871.4280324074</v>
      </c>
      <c r="W34" s="10" t="s">
        <v>29</v>
      </c>
    </row>
    <row r="35" s="1" customFormat="1" spans="1:23">
      <c r="A35" s="8">
        <v>34</v>
      </c>
      <c r="B35" s="9">
        <v>16187</v>
      </c>
      <c r="C35" s="8" t="s">
        <v>127</v>
      </c>
      <c r="D35" s="8" t="s">
        <v>128</v>
      </c>
      <c r="E35" s="8" t="s">
        <v>32</v>
      </c>
      <c r="F35" s="8" t="s">
        <v>129</v>
      </c>
      <c r="G35" s="9">
        <v>737</v>
      </c>
      <c r="H35" s="10" t="s">
        <v>119</v>
      </c>
      <c r="I35" s="8">
        <v>68.8</v>
      </c>
      <c r="J35" s="8">
        <v>77</v>
      </c>
      <c r="K35" s="26">
        <v>70</v>
      </c>
      <c r="L35" s="27">
        <f t="shared" si="0"/>
        <v>0.106493506493507</v>
      </c>
      <c r="M35" s="27">
        <f t="shared" si="1"/>
        <v>0.0171428571428572</v>
      </c>
      <c r="N35" s="26">
        <v>2</v>
      </c>
      <c r="O35" s="8"/>
      <c r="P35" s="8">
        <v>721</v>
      </c>
      <c r="Q35" s="8">
        <f t="shared" si="3"/>
        <v>-7</v>
      </c>
      <c r="R35" s="8"/>
      <c r="S35" s="8">
        <v>663</v>
      </c>
      <c r="T35" s="9">
        <v>3</v>
      </c>
      <c r="U35" s="8" t="s">
        <v>28</v>
      </c>
      <c r="V35" s="22">
        <v>44873.7112152778</v>
      </c>
      <c r="W35" s="10" t="s">
        <v>29</v>
      </c>
    </row>
    <row r="36" s="1" customFormat="1" spans="1:23">
      <c r="A36" s="8">
        <v>35</v>
      </c>
      <c r="B36" s="9">
        <v>266</v>
      </c>
      <c r="C36" s="8" t="s">
        <v>130</v>
      </c>
      <c r="D36" s="8" t="s">
        <v>131</v>
      </c>
      <c r="E36" s="8" t="s">
        <v>32</v>
      </c>
      <c r="F36" s="8" t="s">
        <v>132</v>
      </c>
      <c r="G36" s="9">
        <v>108277</v>
      </c>
      <c r="H36" s="10" t="s">
        <v>94</v>
      </c>
      <c r="I36" s="8">
        <v>10.6</v>
      </c>
      <c r="J36" s="8">
        <v>12</v>
      </c>
      <c r="K36" s="26">
        <v>10.8</v>
      </c>
      <c r="L36" s="27">
        <f t="shared" si="0"/>
        <v>0.116666666666667</v>
      </c>
      <c r="M36" s="27">
        <f t="shared" si="1"/>
        <v>0.0185185185185186</v>
      </c>
      <c r="N36" s="26">
        <v>2</v>
      </c>
      <c r="O36" s="8"/>
      <c r="P36" s="8">
        <v>535</v>
      </c>
      <c r="Q36" s="8">
        <f t="shared" si="3"/>
        <v>-1.2</v>
      </c>
      <c r="R36" s="8"/>
      <c r="S36" s="8">
        <v>375</v>
      </c>
      <c r="T36" s="9">
        <v>3</v>
      </c>
      <c r="U36" s="8" t="s">
        <v>28</v>
      </c>
      <c r="V36" s="22">
        <v>44870.5733796296</v>
      </c>
      <c r="W36" s="10" t="s">
        <v>29</v>
      </c>
    </row>
    <row r="37" s="1" customFormat="1" spans="1:23">
      <c r="A37" s="8">
        <v>36</v>
      </c>
      <c r="B37" s="9">
        <v>10462</v>
      </c>
      <c r="C37" s="8" t="s">
        <v>41</v>
      </c>
      <c r="D37" s="8" t="s">
        <v>42</v>
      </c>
      <c r="E37" s="8" t="s">
        <v>32</v>
      </c>
      <c r="F37" s="8" t="s">
        <v>43</v>
      </c>
      <c r="G37" s="9">
        <v>709</v>
      </c>
      <c r="H37" s="10" t="s">
        <v>133</v>
      </c>
      <c r="I37" s="8">
        <v>35.2</v>
      </c>
      <c r="J37" s="8">
        <v>43.6</v>
      </c>
      <c r="K37" s="26">
        <v>36</v>
      </c>
      <c r="L37" s="27">
        <f t="shared" si="0"/>
        <v>0.192660550458716</v>
      </c>
      <c r="M37" s="27">
        <f t="shared" si="1"/>
        <v>0.0222222222222221</v>
      </c>
      <c r="N37" s="26">
        <v>2</v>
      </c>
      <c r="O37" s="8">
        <v>42</v>
      </c>
      <c r="P37" s="8">
        <v>2024</v>
      </c>
      <c r="Q37" s="8">
        <f t="shared" si="3"/>
        <v>-7.6</v>
      </c>
      <c r="R37" s="8">
        <f>K37-O37</f>
        <v>-6</v>
      </c>
      <c r="S37" s="8">
        <v>1393</v>
      </c>
      <c r="T37" s="9">
        <v>12</v>
      </c>
      <c r="U37" s="8" t="s">
        <v>28</v>
      </c>
      <c r="V37" s="22">
        <v>44870.572962963</v>
      </c>
      <c r="W37" s="10" t="s">
        <v>29</v>
      </c>
    </row>
    <row r="38" s="1" customFormat="1" spans="1:23">
      <c r="A38" s="8">
        <v>37</v>
      </c>
      <c r="B38" s="9">
        <v>66789</v>
      </c>
      <c r="C38" s="8" t="s">
        <v>134</v>
      </c>
      <c r="D38" s="8" t="s">
        <v>135</v>
      </c>
      <c r="E38" s="8" t="s">
        <v>32</v>
      </c>
      <c r="F38" s="8" t="s">
        <v>136</v>
      </c>
      <c r="G38" s="9">
        <v>744</v>
      </c>
      <c r="H38" s="10" t="s">
        <v>137</v>
      </c>
      <c r="I38" s="8">
        <v>40</v>
      </c>
      <c r="J38" s="8">
        <v>50.8</v>
      </c>
      <c r="K38" s="26">
        <v>41</v>
      </c>
      <c r="L38" s="27">
        <f t="shared" si="0"/>
        <v>0.21259842519685</v>
      </c>
      <c r="M38" s="27">
        <f t="shared" si="1"/>
        <v>0.024390243902439</v>
      </c>
      <c r="N38" s="26">
        <v>1</v>
      </c>
      <c r="O38" s="8"/>
      <c r="P38" s="8">
        <v>532</v>
      </c>
      <c r="Q38" s="8">
        <f t="shared" si="3"/>
        <v>-9.8</v>
      </c>
      <c r="R38" s="8"/>
      <c r="S38" s="8">
        <v>587</v>
      </c>
      <c r="T38" s="9">
        <v>5</v>
      </c>
      <c r="U38" s="8" t="s">
        <v>28</v>
      </c>
      <c r="V38" s="22">
        <v>44870.4494560185</v>
      </c>
      <c r="W38" s="10" t="s">
        <v>29</v>
      </c>
    </row>
    <row r="39" s="1" customFormat="1" spans="1:23">
      <c r="A39" s="8">
        <v>38</v>
      </c>
      <c r="B39" s="9">
        <v>152624</v>
      </c>
      <c r="C39" s="8" t="s">
        <v>138</v>
      </c>
      <c r="D39" s="8" t="s">
        <v>139</v>
      </c>
      <c r="E39" s="8" t="s">
        <v>32</v>
      </c>
      <c r="F39" s="8" t="s">
        <v>140</v>
      </c>
      <c r="G39" s="9">
        <v>737</v>
      </c>
      <c r="H39" s="10" t="s">
        <v>119</v>
      </c>
      <c r="I39" s="8">
        <v>1351.5</v>
      </c>
      <c r="J39" s="8">
        <v>1490</v>
      </c>
      <c r="K39" s="26">
        <v>1390</v>
      </c>
      <c r="L39" s="27">
        <f t="shared" si="0"/>
        <v>0.0929530201342282</v>
      </c>
      <c r="M39" s="27">
        <f t="shared" si="1"/>
        <v>0.0276978417266187</v>
      </c>
      <c r="N39" s="26">
        <v>2</v>
      </c>
      <c r="O39" s="8"/>
      <c r="P39" s="8">
        <v>55</v>
      </c>
      <c r="Q39" s="8">
        <f t="shared" si="3"/>
        <v>-100</v>
      </c>
      <c r="R39" s="8"/>
      <c r="S39" s="8">
        <v>173.000001</v>
      </c>
      <c r="T39" s="9">
        <v>3</v>
      </c>
      <c r="U39" s="8" t="s">
        <v>28</v>
      </c>
      <c r="V39" s="22">
        <v>44871.4272800926</v>
      </c>
      <c r="W39" s="10" t="s">
        <v>29</v>
      </c>
    </row>
    <row r="40" s="1" customFormat="1" spans="1:23">
      <c r="A40" s="8">
        <v>39</v>
      </c>
      <c r="B40" s="9">
        <v>149974</v>
      </c>
      <c r="C40" s="8" t="s">
        <v>141</v>
      </c>
      <c r="D40" s="8" t="s">
        <v>57</v>
      </c>
      <c r="E40" s="8" t="s">
        <v>32</v>
      </c>
      <c r="F40" s="8" t="s">
        <v>142</v>
      </c>
      <c r="G40" s="9">
        <v>103199</v>
      </c>
      <c r="H40" s="10" t="s">
        <v>62</v>
      </c>
      <c r="I40" s="8">
        <v>17.5</v>
      </c>
      <c r="J40" s="8">
        <v>19.6</v>
      </c>
      <c r="K40" s="26">
        <v>18</v>
      </c>
      <c r="L40" s="27">
        <f t="shared" si="0"/>
        <v>0.107142857142857</v>
      </c>
      <c r="M40" s="27">
        <f t="shared" si="1"/>
        <v>0.0277777777777778</v>
      </c>
      <c r="N40" s="26">
        <v>3</v>
      </c>
      <c r="O40" s="8"/>
      <c r="P40" s="8">
        <v>1005</v>
      </c>
      <c r="Q40" s="8">
        <f t="shared" si="3"/>
        <v>-1.6</v>
      </c>
      <c r="R40" s="8"/>
      <c r="S40" s="8">
        <v>837</v>
      </c>
      <c r="T40" s="9">
        <v>4</v>
      </c>
      <c r="U40" s="8" t="s">
        <v>28</v>
      </c>
      <c r="V40" s="22">
        <v>44868.6600925926</v>
      </c>
      <c r="W40" s="10" t="s">
        <v>29</v>
      </c>
    </row>
    <row r="41" s="1" customFormat="1" spans="1:23">
      <c r="A41" s="8">
        <v>40</v>
      </c>
      <c r="B41" s="9">
        <v>111902</v>
      </c>
      <c r="C41" s="8" t="s">
        <v>143</v>
      </c>
      <c r="D41" s="8" t="s">
        <v>144</v>
      </c>
      <c r="E41" s="8" t="s">
        <v>32</v>
      </c>
      <c r="F41" s="8" t="s">
        <v>145</v>
      </c>
      <c r="G41" s="9">
        <v>594</v>
      </c>
      <c r="H41" s="10" t="s">
        <v>71</v>
      </c>
      <c r="I41" s="8">
        <v>66</v>
      </c>
      <c r="J41" s="8">
        <v>90</v>
      </c>
      <c r="K41" s="26">
        <v>68</v>
      </c>
      <c r="L41" s="15">
        <v>0.266666666666667</v>
      </c>
      <c r="M41" s="15">
        <v>0.0294117647058824</v>
      </c>
      <c r="N41" s="26">
        <v>3</v>
      </c>
      <c r="O41" s="8"/>
      <c r="P41" s="8">
        <v>744</v>
      </c>
      <c r="Q41" s="8">
        <v>-22</v>
      </c>
      <c r="R41" s="8"/>
      <c r="S41" s="8">
        <v>453</v>
      </c>
      <c r="T41" s="9">
        <v>2</v>
      </c>
      <c r="U41" s="8" t="s">
        <v>28</v>
      </c>
      <c r="V41" s="22">
        <v>44853.6961226852</v>
      </c>
      <c r="W41" s="8"/>
    </row>
    <row r="42" s="1" customFormat="1" spans="1:23">
      <c r="A42" s="8">
        <v>41</v>
      </c>
      <c r="B42" s="9">
        <v>111902</v>
      </c>
      <c r="C42" s="8" t="s">
        <v>143</v>
      </c>
      <c r="D42" s="8" t="s">
        <v>144</v>
      </c>
      <c r="E42" s="8" t="s">
        <v>32</v>
      </c>
      <c r="F42" s="8" t="s">
        <v>145</v>
      </c>
      <c r="G42" s="9">
        <v>716</v>
      </c>
      <c r="H42" s="10" t="s">
        <v>146</v>
      </c>
      <c r="I42" s="8">
        <v>66</v>
      </c>
      <c r="J42" s="8">
        <v>90</v>
      </c>
      <c r="K42" s="26">
        <v>68</v>
      </c>
      <c r="L42" s="15">
        <v>0.266666666666667</v>
      </c>
      <c r="M42" s="15">
        <v>0.0294117647058824</v>
      </c>
      <c r="N42" s="26">
        <v>3</v>
      </c>
      <c r="O42" s="8"/>
      <c r="P42" s="8">
        <v>744</v>
      </c>
      <c r="Q42" s="8">
        <v>-22</v>
      </c>
      <c r="R42" s="8"/>
      <c r="S42" s="8">
        <v>453</v>
      </c>
      <c r="T42" s="9">
        <v>2</v>
      </c>
      <c r="U42" s="8" t="s">
        <v>28</v>
      </c>
      <c r="V42" s="22">
        <v>44849.6495601852</v>
      </c>
      <c r="W42" s="8"/>
    </row>
    <row r="43" s="1" customFormat="1" spans="1:23">
      <c r="A43" s="8">
        <v>42</v>
      </c>
      <c r="B43" s="9">
        <v>111902</v>
      </c>
      <c r="C43" s="8" t="s">
        <v>143</v>
      </c>
      <c r="D43" s="8" t="s">
        <v>144</v>
      </c>
      <c r="E43" s="8" t="s">
        <v>32</v>
      </c>
      <c r="F43" s="8" t="s">
        <v>145</v>
      </c>
      <c r="G43" s="9">
        <v>341</v>
      </c>
      <c r="H43" s="10" t="s">
        <v>147</v>
      </c>
      <c r="I43" s="8">
        <v>66</v>
      </c>
      <c r="J43" s="8">
        <v>90</v>
      </c>
      <c r="K43" s="26">
        <v>68</v>
      </c>
      <c r="L43" s="15">
        <v>0.266666666666667</v>
      </c>
      <c r="M43" s="15">
        <v>0.0294117647058824</v>
      </c>
      <c r="N43" s="26">
        <v>2</v>
      </c>
      <c r="O43" s="8"/>
      <c r="P43" s="8">
        <v>744</v>
      </c>
      <c r="Q43" s="8">
        <v>-22</v>
      </c>
      <c r="R43" s="8"/>
      <c r="S43" s="8">
        <v>453</v>
      </c>
      <c r="T43" s="9">
        <v>2</v>
      </c>
      <c r="U43" s="8" t="s">
        <v>28</v>
      </c>
      <c r="V43" s="22">
        <v>44853.6652893519</v>
      </c>
      <c r="W43" s="8"/>
    </row>
    <row r="44" s="1" customFormat="1" spans="1:23">
      <c r="A44" s="8">
        <v>43</v>
      </c>
      <c r="B44" s="9">
        <v>111902</v>
      </c>
      <c r="C44" s="8" t="s">
        <v>143</v>
      </c>
      <c r="D44" s="8" t="s">
        <v>144</v>
      </c>
      <c r="E44" s="8" t="s">
        <v>32</v>
      </c>
      <c r="F44" s="8" t="s">
        <v>145</v>
      </c>
      <c r="G44" s="9">
        <v>119263</v>
      </c>
      <c r="H44" s="10" t="s">
        <v>148</v>
      </c>
      <c r="I44" s="8">
        <v>66</v>
      </c>
      <c r="J44" s="8">
        <v>90</v>
      </c>
      <c r="K44" s="26">
        <v>68</v>
      </c>
      <c r="L44" s="15">
        <v>0.266666666666667</v>
      </c>
      <c r="M44" s="15">
        <v>0.0294117647058824</v>
      </c>
      <c r="N44" s="26">
        <v>2</v>
      </c>
      <c r="O44" s="8"/>
      <c r="P44" s="8">
        <v>744</v>
      </c>
      <c r="Q44" s="8">
        <v>-22</v>
      </c>
      <c r="R44" s="8"/>
      <c r="S44" s="8">
        <v>453</v>
      </c>
      <c r="T44" s="9">
        <v>2</v>
      </c>
      <c r="U44" s="8" t="s">
        <v>28</v>
      </c>
      <c r="V44" s="22">
        <v>44853.4096064815</v>
      </c>
      <c r="W44" s="8"/>
    </row>
    <row r="45" s="1" customFormat="1" spans="1:23">
      <c r="A45" s="8">
        <v>44</v>
      </c>
      <c r="B45" s="9">
        <v>2242</v>
      </c>
      <c r="C45" s="8" t="s">
        <v>149</v>
      </c>
      <c r="D45" s="8" t="s">
        <v>150</v>
      </c>
      <c r="E45" s="8" t="s">
        <v>25</v>
      </c>
      <c r="F45" s="8" t="s">
        <v>132</v>
      </c>
      <c r="G45" s="9">
        <v>744</v>
      </c>
      <c r="H45" s="10" t="s">
        <v>137</v>
      </c>
      <c r="I45" s="8">
        <v>10.15</v>
      </c>
      <c r="J45" s="8">
        <v>15</v>
      </c>
      <c r="K45" s="26">
        <v>10.5</v>
      </c>
      <c r="L45" s="27">
        <f>(J45-I45)/J45</f>
        <v>0.323333333333333</v>
      </c>
      <c r="M45" s="27">
        <f>(K45-I45)/K45</f>
        <v>0.0333333333333333</v>
      </c>
      <c r="N45" s="26">
        <v>2</v>
      </c>
      <c r="O45" s="8"/>
      <c r="P45" s="8">
        <v>723</v>
      </c>
      <c r="Q45" s="8">
        <f>K45-J45</f>
        <v>-4.5</v>
      </c>
      <c r="R45" s="8"/>
      <c r="S45" s="8">
        <v>512</v>
      </c>
      <c r="T45" s="9">
        <v>2</v>
      </c>
      <c r="U45" s="8" t="s">
        <v>28</v>
      </c>
      <c r="V45" s="22">
        <v>44869.4836689815</v>
      </c>
      <c r="W45" s="10" t="s">
        <v>29</v>
      </c>
    </row>
    <row r="46" s="1" customFormat="1" spans="1:23">
      <c r="A46" s="8">
        <v>45</v>
      </c>
      <c r="B46" s="9">
        <v>158569</v>
      </c>
      <c r="C46" s="8" t="s">
        <v>151</v>
      </c>
      <c r="D46" s="8" t="s">
        <v>152</v>
      </c>
      <c r="E46" s="8" t="s">
        <v>32</v>
      </c>
      <c r="F46" s="8" t="s">
        <v>153</v>
      </c>
      <c r="G46" s="9">
        <v>113833</v>
      </c>
      <c r="H46" s="10" t="s">
        <v>75</v>
      </c>
      <c r="I46" s="8">
        <v>850</v>
      </c>
      <c r="J46" s="8">
        <v>1192</v>
      </c>
      <c r="K46" s="26">
        <v>880</v>
      </c>
      <c r="L46" s="27">
        <f>(J46-I46)/J46</f>
        <v>0.286912751677852</v>
      </c>
      <c r="M46" s="27">
        <f>(K46-I46)/K46</f>
        <v>0.0340909090909091</v>
      </c>
      <c r="N46" s="26">
        <v>2</v>
      </c>
      <c r="O46" s="8"/>
      <c r="P46" s="8">
        <v>36</v>
      </c>
      <c r="Q46" s="8">
        <f>K46-J46</f>
        <v>-312</v>
      </c>
      <c r="R46" s="8"/>
      <c r="S46" s="8">
        <v>45</v>
      </c>
      <c r="T46" s="10"/>
      <c r="U46" s="8" t="s">
        <v>28</v>
      </c>
      <c r="V46" s="22">
        <v>44873.5036226852</v>
      </c>
      <c r="W46" s="10" t="s">
        <v>76</v>
      </c>
    </row>
    <row r="47" s="1" customFormat="1" spans="1:23">
      <c r="A47" s="8">
        <v>46</v>
      </c>
      <c r="B47" s="9">
        <v>40986</v>
      </c>
      <c r="C47" s="8" t="s">
        <v>154</v>
      </c>
      <c r="D47" s="8" t="s">
        <v>155</v>
      </c>
      <c r="E47" s="8" t="s">
        <v>32</v>
      </c>
      <c r="F47" s="8" t="s">
        <v>156</v>
      </c>
      <c r="G47" s="9">
        <v>587</v>
      </c>
      <c r="H47" s="10" t="s">
        <v>157</v>
      </c>
      <c r="I47" s="8">
        <v>115.6</v>
      </c>
      <c r="J47" s="8">
        <v>146</v>
      </c>
      <c r="K47" s="26">
        <v>120</v>
      </c>
      <c r="L47" s="27">
        <f>(J47-I47)/J47</f>
        <v>0.208219178082192</v>
      </c>
      <c r="M47" s="27">
        <f>(K47-I47)/K47</f>
        <v>0.0366666666666667</v>
      </c>
      <c r="N47" s="26">
        <v>3</v>
      </c>
      <c r="O47" s="8"/>
      <c r="P47" s="8">
        <v>42</v>
      </c>
      <c r="Q47" s="8">
        <f>K47-J47</f>
        <v>-26</v>
      </c>
      <c r="R47" s="8"/>
      <c r="S47" s="8">
        <v>107</v>
      </c>
      <c r="T47" s="9">
        <v>3</v>
      </c>
      <c r="U47" s="8" t="s">
        <v>28</v>
      </c>
      <c r="V47" s="22">
        <v>44867.9043518519</v>
      </c>
      <c r="W47" s="10" t="s">
        <v>29</v>
      </c>
    </row>
    <row r="48" s="1" customFormat="1" spans="1:23">
      <c r="A48" s="8">
        <v>47</v>
      </c>
      <c r="B48" s="9">
        <v>17327</v>
      </c>
      <c r="C48" s="8" t="s">
        <v>158</v>
      </c>
      <c r="D48" s="8" t="s">
        <v>159</v>
      </c>
      <c r="E48" s="8" t="s">
        <v>32</v>
      </c>
      <c r="F48" s="8" t="s">
        <v>160</v>
      </c>
      <c r="G48" s="9">
        <v>103199</v>
      </c>
      <c r="H48" s="10" t="s">
        <v>62</v>
      </c>
      <c r="I48" s="8">
        <v>48.13</v>
      </c>
      <c r="J48" s="8">
        <v>66</v>
      </c>
      <c r="K48" s="26">
        <v>50</v>
      </c>
      <c r="L48" s="27">
        <f>(J48-I48)/J48</f>
        <v>0.270757575757576</v>
      </c>
      <c r="M48" s="27">
        <f>(K48-I48)/K48</f>
        <v>0.0373999999999999</v>
      </c>
      <c r="N48" s="26">
        <v>2</v>
      </c>
      <c r="O48" s="8"/>
      <c r="P48" s="8">
        <v>155</v>
      </c>
      <c r="Q48" s="8">
        <f>K48-J48</f>
        <v>-16</v>
      </c>
      <c r="R48" s="8"/>
      <c r="S48" s="8">
        <v>314</v>
      </c>
      <c r="T48" s="9">
        <v>1</v>
      </c>
      <c r="U48" s="8" t="s">
        <v>28</v>
      </c>
      <c r="V48" s="22">
        <v>44868.645150463</v>
      </c>
      <c r="W48" s="10" t="s">
        <v>29</v>
      </c>
    </row>
    <row r="49" s="1" customFormat="1" spans="1:23">
      <c r="A49" s="8">
        <v>48</v>
      </c>
      <c r="B49" s="9">
        <v>139200</v>
      </c>
      <c r="C49" s="8" t="s">
        <v>161</v>
      </c>
      <c r="D49" s="8" t="s">
        <v>162</v>
      </c>
      <c r="E49" s="8" t="s">
        <v>32</v>
      </c>
      <c r="F49" s="8" t="s">
        <v>163</v>
      </c>
      <c r="G49" s="9">
        <v>103199</v>
      </c>
      <c r="H49" s="10" t="s">
        <v>62</v>
      </c>
      <c r="I49" s="8">
        <v>86</v>
      </c>
      <c r="J49" s="8">
        <v>120</v>
      </c>
      <c r="K49" s="26">
        <v>89.8</v>
      </c>
      <c r="L49" s="27">
        <f>(J49-I49)/J49</f>
        <v>0.283333333333333</v>
      </c>
      <c r="M49" s="27">
        <f>(K49-I49)/K49</f>
        <v>0.0423162583518931</v>
      </c>
      <c r="N49" s="26">
        <v>2</v>
      </c>
      <c r="O49" s="8">
        <v>106.8</v>
      </c>
      <c r="P49" s="8">
        <v>2212</v>
      </c>
      <c r="Q49" s="8">
        <f>K49-J49</f>
        <v>-30.2</v>
      </c>
      <c r="R49" s="8">
        <f>K49-O49</f>
        <v>-17</v>
      </c>
      <c r="S49" s="8">
        <v>910</v>
      </c>
      <c r="T49" s="9">
        <v>14</v>
      </c>
      <c r="U49" s="8" t="s">
        <v>28</v>
      </c>
      <c r="V49" s="22">
        <v>44868.6538425926</v>
      </c>
      <c r="W49" s="10" t="s">
        <v>29</v>
      </c>
    </row>
    <row r="50" s="1" customFormat="1" spans="1:23">
      <c r="A50" s="8">
        <v>49</v>
      </c>
      <c r="B50" s="9">
        <v>111902</v>
      </c>
      <c r="C50" s="8" t="s">
        <v>143</v>
      </c>
      <c r="D50" s="8" t="s">
        <v>144</v>
      </c>
      <c r="E50" s="8" t="s">
        <v>32</v>
      </c>
      <c r="F50" s="8" t="s">
        <v>145</v>
      </c>
      <c r="G50" s="9">
        <v>118951</v>
      </c>
      <c r="H50" s="10" t="s">
        <v>164</v>
      </c>
      <c r="I50" s="8">
        <v>66</v>
      </c>
      <c r="J50" s="8">
        <v>90</v>
      </c>
      <c r="K50" s="26">
        <v>69</v>
      </c>
      <c r="L50" s="15">
        <v>0.266666666666667</v>
      </c>
      <c r="M50" s="15">
        <v>0.0434782608695652</v>
      </c>
      <c r="N50" s="26">
        <v>2</v>
      </c>
      <c r="O50" s="8"/>
      <c r="P50" s="8">
        <v>744</v>
      </c>
      <c r="Q50" s="8">
        <v>-21</v>
      </c>
      <c r="R50" s="8"/>
      <c r="S50" s="8">
        <v>453</v>
      </c>
      <c r="T50" s="9">
        <v>3</v>
      </c>
      <c r="U50" s="8" t="s">
        <v>28</v>
      </c>
      <c r="V50" s="22">
        <v>44854.7523842593</v>
      </c>
      <c r="W50" s="8"/>
    </row>
    <row r="51" s="1" customFormat="1" spans="1:23">
      <c r="A51" s="8">
        <v>50</v>
      </c>
      <c r="B51" s="9">
        <v>49371</v>
      </c>
      <c r="C51" s="8" t="s">
        <v>165</v>
      </c>
      <c r="D51" s="8" t="s">
        <v>166</v>
      </c>
      <c r="E51" s="8" t="s">
        <v>167</v>
      </c>
      <c r="F51" s="8" t="s">
        <v>168</v>
      </c>
      <c r="G51" s="9">
        <v>108277</v>
      </c>
      <c r="H51" s="10" t="s">
        <v>94</v>
      </c>
      <c r="I51" s="8">
        <v>105</v>
      </c>
      <c r="J51" s="8">
        <v>151.4</v>
      </c>
      <c r="K51" s="26">
        <v>110</v>
      </c>
      <c r="L51" s="27">
        <f>(J51-I51)/J51</f>
        <v>0.306472919418758</v>
      </c>
      <c r="M51" s="27">
        <f>(K51-I51)/K51</f>
        <v>0.0454545454545455</v>
      </c>
      <c r="N51" s="26">
        <v>3</v>
      </c>
      <c r="O51" s="8"/>
      <c r="P51" s="8">
        <v>153</v>
      </c>
      <c r="Q51" s="8">
        <f>K51-J51</f>
        <v>-41.4</v>
      </c>
      <c r="R51" s="8"/>
      <c r="S51" s="8">
        <v>144</v>
      </c>
      <c r="T51" s="9">
        <v>14</v>
      </c>
      <c r="U51" s="8" t="s">
        <v>28</v>
      </c>
      <c r="V51" s="22">
        <v>44874.9239467593</v>
      </c>
      <c r="W51" s="10" t="s">
        <v>29</v>
      </c>
    </row>
    <row r="52" s="1" customFormat="1" spans="1:23">
      <c r="A52" s="8">
        <v>51</v>
      </c>
      <c r="B52" s="9">
        <v>62594</v>
      </c>
      <c r="C52" s="8" t="s">
        <v>169</v>
      </c>
      <c r="D52" s="8" t="s">
        <v>170</v>
      </c>
      <c r="E52" s="8" t="s">
        <v>32</v>
      </c>
      <c r="F52" s="8" t="s">
        <v>171</v>
      </c>
      <c r="G52" s="9">
        <v>373</v>
      </c>
      <c r="H52" s="10" t="s">
        <v>172</v>
      </c>
      <c r="I52" s="8">
        <v>509.1</v>
      </c>
      <c r="J52" s="8">
        <v>599</v>
      </c>
      <c r="K52" s="26">
        <v>538</v>
      </c>
      <c r="L52" s="27">
        <f>(J52-I52)/J52</f>
        <v>0.15008347245409</v>
      </c>
      <c r="M52" s="27">
        <f>(K52-I52)/K52</f>
        <v>0.0537174721189591</v>
      </c>
      <c r="N52" s="26">
        <v>3</v>
      </c>
      <c r="O52" s="8"/>
      <c r="P52" s="8">
        <v>182</v>
      </c>
      <c r="Q52" s="8">
        <f>K52-J52</f>
        <v>-61</v>
      </c>
      <c r="R52" s="8"/>
      <c r="S52" s="8">
        <v>209</v>
      </c>
      <c r="T52" s="9">
        <v>5</v>
      </c>
      <c r="U52" s="8" t="s">
        <v>28</v>
      </c>
      <c r="V52" s="22">
        <v>44867.4477662037</v>
      </c>
      <c r="W52" s="10" t="s">
        <v>29</v>
      </c>
    </row>
    <row r="53" s="1" customFormat="1" spans="1:23">
      <c r="A53" s="8">
        <v>52</v>
      </c>
      <c r="B53" s="9">
        <v>111902</v>
      </c>
      <c r="C53" s="8" t="s">
        <v>143</v>
      </c>
      <c r="D53" s="8" t="s">
        <v>144</v>
      </c>
      <c r="E53" s="8" t="s">
        <v>32</v>
      </c>
      <c r="F53" s="8" t="s">
        <v>145</v>
      </c>
      <c r="G53" s="9">
        <v>122198</v>
      </c>
      <c r="H53" s="10" t="s">
        <v>173</v>
      </c>
      <c r="I53" s="8">
        <v>66</v>
      </c>
      <c r="J53" s="8">
        <v>90</v>
      </c>
      <c r="K53" s="26">
        <v>70</v>
      </c>
      <c r="L53" s="15">
        <v>0.266666666666667</v>
      </c>
      <c r="M53" s="15">
        <v>0.0571428571428571</v>
      </c>
      <c r="N53" s="26">
        <v>2</v>
      </c>
      <c r="O53" s="8"/>
      <c r="P53" s="8">
        <v>744</v>
      </c>
      <c r="Q53" s="8">
        <v>-20</v>
      </c>
      <c r="R53" s="8"/>
      <c r="S53" s="8">
        <v>453</v>
      </c>
      <c r="T53" s="8"/>
      <c r="U53" s="8" t="s">
        <v>28</v>
      </c>
      <c r="V53" s="22">
        <v>44854.5361805556</v>
      </c>
      <c r="W53" s="8"/>
    </row>
    <row r="54" s="1" customFormat="1" spans="1:23">
      <c r="A54" s="8">
        <v>53</v>
      </c>
      <c r="B54" s="9">
        <v>186406</v>
      </c>
      <c r="C54" s="8" t="s">
        <v>174</v>
      </c>
      <c r="D54" s="8" t="s">
        <v>175</v>
      </c>
      <c r="E54" s="8" t="s">
        <v>32</v>
      </c>
      <c r="F54" s="8" t="s">
        <v>176</v>
      </c>
      <c r="G54" s="9">
        <v>582</v>
      </c>
      <c r="H54" s="10" t="s">
        <v>89</v>
      </c>
      <c r="I54" s="8">
        <v>40.4</v>
      </c>
      <c r="J54" s="8">
        <v>48.5</v>
      </c>
      <c r="K54" s="26">
        <v>43</v>
      </c>
      <c r="L54" s="27">
        <f t="shared" ref="L54:L63" si="4">(J54-I54)/J54</f>
        <v>0.167010309278351</v>
      </c>
      <c r="M54" s="27">
        <f t="shared" ref="M54:M63" si="5">(K54-I54)/K54</f>
        <v>0.0604651162790698</v>
      </c>
      <c r="N54" s="26">
        <v>3</v>
      </c>
      <c r="O54" s="8"/>
      <c r="P54" s="8">
        <v>1234</v>
      </c>
      <c r="Q54" s="8">
        <f t="shared" ref="Q54:Q63" si="6">K54-J54</f>
        <v>-5.5</v>
      </c>
      <c r="R54" s="8"/>
      <c r="S54" s="8">
        <v>840</v>
      </c>
      <c r="T54" s="9">
        <v>25</v>
      </c>
      <c r="U54" s="8" t="s">
        <v>28</v>
      </c>
      <c r="V54" s="22">
        <v>44869.6918518519</v>
      </c>
      <c r="W54" s="10" t="s">
        <v>90</v>
      </c>
    </row>
    <row r="55" s="1" customFormat="1" spans="1:23">
      <c r="A55" s="8">
        <v>54</v>
      </c>
      <c r="B55" s="9">
        <v>36348</v>
      </c>
      <c r="C55" s="8" t="s">
        <v>177</v>
      </c>
      <c r="D55" s="8" t="s">
        <v>178</v>
      </c>
      <c r="E55" s="8" t="s">
        <v>25</v>
      </c>
      <c r="F55" s="8" t="s">
        <v>179</v>
      </c>
      <c r="G55" s="9">
        <v>704</v>
      </c>
      <c r="H55" s="10" t="s">
        <v>44</v>
      </c>
      <c r="I55" s="8">
        <v>23</v>
      </c>
      <c r="J55" s="8">
        <v>39.5</v>
      </c>
      <c r="K55" s="26">
        <v>24.5</v>
      </c>
      <c r="L55" s="27">
        <f t="shared" si="4"/>
        <v>0.417721518987342</v>
      </c>
      <c r="M55" s="27">
        <f t="shared" si="5"/>
        <v>0.0612244897959184</v>
      </c>
      <c r="N55" s="26">
        <v>3</v>
      </c>
      <c r="O55" s="8">
        <v>38.5</v>
      </c>
      <c r="P55" s="8">
        <v>1202</v>
      </c>
      <c r="Q55" s="8">
        <f t="shared" si="6"/>
        <v>-15</v>
      </c>
      <c r="R55" s="8">
        <f>K55-O55</f>
        <v>-14</v>
      </c>
      <c r="S55" s="8">
        <v>793</v>
      </c>
      <c r="T55" s="9">
        <v>4</v>
      </c>
      <c r="U55" s="8" t="s">
        <v>28</v>
      </c>
      <c r="V55" s="22">
        <v>44871.5985416667</v>
      </c>
      <c r="W55" s="10" t="s">
        <v>29</v>
      </c>
    </row>
    <row r="56" s="1" customFormat="1" spans="1:23">
      <c r="A56" s="8">
        <v>55</v>
      </c>
      <c r="B56" s="9">
        <v>147746</v>
      </c>
      <c r="C56" s="8" t="s">
        <v>180</v>
      </c>
      <c r="D56" s="8" t="s">
        <v>181</v>
      </c>
      <c r="E56" s="8" t="s">
        <v>32</v>
      </c>
      <c r="F56" s="8" t="s">
        <v>182</v>
      </c>
      <c r="G56" s="9">
        <v>582</v>
      </c>
      <c r="H56" s="10" t="s">
        <v>89</v>
      </c>
      <c r="I56" s="8">
        <v>63.2</v>
      </c>
      <c r="J56" s="8">
        <v>71</v>
      </c>
      <c r="K56" s="26">
        <v>68</v>
      </c>
      <c r="L56" s="27">
        <f t="shared" si="4"/>
        <v>0.109859154929577</v>
      </c>
      <c r="M56" s="27">
        <f t="shared" si="5"/>
        <v>0.0705882352941176</v>
      </c>
      <c r="N56" s="26">
        <v>3</v>
      </c>
      <c r="O56" s="8"/>
      <c r="P56" s="8">
        <v>265</v>
      </c>
      <c r="Q56" s="8">
        <f t="shared" si="6"/>
        <v>-3</v>
      </c>
      <c r="R56" s="8"/>
      <c r="S56" s="8">
        <v>215</v>
      </c>
      <c r="T56" s="9">
        <v>5</v>
      </c>
      <c r="U56" s="8" t="s">
        <v>28</v>
      </c>
      <c r="V56" s="22">
        <v>44869.7015509259</v>
      </c>
      <c r="W56" s="10" t="s">
        <v>90</v>
      </c>
    </row>
    <row r="57" s="1" customFormat="1" spans="1:23">
      <c r="A57" s="8">
        <v>56</v>
      </c>
      <c r="B57" s="9">
        <v>84545</v>
      </c>
      <c r="C57" s="8" t="s">
        <v>183</v>
      </c>
      <c r="D57" s="8" t="s">
        <v>184</v>
      </c>
      <c r="E57" s="8" t="s">
        <v>25</v>
      </c>
      <c r="F57" s="8" t="s">
        <v>163</v>
      </c>
      <c r="G57" s="9">
        <v>104429</v>
      </c>
      <c r="H57" s="10" t="s">
        <v>48</v>
      </c>
      <c r="I57" s="8">
        <v>124.41</v>
      </c>
      <c r="J57" s="8">
        <v>182.56</v>
      </c>
      <c r="K57" s="26">
        <v>135</v>
      </c>
      <c r="L57" s="27">
        <f t="shared" si="4"/>
        <v>0.31852541630149</v>
      </c>
      <c r="M57" s="27">
        <f t="shared" si="5"/>
        <v>0.0784444444444445</v>
      </c>
      <c r="N57" s="26">
        <v>2</v>
      </c>
      <c r="O57" s="8">
        <v>170.5</v>
      </c>
      <c r="P57" s="8">
        <v>522</v>
      </c>
      <c r="Q57" s="8">
        <f t="shared" si="6"/>
        <v>-47.56</v>
      </c>
      <c r="R57" s="8">
        <f>K57-O57</f>
        <v>-35.5</v>
      </c>
      <c r="S57" s="8">
        <v>441</v>
      </c>
      <c r="T57" s="9">
        <v>2</v>
      </c>
      <c r="U57" s="8" t="s">
        <v>28</v>
      </c>
      <c r="V57" s="22">
        <v>44869.6049768518</v>
      </c>
      <c r="W57" s="10" t="s">
        <v>29</v>
      </c>
    </row>
    <row r="58" s="1" customFormat="1" spans="1:23">
      <c r="A58" s="8">
        <v>57</v>
      </c>
      <c r="B58" s="9">
        <v>157189</v>
      </c>
      <c r="C58" s="8" t="s">
        <v>185</v>
      </c>
      <c r="D58" s="8" t="s">
        <v>186</v>
      </c>
      <c r="E58" s="8" t="s">
        <v>25</v>
      </c>
      <c r="F58" s="8" t="s">
        <v>187</v>
      </c>
      <c r="G58" s="9">
        <v>726</v>
      </c>
      <c r="H58" s="10" t="s">
        <v>188</v>
      </c>
      <c r="I58" s="8">
        <v>345</v>
      </c>
      <c r="J58" s="8">
        <v>430.97</v>
      </c>
      <c r="K58" s="26">
        <v>375</v>
      </c>
      <c r="L58" s="27">
        <f t="shared" si="4"/>
        <v>0.19948024224424</v>
      </c>
      <c r="M58" s="27">
        <f t="shared" si="5"/>
        <v>0.08</v>
      </c>
      <c r="N58" s="26">
        <v>5</v>
      </c>
      <c r="O58" s="8"/>
      <c r="P58" s="8">
        <v>1258</v>
      </c>
      <c r="Q58" s="8">
        <f t="shared" si="6"/>
        <v>-55.97</v>
      </c>
      <c r="R58" s="8"/>
      <c r="S58" s="8">
        <v>477</v>
      </c>
      <c r="T58" s="9">
        <v>5</v>
      </c>
      <c r="U58" s="8" t="s">
        <v>28</v>
      </c>
      <c r="V58" s="22">
        <v>44867.739224537</v>
      </c>
      <c r="W58" s="10" t="s">
        <v>29</v>
      </c>
    </row>
    <row r="59" s="1" customFormat="1" spans="1:23">
      <c r="A59" s="8">
        <v>58</v>
      </c>
      <c r="B59" s="9">
        <v>157189</v>
      </c>
      <c r="C59" s="8" t="s">
        <v>185</v>
      </c>
      <c r="D59" s="8" t="s">
        <v>186</v>
      </c>
      <c r="E59" s="8" t="s">
        <v>25</v>
      </c>
      <c r="F59" s="8" t="s">
        <v>187</v>
      </c>
      <c r="G59" s="9">
        <v>105267</v>
      </c>
      <c r="H59" s="10" t="s">
        <v>189</v>
      </c>
      <c r="I59" s="8">
        <v>345</v>
      </c>
      <c r="J59" s="8">
        <v>430.97</v>
      </c>
      <c r="K59" s="26">
        <v>375</v>
      </c>
      <c r="L59" s="27">
        <f t="shared" si="4"/>
        <v>0.19948024224424</v>
      </c>
      <c r="M59" s="27">
        <f t="shared" si="5"/>
        <v>0.08</v>
      </c>
      <c r="N59" s="26">
        <v>2</v>
      </c>
      <c r="O59" s="8"/>
      <c r="P59" s="8">
        <v>1258</v>
      </c>
      <c r="Q59" s="8">
        <f t="shared" si="6"/>
        <v>-55.97</v>
      </c>
      <c r="R59" s="8"/>
      <c r="S59" s="8">
        <v>477</v>
      </c>
      <c r="T59" s="9">
        <v>11</v>
      </c>
      <c r="U59" s="8" t="s">
        <v>28</v>
      </c>
      <c r="V59" s="22">
        <v>44867.5828240741</v>
      </c>
      <c r="W59" s="10" t="s">
        <v>29</v>
      </c>
    </row>
    <row r="60" s="1" customFormat="1" spans="1:23">
      <c r="A60" s="8">
        <v>59</v>
      </c>
      <c r="B60" s="9">
        <v>35782</v>
      </c>
      <c r="C60" s="8" t="s">
        <v>190</v>
      </c>
      <c r="D60" s="8" t="s">
        <v>191</v>
      </c>
      <c r="E60" s="8" t="s">
        <v>167</v>
      </c>
      <c r="F60" s="8" t="s">
        <v>192</v>
      </c>
      <c r="G60" s="9">
        <v>582</v>
      </c>
      <c r="H60" s="10" t="s">
        <v>89</v>
      </c>
      <c r="I60" s="8">
        <v>34</v>
      </c>
      <c r="J60" s="8">
        <v>43.5</v>
      </c>
      <c r="K60" s="26">
        <v>37</v>
      </c>
      <c r="L60" s="27">
        <f t="shared" si="4"/>
        <v>0.218390804597701</v>
      </c>
      <c r="M60" s="27">
        <f t="shared" si="5"/>
        <v>0.0810810810810811</v>
      </c>
      <c r="N60" s="26">
        <v>3</v>
      </c>
      <c r="O60" s="8"/>
      <c r="P60" s="8">
        <v>356</v>
      </c>
      <c r="Q60" s="8">
        <f t="shared" si="6"/>
        <v>-6.5</v>
      </c>
      <c r="R60" s="8"/>
      <c r="S60" s="8">
        <v>442</v>
      </c>
      <c r="T60" s="9">
        <v>2</v>
      </c>
      <c r="U60" s="8" t="s">
        <v>28</v>
      </c>
      <c r="V60" s="22">
        <v>44869.7031597222</v>
      </c>
      <c r="W60" s="10" t="s">
        <v>90</v>
      </c>
    </row>
    <row r="61" s="1" customFormat="1" spans="1:23">
      <c r="A61" s="8">
        <v>60</v>
      </c>
      <c r="B61" s="9">
        <v>75062</v>
      </c>
      <c r="C61" s="8" t="s">
        <v>193</v>
      </c>
      <c r="D61" s="8" t="s">
        <v>194</v>
      </c>
      <c r="E61" s="8" t="s">
        <v>32</v>
      </c>
      <c r="F61" s="8" t="s">
        <v>195</v>
      </c>
      <c r="G61" s="9">
        <v>582</v>
      </c>
      <c r="H61" s="10" t="s">
        <v>89</v>
      </c>
      <c r="I61" s="8">
        <v>39.5</v>
      </c>
      <c r="J61" s="8">
        <v>50.5</v>
      </c>
      <c r="K61" s="26">
        <v>43</v>
      </c>
      <c r="L61" s="27">
        <f t="shared" si="4"/>
        <v>0.217821782178218</v>
      </c>
      <c r="M61" s="27">
        <f t="shared" si="5"/>
        <v>0.0813953488372093</v>
      </c>
      <c r="N61" s="26">
        <v>3</v>
      </c>
      <c r="O61" s="8"/>
      <c r="P61" s="8">
        <v>2517</v>
      </c>
      <c r="Q61" s="8">
        <f t="shared" si="6"/>
        <v>-7.5</v>
      </c>
      <c r="R61" s="8"/>
      <c r="S61" s="8">
        <v>1700</v>
      </c>
      <c r="T61" s="9">
        <v>1</v>
      </c>
      <c r="U61" s="8" t="s">
        <v>28</v>
      </c>
      <c r="V61" s="22">
        <v>44869.6914583333</v>
      </c>
      <c r="W61" s="10" t="s">
        <v>90</v>
      </c>
    </row>
    <row r="62" s="1" customFormat="1" spans="1:23">
      <c r="A62" s="8">
        <v>61</v>
      </c>
      <c r="B62" s="9">
        <v>18081</v>
      </c>
      <c r="C62" s="8" t="s">
        <v>196</v>
      </c>
      <c r="D62" s="8" t="s">
        <v>197</v>
      </c>
      <c r="E62" s="8" t="s">
        <v>167</v>
      </c>
      <c r="F62" s="8" t="s">
        <v>198</v>
      </c>
      <c r="G62" s="9">
        <v>122198</v>
      </c>
      <c r="H62" s="10" t="s">
        <v>173</v>
      </c>
      <c r="I62" s="8">
        <v>28</v>
      </c>
      <c r="J62" s="8">
        <v>46</v>
      </c>
      <c r="K62" s="26">
        <v>30.5</v>
      </c>
      <c r="L62" s="27">
        <f t="shared" si="4"/>
        <v>0.391304347826087</v>
      </c>
      <c r="M62" s="27">
        <f t="shared" si="5"/>
        <v>0.0819672131147541</v>
      </c>
      <c r="N62" s="26">
        <v>3</v>
      </c>
      <c r="O62" s="8"/>
      <c r="P62" s="8">
        <v>532</v>
      </c>
      <c r="Q62" s="8">
        <f t="shared" si="6"/>
        <v>-15.5</v>
      </c>
      <c r="R62" s="8"/>
      <c r="S62" s="8">
        <v>426</v>
      </c>
      <c r="T62" s="9">
        <v>2</v>
      </c>
      <c r="U62" s="8" t="s">
        <v>28</v>
      </c>
      <c r="V62" s="22">
        <v>44869.5165509259</v>
      </c>
      <c r="W62" s="10" t="s">
        <v>29</v>
      </c>
    </row>
    <row r="63" s="1" customFormat="1" spans="1:23">
      <c r="A63" s="8">
        <v>62</v>
      </c>
      <c r="B63" s="9">
        <v>39536</v>
      </c>
      <c r="C63" s="8" t="s">
        <v>199</v>
      </c>
      <c r="D63" s="8" t="s">
        <v>200</v>
      </c>
      <c r="E63" s="8" t="s">
        <v>32</v>
      </c>
      <c r="F63" s="8" t="s">
        <v>201</v>
      </c>
      <c r="G63" s="9">
        <v>748</v>
      </c>
      <c r="H63" s="10" t="s">
        <v>27</v>
      </c>
      <c r="I63" s="8">
        <v>211</v>
      </c>
      <c r="J63" s="8">
        <v>249</v>
      </c>
      <c r="K63" s="26">
        <v>230</v>
      </c>
      <c r="L63" s="27">
        <f t="shared" si="4"/>
        <v>0.152610441767068</v>
      </c>
      <c r="M63" s="27">
        <f t="shared" si="5"/>
        <v>0.0826086956521739</v>
      </c>
      <c r="N63" s="26">
        <v>3</v>
      </c>
      <c r="O63" s="8"/>
      <c r="P63" s="8">
        <v>614</v>
      </c>
      <c r="Q63" s="8">
        <f t="shared" si="6"/>
        <v>-19</v>
      </c>
      <c r="R63" s="8"/>
      <c r="S63" s="8">
        <v>599</v>
      </c>
      <c r="T63" s="9">
        <v>2</v>
      </c>
      <c r="U63" s="8" t="s">
        <v>28</v>
      </c>
      <c r="V63" s="22">
        <v>44867.8488194444</v>
      </c>
      <c r="W63" s="10" t="s">
        <v>29</v>
      </c>
    </row>
    <row r="64" s="1" customFormat="1" spans="1:23">
      <c r="A64" s="8">
        <v>63</v>
      </c>
      <c r="B64" s="9">
        <v>111902</v>
      </c>
      <c r="C64" s="8" t="s">
        <v>143</v>
      </c>
      <c r="D64" s="8" t="s">
        <v>144</v>
      </c>
      <c r="E64" s="8" t="s">
        <v>32</v>
      </c>
      <c r="F64" s="8" t="s">
        <v>145</v>
      </c>
      <c r="G64" s="9">
        <v>726</v>
      </c>
      <c r="H64" s="10" t="s">
        <v>188</v>
      </c>
      <c r="I64" s="8">
        <v>66</v>
      </c>
      <c r="J64" s="8">
        <v>90</v>
      </c>
      <c r="K64" s="26">
        <v>72</v>
      </c>
      <c r="L64" s="15">
        <v>0.266666666666667</v>
      </c>
      <c r="M64" s="15">
        <v>0.0833333333333333</v>
      </c>
      <c r="N64" s="26">
        <v>2</v>
      </c>
      <c r="O64" s="8"/>
      <c r="P64" s="8">
        <v>744</v>
      </c>
      <c r="Q64" s="8">
        <v>-18</v>
      </c>
      <c r="R64" s="8"/>
      <c r="S64" s="8">
        <v>453</v>
      </c>
      <c r="T64" s="9">
        <v>3</v>
      </c>
      <c r="U64" s="8" t="s">
        <v>28</v>
      </c>
      <c r="V64" s="22">
        <v>44851.6156597222</v>
      </c>
      <c r="W64" s="8"/>
    </row>
    <row r="65" s="1" customFormat="1" spans="1:23">
      <c r="A65" s="8">
        <v>64</v>
      </c>
      <c r="B65" s="9">
        <v>134594</v>
      </c>
      <c r="C65" s="8" t="s">
        <v>185</v>
      </c>
      <c r="D65" s="8" t="s">
        <v>202</v>
      </c>
      <c r="E65" s="8" t="s">
        <v>25</v>
      </c>
      <c r="F65" s="8" t="s">
        <v>203</v>
      </c>
      <c r="G65" s="9">
        <v>726</v>
      </c>
      <c r="H65" s="10" t="s">
        <v>188</v>
      </c>
      <c r="I65" s="8">
        <v>380</v>
      </c>
      <c r="J65" s="8">
        <v>463.85</v>
      </c>
      <c r="K65" s="26">
        <v>415</v>
      </c>
      <c r="L65" s="27">
        <f t="shared" ref="L65:L86" si="7">(J65-I65)/J65</f>
        <v>0.180769645359491</v>
      </c>
      <c r="M65" s="27">
        <f t="shared" ref="M65:M86" si="8">(K65-I65)/K65</f>
        <v>0.0843373493975904</v>
      </c>
      <c r="N65" s="26">
        <v>5</v>
      </c>
      <c r="O65" s="8"/>
      <c r="P65" s="8">
        <v>4450</v>
      </c>
      <c r="Q65" s="8">
        <f t="shared" ref="Q65:Q86" si="9">K65-J65</f>
        <v>-48.85</v>
      </c>
      <c r="R65" s="8"/>
      <c r="S65" s="8">
        <v>1352</v>
      </c>
      <c r="T65" s="9">
        <v>9</v>
      </c>
      <c r="U65" s="8" t="s">
        <v>28</v>
      </c>
      <c r="V65" s="22">
        <v>44867.7378587963</v>
      </c>
      <c r="W65" s="10" t="s">
        <v>29</v>
      </c>
    </row>
    <row r="66" s="1" customFormat="1" spans="1:23">
      <c r="A66" s="8">
        <v>65</v>
      </c>
      <c r="B66" s="9">
        <v>41044</v>
      </c>
      <c r="C66" s="8" t="s">
        <v>204</v>
      </c>
      <c r="D66" s="8" t="s">
        <v>205</v>
      </c>
      <c r="E66" s="8" t="s">
        <v>32</v>
      </c>
      <c r="F66" s="8" t="s">
        <v>206</v>
      </c>
      <c r="G66" s="9">
        <v>582</v>
      </c>
      <c r="H66" s="10" t="s">
        <v>89</v>
      </c>
      <c r="I66" s="8">
        <v>32.04</v>
      </c>
      <c r="J66" s="8">
        <v>43</v>
      </c>
      <c r="K66" s="26">
        <v>35</v>
      </c>
      <c r="L66" s="27">
        <f t="shared" si="7"/>
        <v>0.254883720930233</v>
      </c>
      <c r="M66" s="27">
        <f t="shared" si="8"/>
        <v>0.0845714285714286</v>
      </c>
      <c r="N66" s="26">
        <v>3</v>
      </c>
      <c r="O66" s="8"/>
      <c r="P66" s="8">
        <v>321</v>
      </c>
      <c r="Q66" s="8">
        <f t="shared" si="9"/>
        <v>-8</v>
      </c>
      <c r="R66" s="8"/>
      <c r="S66" s="8">
        <v>367</v>
      </c>
      <c r="T66" s="9">
        <v>6</v>
      </c>
      <c r="U66" s="8" t="s">
        <v>28</v>
      </c>
      <c r="V66" s="22">
        <v>44869.6911574074</v>
      </c>
      <c r="W66" s="10" t="s">
        <v>90</v>
      </c>
    </row>
    <row r="67" s="1" customFormat="1" spans="1:23">
      <c r="A67" s="8">
        <v>66</v>
      </c>
      <c r="B67" s="9">
        <v>11813</v>
      </c>
      <c r="C67" s="8" t="s">
        <v>207</v>
      </c>
      <c r="D67" s="8" t="s">
        <v>208</v>
      </c>
      <c r="E67" s="8" t="s">
        <v>32</v>
      </c>
      <c r="F67" s="8" t="s">
        <v>209</v>
      </c>
      <c r="G67" s="9">
        <v>704</v>
      </c>
      <c r="H67" s="10" t="s">
        <v>44</v>
      </c>
      <c r="I67" s="8">
        <v>19.66</v>
      </c>
      <c r="J67" s="8">
        <v>24.9</v>
      </c>
      <c r="K67" s="26">
        <v>21.5</v>
      </c>
      <c r="L67" s="27">
        <f t="shared" si="7"/>
        <v>0.210441767068273</v>
      </c>
      <c r="M67" s="27">
        <f t="shared" si="8"/>
        <v>0.0855813953488372</v>
      </c>
      <c r="N67" s="26">
        <v>2</v>
      </c>
      <c r="O67" s="8"/>
      <c r="P67" s="8">
        <v>732</v>
      </c>
      <c r="Q67" s="8">
        <f t="shared" si="9"/>
        <v>-3.4</v>
      </c>
      <c r="R67" s="8"/>
      <c r="S67" s="8">
        <v>720</v>
      </c>
      <c r="T67" s="9">
        <v>2</v>
      </c>
      <c r="U67" s="8" t="s">
        <v>28</v>
      </c>
      <c r="V67" s="22">
        <v>44871.5917361111</v>
      </c>
      <c r="W67" s="10" t="s">
        <v>29</v>
      </c>
    </row>
    <row r="68" s="1" customFormat="1" spans="1:23">
      <c r="A68" s="8">
        <v>67</v>
      </c>
      <c r="B68" s="9">
        <v>82179</v>
      </c>
      <c r="C68" s="8" t="s">
        <v>210</v>
      </c>
      <c r="D68" s="8" t="s">
        <v>211</v>
      </c>
      <c r="E68" s="8" t="s">
        <v>32</v>
      </c>
      <c r="F68" s="8" t="s">
        <v>212</v>
      </c>
      <c r="G68" s="9">
        <v>103199</v>
      </c>
      <c r="H68" s="10" t="s">
        <v>62</v>
      </c>
      <c r="I68" s="8">
        <v>30</v>
      </c>
      <c r="J68" s="8">
        <v>39.8</v>
      </c>
      <c r="K68" s="26">
        <v>33</v>
      </c>
      <c r="L68" s="27">
        <f t="shared" si="7"/>
        <v>0.246231155778894</v>
      </c>
      <c r="M68" s="27">
        <f t="shared" si="8"/>
        <v>0.0909090909090909</v>
      </c>
      <c r="N68" s="26">
        <v>3</v>
      </c>
      <c r="O68" s="8">
        <v>35</v>
      </c>
      <c r="P68" s="8">
        <v>2968</v>
      </c>
      <c r="Q68" s="8">
        <f t="shared" si="9"/>
        <v>-6.8</v>
      </c>
      <c r="R68" s="8">
        <f>K68-O68</f>
        <v>-2</v>
      </c>
      <c r="S68" s="8">
        <v>1297</v>
      </c>
      <c r="T68" s="9">
        <v>24</v>
      </c>
      <c r="U68" s="8" t="s">
        <v>28</v>
      </c>
      <c r="V68" s="22">
        <v>44868.6593171296</v>
      </c>
      <c r="W68" s="10" t="s">
        <v>29</v>
      </c>
    </row>
    <row r="69" s="1" customFormat="1" spans="1:23">
      <c r="A69" s="8">
        <v>68</v>
      </c>
      <c r="B69" s="9">
        <v>84546</v>
      </c>
      <c r="C69" s="8" t="s">
        <v>213</v>
      </c>
      <c r="D69" s="8" t="s">
        <v>184</v>
      </c>
      <c r="E69" s="8" t="s">
        <v>25</v>
      </c>
      <c r="F69" s="8" t="s">
        <v>163</v>
      </c>
      <c r="G69" s="9">
        <v>104429</v>
      </c>
      <c r="H69" s="10" t="s">
        <v>48</v>
      </c>
      <c r="I69" s="8">
        <v>116.14</v>
      </c>
      <c r="J69" s="8">
        <v>170.94</v>
      </c>
      <c r="K69" s="26">
        <v>128</v>
      </c>
      <c r="L69" s="27">
        <f t="shared" si="7"/>
        <v>0.320580320580321</v>
      </c>
      <c r="M69" s="27">
        <f t="shared" si="8"/>
        <v>0.09265625</v>
      </c>
      <c r="N69" s="26">
        <v>2</v>
      </c>
      <c r="O69" s="8">
        <v>154.8</v>
      </c>
      <c r="P69" s="8">
        <v>751</v>
      </c>
      <c r="Q69" s="8">
        <f t="shared" si="9"/>
        <v>-42.94</v>
      </c>
      <c r="R69" s="8">
        <f>K69-O69</f>
        <v>-26.8</v>
      </c>
      <c r="S69" s="8">
        <v>651</v>
      </c>
      <c r="T69" s="9">
        <v>4</v>
      </c>
      <c r="U69" s="8" t="s">
        <v>28</v>
      </c>
      <c r="V69" s="22">
        <v>44869.605462963</v>
      </c>
      <c r="W69" s="10" t="s">
        <v>29</v>
      </c>
    </row>
    <row r="70" s="1" customFormat="1" spans="1:23">
      <c r="A70" s="8">
        <v>69</v>
      </c>
      <c r="B70" s="9">
        <v>16695</v>
      </c>
      <c r="C70" s="8" t="s">
        <v>214</v>
      </c>
      <c r="D70" s="8" t="s">
        <v>215</v>
      </c>
      <c r="E70" s="8" t="s">
        <v>167</v>
      </c>
      <c r="F70" s="8" t="s">
        <v>156</v>
      </c>
      <c r="G70" s="9">
        <v>748</v>
      </c>
      <c r="H70" s="10" t="s">
        <v>27</v>
      </c>
      <c r="I70" s="8">
        <v>22.5</v>
      </c>
      <c r="J70" s="8">
        <v>39.8</v>
      </c>
      <c r="K70" s="26">
        <v>24.8</v>
      </c>
      <c r="L70" s="27">
        <f t="shared" si="7"/>
        <v>0.434673366834171</v>
      </c>
      <c r="M70" s="27">
        <f t="shared" si="8"/>
        <v>0.092741935483871</v>
      </c>
      <c r="N70" s="26">
        <v>3</v>
      </c>
      <c r="O70" s="8">
        <v>36.5</v>
      </c>
      <c r="P70" s="8">
        <v>1675</v>
      </c>
      <c r="Q70" s="8">
        <f t="shared" si="9"/>
        <v>-15</v>
      </c>
      <c r="R70" s="8">
        <f>K70-O70</f>
        <v>-11.7</v>
      </c>
      <c r="S70" s="8">
        <v>2226</v>
      </c>
      <c r="T70" s="9">
        <v>12</v>
      </c>
      <c r="U70" s="8" t="s">
        <v>28</v>
      </c>
      <c r="V70" s="22">
        <v>44867.4817013889</v>
      </c>
      <c r="W70" s="10" t="s">
        <v>29</v>
      </c>
    </row>
    <row r="71" s="1" customFormat="1" spans="1:23">
      <c r="A71" s="8">
        <v>70</v>
      </c>
      <c r="B71" s="9">
        <v>139200</v>
      </c>
      <c r="C71" s="8" t="s">
        <v>161</v>
      </c>
      <c r="D71" s="8" t="s">
        <v>162</v>
      </c>
      <c r="E71" s="8" t="s">
        <v>32</v>
      </c>
      <c r="F71" s="8" t="s">
        <v>163</v>
      </c>
      <c r="G71" s="9">
        <v>582</v>
      </c>
      <c r="H71" s="10" t="s">
        <v>89</v>
      </c>
      <c r="I71" s="8">
        <v>86</v>
      </c>
      <c r="J71" s="8">
        <v>120</v>
      </c>
      <c r="K71" s="26">
        <v>95</v>
      </c>
      <c r="L71" s="27">
        <f t="shared" si="7"/>
        <v>0.283333333333333</v>
      </c>
      <c r="M71" s="27">
        <f t="shared" si="8"/>
        <v>0.0947368421052632</v>
      </c>
      <c r="N71" s="26">
        <v>3</v>
      </c>
      <c r="O71" s="8">
        <v>106.8</v>
      </c>
      <c r="P71" s="8">
        <v>2212</v>
      </c>
      <c r="Q71" s="8">
        <f t="shared" si="9"/>
        <v>-25</v>
      </c>
      <c r="R71" s="8">
        <f>K71-O71</f>
        <v>-11.8</v>
      </c>
      <c r="S71" s="8">
        <v>910</v>
      </c>
      <c r="T71" s="9">
        <v>14</v>
      </c>
      <c r="U71" s="8" t="s">
        <v>28</v>
      </c>
      <c r="V71" s="22">
        <v>44869.7025578704</v>
      </c>
      <c r="W71" s="10" t="s">
        <v>90</v>
      </c>
    </row>
    <row r="72" s="1" customFormat="1" spans="1:23">
      <c r="A72" s="8">
        <v>71</v>
      </c>
      <c r="B72" s="9">
        <v>139200</v>
      </c>
      <c r="C72" s="8" t="s">
        <v>161</v>
      </c>
      <c r="D72" s="8" t="s">
        <v>162</v>
      </c>
      <c r="E72" s="8" t="s">
        <v>32</v>
      </c>
      <c r="F72" s="8" t="s">
        <v>163</v>
      </c>
      <c r="G72" s="9">
        <v>104429</v>
      </c>
      <c r="H72" s="10" t="s">
        <v>48</v>
      </c>
      <c r="I72" s="8">
        <v>86</v>
      </c>
      <c r="J72" s="8">
        <v>120</v>
      </c>
      <c r="K72" s="26">
        <v>95</v>
      </c>
      <c r="L72" s="27">
        <f t="shared" si="7"/>
        <v>0.283333333333333</v>
      </c>
      <c r="M72" s="27">
        <f t="shared" si="8"/>
        <v>0.0947368421052632</v>
      </c>
      <c r="N72" s="26">
        <v>2</v>
      </c>
      <c r="O72" s="8">
        <v>106.8</v>
      </c>
      <c r="P72" s="8">
        <v>2212</v>
      </c>
      <c r="Q72" s="8">
        <f t="shared" si="9"/>
        <v>-25</v>
      </c>
      <c r="R72" s="8">
        <f>K72-O72</f>
        <v>-11.8</v>
      </c>
      <c r="S72" s="8">
        <v>910</v>
      </c>
      <c r="T72" s="9">
        <v>5</v>
      </c>
      <c r="U72" s="8" t="s">
        <v>28</v>
      </c>
      <c r="V72" s="22">
        <v>44869.601724537</v>
      </c>
      <c r="W72" s="10" t="s">
        <v>29</v>
      </c>
    </row>
    <row r="73" s="1" customFormat="1" spans="1:23">
      <c r="A73" s="8">
        <v>72</v>
      </c>
      <c r="B73" s="9">
        <v>158827</v>
      </c>
      <c r="C73" s="8" t="s">
        <v>216</v>
      </c>
      <c r="D73" s="8" t="s">
        <v>217</v>
      </c>
      <c r="E73" s="8" t="s">
        <v>32</v>
      </c>
      <c r="F73" s="8" t="s">
        <v>218</v>
      </c>
      <c r="G73" s="9">
        <v>582</v>
      </c>
      <c r="H73" s="10" t="s">
        <v>89</v>
      </c>
      <c r="I73" s="8">
        <v>130.79</v>
      </c>
      <c r="J73" s="8">
        <v>168</v>
      </c>
      <c r="K73" s="26">
        <v>145</v>
      </c>
      <c r="L73" s="27">
        <f t="shared" si="7"/>
        <v>0.221488095238095</v>
      </c>
      <c r="M73" s="27">
        <f t="shared" si="8"/>
        <v>0.0980000000000001</v>
      </c>
      <c r="N73" s="26">
        <v>3</v>
      </c>
      <c r="O73" s="8"/>
      <c r="P73" s="8">
        <v>525</v>
      </c>
      <c r="Q73" s="8">
        <f t="shared" si="9"/>
        <v>-23</v>
      </c>
      <c r="R73" s="8"/>
      <c r="S73" s="8">
        <v>456</v>
      </c>
      <c r="T73" s="9">
        <v>3</v>
      </c>
      <c r="U73" s="8" t="s">
        <v>28</v>
      </c>
      <c r="V73" s="22">
        <v>44869.703599537</v>
      </c>
      <c r="W73" s="10" t="s">
        <v>219</v>
      </c>
    </row>
    <row r="74" s="1" customFormat="1" spans="1:23">
      <c r="A74" s="8">
        <v>73</v>
      </c>
      <c r="B74" s="9">
        <v>209938</v>
      </c>
      <c r="C74" s="8" t="s">
        <v>220</v>
      </c>
      <c r="D74" s="8" t="s">
        <v>221</v>
      </c>
      <c r="E74" s="8" t="s">
        <v>32</v>
      </c>
      <c r="F74" s="8" t="s">
        <v>222</v>
      </c>
      <c r="G74" s="9">
        <v>582</v>
      </c>
      <c r="H74" s="10" t="s">
        <v>89</v>
      </c>
      <c r="I74" s="8">
        <v>28.85</v>
      </c>
      <c r="J74" s="8">
        <v>42.8</v>
      </c>
      <c r="K74" s="26">
        <v>32</v>
      </c>
      <c r="L74" s="27">
        <f t="shared" si="7"/>
        <v>0.325934579439252</v>
      </c>
      <c r="M74" s="27">
        <f t="shared" si="8"/>
        <v>0.0984375</v>
      </c>
      <c r="N74" s="26">
        <v>3</v>
      </c>
      <c r="O74" s="8"/>
      <c r="P74" s="8">
        <v>26</v>
      </c>
      <c r="Q74" s="8">
        <f t="shared" si="9"/>
        <v>-10.8</v>
      </c>
      <c r="R74" s="8"/>
      <c r="S74" s="8">
        <v>66</v>
      </c>
      <c r="T74" s="9">
        <v>2</v>
      </c>
      <c r="U74" s="8" t="s">
        <v>28</v>
      </c>
      <c r="V74" s="22">
        <v>44869.7039930556</v>
      </c>
      <c r="W74" s="10" t="s">
        <v>90</v>
      </c>
    </row>
    <row r="75" s="1" customFormat="1" spans="1:23">
      <c r="A75" s="8">
        <v>74</v>
      </c>
      <c r="B75" s="9">
        <v>84545</v>
      </c>
      <c r="C75" s="8" t="s">
        <v>183</v>
      </c>
      <c r="D75" s="8" t="s">
        <v>184</v>
      </c>
      <c r="E75" s="8" t="s">
        <v>25</v>
      </c>
      <c r="F75" s="8" t="s">
        <v>163</v>
      </c>
      <c r="G75" s="9">
        <v>594</v>
      </c>
      <c r="H75" s="10" t="s">
        <v>71</v>
      </c>
      <c r="I75" s="8">
        <v>124.41</v>
      </c>
      <c r="J75" s="8">
        <v>182.56</v>
      </c>
      <c r="K75" s="26">
        <v>138</v>
      </c>
      <c r="L75" s="27">
        <f t="shared" si="7"/>
        <v>0.31852541630149</v>
      </c>
      <c r="M75" s="27">
        <f t="shared" si="8"/>
        <v>0.0984782608695652</v>
      </c>
      <c r="N75" s="26">
        <v>3</v>
      </c>
      <c r="O75" s="8">
        <v>170.5</v>
      </c>
      <c r="P75" s="8">
        <v>522</v>
      </c>
      <c r="Q75" s="8">
        <f t="shared" si="9"/>
        <v>-44.56</v>
      </c>
      <c r="R75" s="8">
        <f>K75-O75</f>
        <v>-32.5</v>
      </c>
      <c r="S75" s="8">
        <v>441</v>
      </c>
      <c r="T75" s="9">
        <v>2</v>
      </c>
      <c r="U75" s="8" t="s">
        <v>28</v>
      </c>
      <c r="V75" s="22">
        <v>44873.4757175926</v>
      </c>
      <c r="W75" s="10" t="s">
        <v>29</v>
      </c>
    </row>
    <row r="76" s="1" customFormat="1" spans="1:23">
      <c r="A76" s="8">
        <v>75</v>
      </c>
      <c r="B76" s="9">
        <v>39221</v>
      </c>
      <c r="C76" s="8" t="s">
        <v>223</v>
      </c>
      <c r="D76" s="8" t="s">
        <v>224</v>
      </c>
      <c r="E76" s="8" t="s">
        <v>32</v>
      </c>
      <c r="F76" s="8" t="s">
        <v>209</v>
      </c>
      <c r="G76" s="9">
        <v>709</v>
      </c>
      <c r="H76" s="10" t="s">
        <v>133</v>
      </c>
      <c r="I76" s="8">
        <v>37.41</v>
      </c>
      <c r="J76" s="8">
        <v>50.5</v>
      </c>
      <c r="K76" s="26">
        <v>41.5</v>
      </c>
      <c r="L76" s="27">
        <f t="shared" si="7"/>
        <v>0.259207920792079</v>
      </c>
      <c r="M76" s="27">
        <f t="shared" si="8"/>
        <v>0.09855421686747</v>
      </c>
      <c r="N76" s="26">
        <v>2</v>
      </c>
      <c r="O76" s="8"/>
      <c r="P76" s="8">
        <v>258</v>
      </c>
      <c r="Q76" s="8">
        <f t="shared" si="9"/>
        <v>-9</v>
      </c>
      <c r="R76" s="8"/>
      <c r="S76" s="8">
        <v>232</v>
      </c>
      <c r="T76" s="10"/>
      <c r="U76" s="8" t="s">
        <v>28</v>
      </c>
      <c r="V76" s="22">
        <v>44870.3888541667</v>
      </c>
      <c r="W76" s="10" t="s">
        <v>29</v>
      </c>
    </row>
    <row r="77" s="1" customFormat="1" spans="1:23">
      <c r="A77" s="8">
        <v>76</v>
      </c>
      <c r="B77" s="9">
        <v>384</v>
      </c>
      <c r="C77" s="8" t="s">
        <v>213</v>
      </c>
      <c r="D77" s="8" t="s">
        <v>225</v>
      </c>
      <c r="E77" s="8" t="s">
        <v>25</v>
      </c>
      <c r="F77" s="8" t="s">
        <v>163</v>
      </c>
      <c r="G77" s="9">
        <v>594</v>
      </c>
      <c r="H77" s="10" t="s">
        <v>71</v>
      </c>
      <c r="I77" s="8">
        <v>39.57</v>
      </c>
      <c r="J77" s="8">
        <v>59</v>
      </c>
      <c r="K77" s="26">
        <v>44</v>
      </c>
      <c r="L77" s="27">
        <f t="shared" si="7"/>
        <v>0.329322033898305</v>
      </c>
      <c r="M77" s="27">
        <f t="shared" si="8"/>
        <v>0.100681818181818</v>
      </c>
      <c r="N77" s="26">
        <v>3</v>
      </c>
      <c r="O77" s="8">
        <v>56</v>
      </c>
      <c r="P77" s="8">
        <v>229</v>
      </c>
      <c r="Q77" s="8">
        <f t="shared" si="9"/>
        <v>-15</v>
      </c>
      <c r="R77" s="8">
        <f>K77-O77</f>
        <v>-12</v>
      </c>
      <c r="S77" s="8">
        <v>290</v>
      </c>
      <c r="T77" s="9">
        <v>2</v>
      </c>
      <c r="U77" s="8" t="s">
        <v>28</v>
      </c>
      <c r="V77" s="22">
        <v>44873.4785300926</v>
      </c>
      <c r="W77" s="10" t="s">
        <v>29</v>
      </c>
    </row>
    <row r="78" s="1" customFormat="1" spans="1:23">
      <c r="A78" s="8">
        <v>77</v>
      </c>
      <c r="B78" s="9">
        <v>10968</v>
      </c>
      <c r="C78" s="8" t="s">
        <v>226</v>
      </c>
      <c r="D78" s="8" t="s">
        <v>227</v>
      </c>
      <c r="E78" s="8" t="s">
        <v>25</v>
      </c>
      <c r="F78" s="8" t="s">
        <v>163</v>
      </c>
      <c r="G78" s="9">
        <v>594</v>
      </c>
      <c r="H78" s="10" t="s">
        <v>71</v>
      </c>
      <c r="I78" s="8">
        <v>76.26</v>
      </c>
      <c r="J78" s="8">
        <v>117.5</v>
      </c>
      <c r="K78" s="26">
        <v>85</v>
      </c>
      <c r="L78" s="27">
        <f t="shared" si="7"/>
        <v>0.350978723404255</v>
      </c>
      <c r="M78" s="27">
        <f t="shared" si="8"/>
        <v>0.102823529411765</v>
      </c>
      <c r="N78" s="26">
        <v>3</v>
      </c>
      <c r="O78" s="8">
        <v>106.4</v>
      </c>
      <c r="P78" s="8">
        <v>125</v>
      </c>
      <c r="Q78" s="8">
        <f t="shared" si="9"/>
        <v>-32.5</v>
      </c>
      <c r="R78" s="8">
        <f>K78-O78</f>
        <v>-21.4</v>
      </c>
      <c r="S78" s="8">
        <v>296</v>
      </c>
      <c r="T78" s="9">
        <v>2</v>
      </c>
      <c r="U78" s="8" t="s">
        <v>28</v>
      </c>
      <c r="V78" s="22">
        <v>44873.4778935185</v>
      </c>
      <c r="W78" s="10" t="s">
        <v>29</v>
      </c>
    </row>
    <row r="79" s="1" customFormat="1" spans="1:23">
      <c r="A79" s="8">
        <v>78</v>
      </c>
      <c r="B79" s="9">
        <v>184791</v>
      </c>
      <c r="C79" s="8" t="s">
        <v>228</v>
      </c>
      <c r="D79" s="8" t="s">
        <v>229</v>
      </c>
      <c r="E79" s="8" t="s">
        <v>32</v>
      </c>
      <c r="F79" s="8" t="s">
        <v>230</v>
      </c>
      <c r="G79" s="9">
        <v>104429</v>
      </c>
      <c r="H79" s="10" t="s">
        <v>48</v>
      </c>
      <c r="I79" s="8">
        <v>84.64</v>
      </c>
      <c r="J79" s="8">
        <v>105.8</v>
      </c>
      <c r="K79" s="26">
        <v>95</v>
      </c>
      <c r="L79" s="27">
        <f t="shared" si="7"/>
        <v>0.2</v>
      </c>
      <c r="M79" s="27">
        <f t="shared" si="8"/>
        <v>0.109052631578947</v>
      </c>
      <c r="N79" s="26">
        <v>2</v>
      </c>
      <c r="O79" s="8">
        <v>103</v>
      </c>
      <c r="P79" s="8">
        <v>695</v>
      </c>
      <c r="Q79" s="8">
        <f t="shared" si="9"/>
        <v>-10.8</v>
      </c>
      <c r="R79" s="8">
        <f>K79-O79</f>
        <v>-8</v>
      </c>
      <c r="S79" s="8">
        <v>653</v>
      </c>
      <c r="T79" s="9">
        <v>2</v>
      </c>
      <c r="U79" s="8" t="s">
        <v>28</v>
      </c>
      <c r="V79" s="22">
        <v>44869.6062384259</v>
      </c>
      <c r="W79" s="10" t="s">
        <v>29</v>
      </c>
    </row>
    <row r="80" s="1" customFormat="1" spans="1:23">
      <c r="A80" s="8">
        <v>79</v>
      </c>
      <c r="B80" s="9">
        <v>39221</v>
      </c>
      <c r="C80" s="8" t="s">
        <v>223</v>
      </c>
      <c r="D80" s="8" t="s">
        <v>224</v>
      </c>
      <c r="E80" s="8" t="s">
        <v>32</v>
      </c>
      <c r="F80" s="8" t="s">
        <v>209</v>
      </c>
      <c r="G80" s="9">
        <v>339</v>
      </c>
      <c r="H80" s="10" t="s">
        <v>231</v>
      </c>
      <c r="I80" s="8">
        <v>37.41</v>
      </c>
      <c r="J80" s="8">
        <v>50.5</v>
      </c>
      <c r="K80" s="26">
        <v>42</v>
      </c>
      <c r="L80" s="27">
        <f t="shared" si="7"/>
        <v>0.259207920792079</v>
      </c>
      <c r="M80" s="27">
        <f t="shared" si="8"/>
        <v>0.109285714285714</v>
      </c>
      <c r="N80" s="26">
        <v>2</v>
      </c>
      <c r="O80" s="8"/>
      <c r="P80" s="8">
        <v>258</v>
      </c>
      <c r="Q80" s="8">
        <f t="shared" si="9"/>
        <v>-8.5</v>
      </c>
      <c r="R80" s="8"/>
      <c r="S80" s="8">
        <v>232</v>
      </c>
      <c r="T80" s="10"/>
      <c r="U80" s="8" t="s">
        <v>28</v>
      </c>
      <c r="V80" s="22">
        <v>44868.4572106482</v>
      </c>
      <c r="W80" s="10" t="s">
        <v>232</v>
      </c>
    </row>
    <row r="81" s="1" customFormat="1" spans="1:23">
      <c r="A81" s="8">
        <v>80</v>
      </c>
      <c r="B81" s="9">
        <v>201535</v>
      </c>
      <c r="C81" s="8" t="s">
        <v>233</v>
      </c>
      <c r="D81" s="8" t="s">
        <v>234</v>
      </c>
      <c r="E81" s="8" t="s">
        <v>32</v>
      </c>
      <c r="F81" s="8" t="s">
        <v>37</v>
      </c>
      <c r="G81" s="9">
        <v>704</v>
      </c>
      <c r="H81" s="10" t="s">
        <v>44</v>
      </c>
      <c r="I81" s="8">
        <v>93.5</v>
      </c>
      <c r="J81" s="8">
        <v>116.8</v>
      </c>
      <c r="K81" s="26">
        <v>105</v>
      </c>
      <c r="L81" s="27">
        <f t="shared" si="7"/>
        <v>0.199486301369863</v>
      </c>
      <c r="M81" s="27">
        <f t="shared" si="8"/>
        <v>0.10952380952381</v>
      </c>
      <c r="N81" s="26">
        <v>2</v>
      </c>
      <c r="O81" s="8"/>
      <c r="P81" s="8">
        <v>948</v>
      </c>
      <c r="Q81" s="8">
        <f t="shared" si="9"/>
        <v>-11.8</v>
      </c>
      <c r="R81" s="8"/>
      <c r="S81" s="8">
        <v>789</v>
      </c>
      <c r="T81" s="9">
        <v>3</v>
      </c>
      <c r="U81" s="8" t="s">
        <v>28</v>
      </c>
      <c r="V81" s="22">
        <v>44871.5730324074</v>
      </c>
      <c r="W81" s="10" t="s">
        <v>29</v>
      </c>
    </row>
    <row r="82" s="1" customFormat="1" spans="1:23">
      <c r="A82" s="8">
        <v>81</v>
      </c>
      <c r="B82" s="9">
        <v>17379</v>
      </c>
      <c r="C82" s="8" t="s">
        <v>235</v>
      </c>
      <c r="D82" s="8" t="s">
        <v>236</v>
      </c>
      <c r="E82" s="8" t="s">
        <v>32</v>
      </c>
      <c r="F82" s="8" t="s">
        <v>115</v>
      </c>
      <c r="G82" s="9">
        <v>748</v>
      </c>
      <c r="H82" s="10" t="s">
        <v>27</v>
      </c>
      <c r="I82" s="8">
        <v>48</v>
      </c>
      <c r="J82" s="8">
        <v>60.8</v>
      </c>
      <c r="K82" s="26">
        <v>54</v>
      </c>
      <c r="L82" s="27">
        <f t="shared" si="7"/>
        <v>0.210526315789474</v>
      </c>
      <c r="M82" s="27">
        <f t="shared" si="8"/>
        <v>0.111111111111111</v>
      </c>
      <c r="N82" s="26">
        <v>3</v>
      </c>
      <c r="O82" s="8">
        <v>58.8</v>
      </c>
      <c r="P82" s="8">
        <v>1292</v>
      </c>
      <c r="Q82" s="8">
        <f t="shared" si="9"/>
        <v>-6.8</v>
      </c>
      <c r="R82" s="8">
        <f>K82-O82</f>
        <v>-4.8</v>
      </c>
      <c r="S82" s="8">
        <v>1018</v>
      </c>
      <c r="T82" s="9">
        <v>8</v>
      </c>
      <c r="U82" s="8" t="s">
        <v>28</v>
      </c>
      <c r="V82" s="22">
        <v>44867.456099537</v>
      </c>
      <c r="W82" s="10" t="s">
        <v>29</v>
      </c>
    </row>
    <row r="83" s="1" customFormat="1" spans="1:23">
      <c r="A83" s="8">
        <v>82</v>
      </c>
      <c r="B83" s="9">
        <v>211920</v>
      </c>
      <c r="C83" s="8" t="s">
        <v>237</v>
      </c>
      <c r="D83" s="8" t="s">
        <v>238</v>
      </c>
      <c r="E83" s="8" t="s">
        <v>32</v>
      </c>
      <c r="F83" s="8" t="s">
        <v>156</v>
      </c>
      <c r="G83" s="9">
        <v>750</v>
      </c>
      <c r="H83" s="10" t="s">
        <v>239</v>
      </c>
      <c r="I83" s="8">
        <v>63.5</v>
      </c>
      <c r="J83" s="8">
        <v>76.5</v>
      </c>
      <c r="K83" s="26">
        <v>71.5</v>
      </c>
      <c r="L83" s="27">
        <f t="shared" si="7"/>
        <v>0.169934640522876</v>
      </c>
      <c r="M83" s="27">
        <f t="shared" si="8"/>
        <v>0.111888111888112</v>
      </c>
      <c r="N83" s="26">
        <v>3</v>
      </c>
      <c r="O83" s="8"/>
      <c r="P83" s="8">
        <v>197</v>
      </c>
      <c r="Q83" s="8">
        <f t="shared" si="9"/>
        <v>-5</v>
      </c>
      <c r="R83" s="8"/>
      <c r="S83" s="8">
        <v>273</v>
      </c>
      <c r="T83" s="9">
        <v>1</v>
      </c>
      <c r="U83" s="8" t="s">
        <v>28</v>
      </c>
      <c r="V83" s="22">
        <v>44868.4889351852</v>
      </c>
      <c r="W83" s="10" t="s">
        <v>29</v>
      </c>
    </row>
    <row r="84" s="1" customFormat="1" spans="1:23">
      <c r="A84" s="8">
        <v>83</v>
      </c>
      <c r="B84" s="9">
        <v>10969</v>
      </c>
      <c r="C84" s="8" t="s">
        <v>240</v>
      </c>
      <c r="D84" s="8" t="s">
        <v>227</v>
      </c>
      <c r="E84" s="8" t="s">
        <v>25</v>
      </c>
      <c r="F84" s="8" t="s">
        <v>163</v>
      </c>
      <c r="G84" s="9">
        <v>594</v>
      </c>
      <c r="H84" s="10" t="s">
        <v>71</v>
      </c>
      <c r="I84" s="8">
        <v>75.48</v>
      </c>
      <c r="J84" s="8">
        <v>110.89</v>
      </c>
      <c r="K84" s="26">
        <v>85</v>
      </c>
      <c r="L84" s="27">
        <f t="shared" si="7"/>
        <v>0.319325457660745</v>
      </c>
      <c r="M84" s="27">
        <f t="shared" si="8"/>
        <v>0.112</v>
      </c>
      <c r="N84" s="26">
        <v>3</v>
      </c>
      <c r="O84" s="8">
        <v>104</v>
      </c>
      <c r="P84" s="8">
        <v>297</v>
      </c>
      <c r="Q84" s="8">
        <f t="shared" si="9"/>
        <v>-25.89</v>
      </c>
      <c r="R84" s="8">
        <f>K84-O84</f>
        <v>-19</v>
      </c>
      <c r="S84" s="8">
        <v>345</v>
      </c>
      <c r="T84" s="9">
        <v>2</v>
      </c>
      <c r="U84" s="8" t="s">
        <v>28</v>
      </c>
      <c r="V84" s="22">
        <v>44873.477650463</v>
      </c>
      <c r="W84" s="10" t="s">
        <v>29</v>
      </c>
    </row>
    <row r="85" s="1" customFormat="1" spans="1:23">
      <c r="A85" s="8">
        <v>84</v>
      </c>
      <c r="B85" s="9">
        <v>849</v>
      </c>
      <c r="C85" s="8" t="s">
        <v>241</v>
      </c>
      <c r="D85" s="8" t="s">
        <v>242</v>
      </c>
      <c r="E85" s="8" t="s">
        <v>25</v>
      </c>
      <c r="F85" s="8" t="s">
        <v>156</v>
      </c>
      <c r="G85" s="9">
        <v>572</v>
      </c>
      <c r="H85" s="10" t="s">
        <v>243</v>
      </c>
      <c r="I85" s="8">
        <v>24.8</v>
      </c>
      <c r="J85" s="8">
        <v>32.8</v>
      </c>
      <c r="K85" s="26">
        <v>28</v>
      </c>
      <c r="L85" s="27">
        <f t="shared" si="7"/>
        <v>0.24390243902439</v>
      </c>
      <c r="M85" s="27">
        <f t="shared" si="8"/>
        <v>0.114285714285714</v>
      </c>
      <c r="N85" s="26">
        <v>2</v>
      </c>
      <c r="O85" s="8"/>
      <c r="P85" s="8">
        <v>721</v>
      </c>
      <c r="Q85" s="8">
        <f t="shared" si="9"/>
        <v>-4.8</v>
      </c>
      <c r="R85" s="8"/>
      <c r="S85" s="8">
        <v>622</v>
      </c>
      <c r="T85" s="9">
        <v>1</v>
      </c>
      <c r="U85" s="8" t="s">
        <v>28</v>
      </c>
      <c r="V85" s="22">
        <v>44869.8188078704</v>
      </c>
      <c r="W85" s="10" t="s">
        <v>29</v>
      </c>
    </row>
    <row r="86" s="1" customFormat="1" spans="1:23">
      <c r="A86" s="8">
        <v>85</v>
      </c>
      <c r="B86" s="9">
        <v>2242</v>
      </c>
      <c r="C86" s="8" t="s">
        <v>149</v>
      </c>
      <c r="D86" s="8" t="s">
        <v>150</v>
      </c>
      <c r="E86" s="8" t="s">
        <v>25</v>
      </c>
      <c r="F86" s="8" t="s">
        <v>132</v>
      </c>
      <c r="G86" s="9">
        <v>112415</v>
      </c>
      <c r="H86" s="10" t="s">
        <v>244</v>
      </c>
      <c r="I86" s="8">
        <v>10.15</v>
      </c>
      <c r="J86" s="8">
        <v>15</v>
      </c>
      <c r="K86" s="26">
        <v>11.5</v>
      </c>
      <c r="L86" s="27">
        <f t="shared" si="7"/>
        <v>0.323333333333333</v>
      </c>
      <c r="M86" s="27">
        <f t="shared" si="8"/>
        <v>0.117391304347826</v>
      </c>
      <c r="N86" s="26">
        <v>2</v>
      </c>
      <c r="O86" s="8"/>
      <c r="P86" s="8">
        <v>723</v>
      </c>
      <c r="Q86" s="8">
        <f t="shared" si="9"/>
        <v>-3.5</v>
      </c>
      <c r="R86" s="8"/>
      <c r="S86" s="8">
        <v>512</v>
      </c>
      <c r="T86" s="9">
        <v>2</v>
      </c>
      <c r="U86" s="8" t="s">
        <v>28</v>
      </c>
      <c r="V86" s="22">
        <v>44867.543125</v>
      </c>
      <c r="W86" s="10" t="s">
        <v>29</v>
      </c>
    </row>
    <row r="87" s="1" customFormat="1" spans="1:23">
      <c r="A87" s="8">
        <v>86</v>
      </c>
      <c r="B87" s="9">
        <v>111902</v>
      </c>
      <c r="C87" s="8" t="s">
        <v>143</v>
      </c>
      <c r="D87" s="8" t="s">
        <v>144</v>
      </c>
      <c r="E87" s="8" t="s">
        <v>32</v>
      </c>
      <c r="F87" s="8" t="s">
        <v>145</v>
      </c>
      <c r="G87" s="9">
        <v>115971</v>
      </c>
      <c r="H87" s="10" t="s">
        <v>245</v>
      </c>
      <c r="I87" s="8">
        <v>66</v>
      </c>
      <c r="J87" s="8">
        <v>90</v>
      </c>
      <c r="K87" s="26">
        <v>75</v>
      </c>
      <c r="L87" s="15">
        <v>0.266666666666667</v>
      </c>
      <c r="M87" s="15">
        <v>0.12</v>
      </c>
      <c r="N87" s="26">
        <v>1</v>
      </c>
      <c r="O87" s="8"/>
      <c r="P87" s="8">
        <v>744</v>
      </c>
      <c r="Q87" s="8">
        <v>-15</v>
      </c>
      <c r="R87" s="8"/>
      <c r="S87" s="8">
        <v>453</v>
      </c>
      <c r="T87" s="9">
        <v>2</v>
      </c>
      <c r="U87" s="8" t="s">
        <v>28</v>
      </c>
      <c r="V87" s="22">
        <v>44853.4228935185</v>
      </c>
      <c r="W87" s="8"/>
    </row>
    <row r="88" s="1" customFormat="1" spans="1:23">
      <c r="A88" s="8">
        <v>87</v>
      </c>
      <c r="B88" s="9">
        <v>111902</v>
      </c>
      <c r="C88" s="8" t="s">
        <v>143</v>
      </c>
      <c r="D88" s="8" t="s">
        <v>144</v>
      </c>
      <c r="E88" s="8" t="s">
        <v>32</v>
      </c>
      <c r="F88" s="8" t="s">
        <v>145</v>
      </c>
      <c r="G88" s="9">
        <v>103639</v>
      </c>
      <c r="H88" s="10" t="s">
        <v>246</v>
      </c>
      <c r="I88" s="8">
        <v>66</v>
      </c>
      <c r="J88" s="8">
        <v>90</v>
      </c>
      <c r="K88" s="26">
        <v>75</v>
      </c>
      <c r="L88" s="15">
        <v>0.266666666666667</v>
      </c>
      <c r="M88" s="15">
        <v>0.12</v>
      </c>
      <c r="N88" s="26">
        <v>2</v>
      </c>
      <c r="O88" s="8"/>
      <c r="P88" s="8">
        <v>744</v>
      </c>
      <c r="Q88" s="8">
        <v>-15</v>
      </c>
      <c r="R88" s="8"/>
      <c r="S88" s="8">
        <v>453</v>
      </c>
      <c r="T88" s="9">
        <v>1</v>
      </c>
      <c r="U88" s="8" t="s">
        <v>28</v>
      </c>
      <c r="V88" s="22">
        <v>44853.7779398148</v>
      </c>
      <c r="W88" s="8"/>
    </row>
    <row r="89" s="1" customFormat="1" spans="1:23">
      <c r="A89" s="8">
        <v>88</v>
      </c>
      <c r="B89" s="9">
        <v>111902</v>
      </c>
      <c r="C89" s="8" t="s">
        <v>143</v>
      </c>
      <c r="D89" s="8" t="s">
        <v>144</v>
      </c>
      <c r="E89" s="8" t="s">
        <v>32</v>
      </c>
      <c r="F89" s="8" t="s">
        <v>145</v>
      </c>
      <c r="G89" s="9">
        <v>114069</v>
      </c>
      <c r="H89" s="10" t="s">
        <v>93</v>
      </c>
      <c r="I89" s="8">
        <v>66</v>
      </c>
      <c r="J89" s="8">
        <v>90</v>
      </c>
      <c r="K89" s="26">
        <v>75</v>
      </c>
      <c r="L89" s="15">
        <v>0.266666666666667</v>
      </c>
      <c r="M89" s="15">
        <v>0.12</v>
      </c>
      <c r="N89" s="26">
        <v>2</v>
      </c>
      <c r="O89" s="8"/>
      <c r="P89" s="8">
        <v>744</v>
      </c>
      <c r="Q89" s="8">
        <v>-15</v>
      </c>
      <c r="R89" s="8"/>
      <c r="S89" s="8">
        <v>453</v>
      </c>
      <c r="T89" s="9">
        <v>2</v>
      </c>
      <c r="U89" s="8" t="s">
        <v>28</v>
      </c>
      <c r="V89" s="22">
        <v>44855.5202199074</v>
      </c>
      <c r="W89" s="8"/>
    </row>
    <row r="90" s="1" customFormat="1" spans="1:23">
      <c r="A90" s="8">
        <v>89</v>
      </c>
      <c r="B90" s="9">
        <v>111902</v>
      </c>
      <c r="C90" s="8" t="s">
        <v>143</v>
      </c>
      <c r="D90" s="8" t="s">
        <v>144</v>
      </c>
      <c r="E90" s="8" t="s">
        <v>32</v>
      </c>
      <c r="F90" s="8" t="s">
        <v>145</v>
      </c>
      <c r="G90" s="9">
        <v>122906</v>
      </c>
      <c r="H90" s="10" t="s">
        <v>247</v>
      </c>
      <c r="I90" s="8">
        <v>66</v>
      </c>
      <c r="J90" s="8">
        <v>90</v>
      </c>
      <c r="K90" s="26">
        <v>75</v>
      </c>
      <c r="L90" s="15">
        <v>0.266666666666667</v>
      </c>
      <c r="M90" s="15">
        <v>0.12</v>
      </c>
      <c r="N90" s="26">
        <v>2</v>
      </c>
      <c r="O90" s="8"/>
      <c r="P90" s="8">
        <v>744</v>
      </c>
      <c r="Q90" s="8">
        <v>-15</v>
      </c>
      <c r="R90" s="8"/>
      <c r="S90" s="8">
        <v>453</v>
      </c>
      <c r="T90" s="9">
        <v>1</v>
      </c>
      <c r="U90" s="8" t="s">
        <v>28</v>
      </c>
      <c r="V90" s="22">
        <v>44852.8615740741</v>
      </c>
      <c r="W90" s="8"/>
    </row>
    <row r="91" s="1" customFormat="1" spans="1:23">
      <c r="A91" s="8">
        <v>90</v>
      </c>
      <c r="B91" s="9">
        <v>139200</v>
      </c>
      <c r="C91" s="8" t="s">
        <v>161</v>
      </c>
      <c r="D91" s="8" t="s">
        <v>162</v>
      </c>
      <c r="E91" s="8" t="s">
        <v>32</v>
      </c>
      <c r="F91" s="8" t="s">
        <v>163</v>
      </c>
      <c r="G91" s="9">
        <v>594</v>
      </c>
      <c r="H91" s="10" t="s">
        <v>71</v>
      </c>
      <c r="I91" s="8">
        <v>86</v>
      </c>
      <c r="J91" s="8">
        <v>120</v>
      </c>
      <c r="K91" s="26">
        <v>98</v>
      </c>
      <c r="L91" s="27">
        <f>(J91-I91)/J91</f>
        <v>0.283333333333333</v>
      </c>
      <c r="M91" s="27">
        <f>(K91-I91)/K91</f>
        <v>0.122448979591837</v>
      </c>
      <c r="N91" s="26">
        <v>3</v>
      </c>
      <c r="O91" s="8">
        <v>106.8</v>
      </c>
      <c r="P91" s="8">
        <v>2212</v>
      </c>
      <c r="Q91" s="8">
        <f>K91-J91</f>
        <v>-22</v>
      </c>
      <c r="R91" s="8">
        <f>K91-O91</f>
        <v>-8.8</v>
      </c>
      <c r="S91" s="8">
        <v>910</v>
      </c>
      <c r="T91" s="9">
        <v>5</v>
      </c>
      <c r="U91" s="8" t="s">
        <v>28</v>
      </c>
      <c r="V91" s="22">
        <v>44873.4740972222</v>
      </c>
      <c r="W91" s="10" t="s">
        <v>29</v>
      </c>
    </row>
    <row r="92" s="1" customFormat="1" spans="1:23">
      <c r="A92" s="8">
        <v>91</v>
      </c>
      <c r="B92" s="9">
        <v>88212</v>
      </c>
      <c r="C92" s="8" t="s">
        <v>248</v>
      </c>
      <c r="D92" s="8" t="s">
        <v>249</v>
      </c>
      <c r="E92" s="8" t="s">
        <v>250</v>
      </c>
      <c r="F92" s="8" t="s">
        <v>251</v>
      </c>
      <c r="G92" s="9">
        <v>704</v>
      </c>
      <c r="H92" s="10" t="s">
        <v>44</v>
      </c>
      <c r="I92" s="8">
        <v>17.5</v>
      </c>
      <c r="J92" s="8">
        <v>33</v>
      </c>
      <c r="K92" s="26">
        <v>20</v>
      </c>
      <c r="L92" s="27">
        <f>(J92-I92)/J92</f>
        <v>0.46969696969697</v>
      </c>
      <c r="M92" s="27">
        <f>(K92-I92)/K92</f>
        <v>0.125</v>
      </c>
      <c r="N92" s="26">
        <v>2</v>
      </c>
      <c r="O92" s="8"/>
      <c r="P92" s="8">
        <v>114</v>
      </c>
      <c r="Q92" s="8">
        <f>K92-J92</f>
        <v>-13</v>
      </c>
      <c r="R92" s="8"/>
      <c r="S92" s="8">
        <v>230</v>
      </c>
      <c r="T92" s="9">
        <v>4</v>
      </c>
      <c r="U92" s="8" t="s">
        <v>28</v>
      </c>
      <c r="V92" s="22">
        <v>44871.5995717593</v>
      </c>
      <c r="W92" s="10" t="s">
        <v>29</v>
      </c>
    </row>
    <row r="93" s="1" customFormat="1" spans="1:23">
      <c r="A93" s="8">
        <v>92</v>
      </c>
      <c r="B93" s="9">
        <v>93822</v>
      </c>
      <c r="C93" s="8" t="s">
        <v>252</v>
      </c>
      <c r="D93" s="8" t="s">
        <v>253</v>
      </c>
      <c r="E93" s="8" t="s">
        <v>32</v>
      </c>
      <c r="F93" s="8" t="s">
        <v>254</v>
      </c>
      <c r="G93" s="9">
        <v>108277</v>
      </c>
      <c r="H93" s="10" t="s">
        <v>94</v>
      </c>
      <c r="I93" s="8">
        <v>191.4</v>
      </c>
      <c r="J93" s="8">
        <v>258</v>
      </c>
      <c r="K93" s="26">
        <v>220</v>
      </c>
      <c r="L93" s="27">
        <f>(J93-I93)/J93</f>
        <v>0.258139534883721</v>
      </c>
      <c r="M93" s="27">
        <f>(K93-I93)/K93</f>
        <v>0.13</v>
      </c>
      <c r="N93" s="26">
        <v>3</v>
      </c>
      <c r="O93" s="8"/>
      <c r="P93" s="8">
        <v>348</v>
      </c>
      <c r="Q93" s="8">
        <f>K93-J93</f>
        <v>-38</v>
      </c>
      <c r="R93" s="8"/>
      <c r="S93" s="8">
        <v>345</v>
      </c>
      <c r="T93" s="10"/>
      <c r="U93" s="8" t="s">
        <v>28</v>
      </c>
      <c r="V93" s="22">
        <v>44874.8872222222</v>
      </c>
      <c r="W93" s="10" t="s">
        <v>29</v>
      </c>
    </row>
    <row r="94" s="1" customFormat="1" spans="1:23">
      <c r="A94" s="8">
        <v>93</v>
      </c>
      <c r="B94" s="9">
        <v>111902</v>
      </c>
      <c r="C94" s="8" t="s">
        <v>143</v>
      </c>
      <c r="D94" s="8" t="s">
        <v>144</v>
      </c>
      <c r="E94" s="8" t="s">
        <v>32</v>
      </c>
      <c r="F94" s="8" t="s">
        <v>145</v>
      </c>
      <c r="G94" s="9">
        <v>113833</v>
      </c>
      <c r="H94" s="10" t="s">
        <v>75</v>
      </c>
      <c r="I94" s="8">
        <v>66</v>
      </c>
      <c r="J94" s="8">
        <v>90</v>
      </c>
      <c r="K94" s="26">
        <v>76</v>
      </c>
      <c r="L94" s="15">
        <v>0.266666666666667</v>
      </c>
      <c r="M94" s="15">
        <v>0.131578947368421</v>
      </c>
      <c r="N94" s="26">
        <v>3</v>
      </c>
      <c r="O94" s="8"/>
      <c r="P94" s="8">
        <v>744</v>
      </c>
      <c r="Q94" s="8">
        <v>-14</v>
      </c>
      <c r="R94" s="8"/>
      <c r="S94" s="8">
        <v>453</v>
      </c>
      <c r="T94" s="9">
        <v>12</v>
      </c>
      <c r="U94" s="8" t="s">
        <v>28</v>
      </c>
      <c r="V94" s="22">
        <v>44837.7461805556</v>
      </c>
      <c r="W94" s="8"/>
    </row>
    <row r="95" s="1" customFormat="1" spans="1:23">
      <c r="A95" s="8">
        <v>94</v>
      </c>
      <c r="B95" s="9">
        <v>111902</v>
      </c>
      <c r="C95" s="8" t="s">
        <v>143</v>
      </c>
      <c r="D95" s="8" t="s">
        <v>144</v>
      </c>
      <c r="E95" s="8" t="s">
        <v>32</v>
      </c>
      <c r="F95" s="8" t="s">
        <v>145</v>
      </c>
      <c r="G95" s="9">
        <v>117310</v>
      </c>
      <c r="H95" s="10" t="s">
        <v>255</v>
      </c>
      <c r="I95" s="8">
        <v>66</v>
      </c>
      <c r="J95" s="8">
        <v>90</v>
      </c>
      <c r="K95" s="26">
        <v>76</v>
      </c>
      <c r="L95" s="15">
        <v>0.266666666666667</v>
      </c>
      <c r="M95" s="15">
        <v>0.131578947368421</v>
      </c>
      <c r="N95" s="26">
        <v>2</v>
      </c>
      <c r="O95" s="8"/>
      <c r="P95" s="8">
        <v>744</v>
      </c>
      <c r="Q95" s="8">
        <v>-14</v>
      </c>
      <c r="R95" s="8"/>
      <c r="S95" s="8">
        <v>453</v>
      </c>
      <c r="T95" s="9">
        <v>2</v>
      </c>
      <c r="U95" s="8" t="s">
        <v>28</v>
      </c>
      <c r="V95" s="22">
        <v>44854.3681365741</v>
      </c>
      <c r="W95" s="8"/>
    </row>
    <row r="96" s="1" customFormat="1" spans="1:23">
      <c r="A96" s="8">
        <v>95</v>
      </c>
      <c r="B96" s="9">
        <v>177134</v>
      </c>
      <c r="C96" s="8" t="s">
        <v>256</v>
      </c>
      <c r="D96" s="8" t="s">
        <v>257</v>
      </c>
      <c r="E96" s="8" t="s">
        <v>32</v>
      </c>
      <c r="F96" s="8" t="s">
        <v>258</v>
      </c>
      <c r="G96" s="9">
        <v>582</v>
      </c>
      <c r="H96" s="10" t="s">
        <v>89</v>
      </c>
      <c r="I96" s="8">
        <v>373.4</v>
      </c>
      <c r="J96" s="8">
        <v>495</v>
      </c>
      <c r="K96" s="26">
        <v>430</v>
      </c>
      <c r="L96" s="27">
        <f>(J96-I96)/J96</f>
        <v>0.245656565656566</v>
      </c>
      <c r="M96" s="27">
        <f>(K96-I96)/K96</f>
        <v>0.131627906976744</v>
      </c>
      <c r="N96" s="26">
        <v>3</v>
      </c>
      <c r="O96" s="8"/>
      <c r="P96" s="8">
        <v>14</v>
      </c>
      <c r="Q96" s="8">
        <f>K96-J96</f>
        <v>-65</v>
      </c>
      <c r="R96" s="8"/>
      <c r="S96" s="8">
        <v>73</v>
      </c>
      <c r="T96" s="10"/>
      <c r="U96" s="8" t="s">
        <v>28</v>
      </c>
      <c r="V96" s="22">
        <v>44869.7049189815</v>
      </c>
      <c r="W96" s="10" t="s">
        <v>90</v>
      </c>
    </row>
    <row r="97" s="1" customFormat="1" spans="1:23">
      <c r="A97" s="8">
        <v>96</v>
      </c>
      <c r="B97" s="9">
        <v>184791</v>
      </c>
      <c r="C97" s="8" t="s">
        <v>228</v>
      </c>
      <c r="D97" s="8" t="s">
        <v>229</v>
      </c>
      <c r="E97" s="8" t="s">
        <v>32</v>
      </c>
      <c r="F97" s="8" t="s">
        <v>230</v>
      </c>
      <c r="G97" s="9">
        <v>594</v>
      </c>
      <c r="H97" s="10" t="s">
        <v>71</v>
      </c>
      <c r="I97" s="8">
        <v>84.64</v>
      </c>
      <c r="J97" s="8">
        <v>105.8</v>
      </c>
      <c r="K97" s="26">
        <v>98</v>
      </c>
      <c r="L97" s="27">
        <f>(J97-I97)/J97</f>
        <v>0.2</v>
      </c>
      <c r="M97" s="27">
        <f>(K97-I97)/K97</f>
        <v>0.136326530612245</v>
      </c>
      <c r="N97" s="26">
        <v>3</v>
      </c>
      <c r="O97" s="8">
        <v>103</v>
      </c>
      <c r="P97" s="8">
        <v>695</v>
      </c>
      <c r="Q97" s="8">
        <f>K97-J97</f>
        <v>-7.8</v>
      </c>
      <c r="R97" s="8">
        <f>K97-O97</f>
        <v>-5</v>
      </c>
      <c r="S97" s="8">
        <v>653</v>
      </c>
      <c r="T97" s="9">
        <v>4</v>
      </c>
      <c r="U97" s="8" t="s">
        <v>28</v>
      </c>
      <c r="V97" s="22">
        <v>44873.5511574074</v>
      </c>
      <c r="W97" s="10" t="s">
        <v>29</v>
      </c>
    </row>
    <row r="98" s="1" customFormat="1" spans="1:23">
      <c r="A98" s="8">
        <v>97</v>
      </c>
      <c r="B98" s="9">
        <v>84545</v>
      </c>
      <c r="C98" s="8" t="s">
        <v>183</v>
      </c>
      <c r="D98" s="8" t="s">
        <v>184</v>
      </c>
      <c r="E98" s="8" t="s">
        <v>25</v>
      </c>
      <c r="F98" s="8" t="s">
        <v>163</v>
      </c>
      <c r="G98" s="9">
        <v>103199</v>
      </c>
      <c r="H98" s="10" t="s">
        <v>62</v>
      </c>
      <c r="I98" s="8">
        <v>124.41</v>
      </c>
      <c r="J98" s="8">
        <v>182.56</v>
      </c>
      <c r="K98" s="26">
        <v>145</v>
      </c>
      <c r="L98" s="27">
        <f>(J98-I98)/J98</f>
        <v>0.31852541630149</v>
      </c>
      <c r="M98" s="27">
        <f>(K98-I98)/K98</f>
        <v>0.142</v>
      </c>
      <c r="N98" s="26">
        <v>2</v>
      </c>
      <c r="O98" s="8">
        <v>170.5</v>
      </c>
      <c r="P98" s="8">
        <v>522</v>
      </c>
      <c r="Q98" s="8">
        <f>K98-J98</f>
        <v>-37.56</v>
      </c>
      <c r="R98" s="8">
        <f>K98-O98</f>
        <v>-25.5</v>
      </c>
      <c r="S98" s="8">
        <v>441</v>
      </c>
      <c r="T98" s="9">
        <v>3</v>
      </c>
      <c r="U98" s="8" t="s">
        <v>28</v>
      </c>
      <c r="V98" s="22">
        <v>44868.6513194444</v>
      </c>
      <c r="W98" s="10" t="s">
        <v>29</v>
      </c>
    </row>
    <row r="99" s="1" customFormat="1" spans="1:23">
      <c r="A99" s="8">
        <v>98</v>
      </c>
      <c r="B99" s="9">
        <v>111902</v>
      </c>
      <c r="C99" s="8" t="s">
        <v>143</v>
      </c>
      <c r="D99" s="8" t="s">
        <v>144</v>
      </c>
      <c r="E99" s="8" t="s">
        <v>32</v>
      </c>
      <c r="F99" s="8" t="s">
        <v>145</v>
      </c>
      <c r="G99" s="9">
        <v>105910</v>
      </c>
      <c r="H99" s="10" t="s">
        <v>259</v>
      </c>
      <c r="I99" s="8">
        <v>66</v>
      </c>
      <c r="J99" s="8">
        <v>90</v>
      </c>
      <c r="K99" s="26">
        <v>77</v>
      </c>
      <c r="L99" s="15">
        <v>0.266666666666667</v>
      </c>
      <c r="M99" s="15">
        <v>0.142857142857143</v>
      </c>
      <c r="N99" s="26">
        <v>3</v>
      </c>
      <c r="O99" s="8"/>
      <c r="P99" s="8">
        <v>744</v>
      </c>
      <c r="Q99" s="8">
        <v>-13</v>
      </c>
      <c r="R99" s="8"/>
      <c r="S99" s="8">
        <v>453</v>
      </c>
      <c r="T99" s="9">
        <v>22</v>
      </c>
      <c r="U99" s="8" t="s">
        <v>28</v>
      </c>
      <c r="V99" s="22">
        <v>44853.5503009259</v>
      </c>
      <c r="W99" s="8"/>
    </row>
    <row r="100" s="1" customFormat="1" spans="1:23">
      <c r="A100" s="8">
        <v>99</v>
      </c>
      <c r="B100" s="9">
        <v>137250</v>
      </c>
      <c r="C100" s="8" t="s">
        <v>260</v>
      </c>
      <c r="D100" s="8" t="s">
        <v>261</v>
      </c>
      <c r="E100" s="8" t="s">
        <v>32</v>
      </c>
      <c r="F100" s="8" t="s">
        <v>163</v>
      </c>
      <c r="G100" s="9">
        <v>594</v>
      </c>
      <c r="H100" s="10" t="s">
        <v>71</v>
      </c>
      <c r="I100" s="8">
        <v>109.45</v>
      </c>
      <c r="J100" s="8">
        <v>192</v>
      </c>
      <c r="K100" s="26">
        <v>128</v>
      </c>
      <c r="L100" s="27">
        <f t="shared" ref="L100:L106" si="10">(J100-I100)/J100</f>
        <v>0.429947916666667</v>
      </c>
      <c r="M100" s="27">
        <f t="shared" ref="M100:M106" si="11">(K100-I100)/K100</f>
        <v>0.144921875</v>
      </c>
      <c r="N100" s="26">
        <v>3</v>
      </c>
      <c r="O100" s="8">
        <v>182.4</v>
      </c>
      <c r="P100" s="8">
        <v>3809</v>
      </c>
      <c r="Q100" s="8">
        <f t="shared" ref="Q100:Q106" si="12">K100-J100</f>
        <v>-64</v>
      </c>
      <c r="R100" s="8">
        <f>K100-O100</f>
        <v>-54.4</v>
      </c>
      <c r="S100" s="8">
        <v>1441</v>
      </c>
      <c r="T100" s="9">
        <v>11</v>
      </c>
      <c r="U100" s="8" t="s">
        <v>28</v>
      </c>
      <c r="V100" s="22">
        <v>44873.4737847222</v>
      </c>
      <c r="W100" s="10" t="s">
        <v>29</v>
      </c>
    </row>
    <row r="101" s="1" customFormat="1" spans="1:23">
      <c r="A101" s="8">
        <v>100</v>
      </c>
      <c r="B101" s="9">
        <v>59759</v>
      </c>
      <c r="C101" s="8" t="s">
        <v>262</v>
      </c>
      <c r="D101" s="8" t="s">
        <v>263</v>
      </c>
      <c r="E101" s="8" t="s">
        <v>32</v>
      </c>
      <c r="F101" s="8" t="s">
        <v>264</v>
      </c>
      <c r="G101" s="9">
        <v>582</v>
      </c>
      <c r="H101" s="10" t="s">
        <v>89</v>
      </c>
      <c r="I101" s="8">
        <v>32.84</v>
      </c>
      <c r="J101" s="8">
        <v>41.8</v>
      </c>
      <c r="K101" s="26">
        <v>38.5</v>
      </c>
      <c r="L101" s="27">
        <f t="shared" si="10"/>
        <v>0.214354066985646</v>
      </c>
      <c r="M101" s="27">
        <f t="shared" si="11"/>
        <v>0.147012987012987</v>
      </c>
      <c r="N101" s="26">
        <v>3</v>
      </c>
      <c r="O101" s="8"/>
      <c r="P101" s="8">
        <v>1111</v>
      </c>
      <c r="Q101" s="8">
        <f t="shared" si="12"/>
        <v>-3.3</v>
      </c>
      <c r="R101" s="8"/>
      <c r="S101" s="8">
        <v>818</v>
      </c>
      <c r="T101" s="9">
        <v>5</v>
      </c>
      <c r="U101" s="8" t="s">
        <v>28</v>
      </c>
      <c r="V101" s="22">
        <v>44869.7053587963</v>
      </c>
      <c r="W101" s="10" t="s">
        <v>90</v>
      </c>
    </row>
    <row r="102" s="1" customFormat="1" spans="1:23">
      <c r="A102" s="8">
        <v>101</v>
      </c>
      <c r="B102" s="9">
        <v>111902</v>
      </c>
      <c r="C102" s="8" t="s">
        <v>143</v>
      </c>
      <c r="D102" s="8" t="s">
        <v>144</v>
      </c>
      <c r="E102" s="8" t="s">
        <v>32</v>
      </c>
      <c r="F102" s="8" t="s">
        <v>145</v>
      </c>
      <c r="G102" s="9">
        <v>511</v>
      </c>
      <c r="H102" s="10" t="s">
        <v>265</v>
      </c>
      <c r="I102" s="8">
        <v>66</v>
      </c>
      <c r="J102" s="8">
        <v>90</v>
      </c>
      <c r="K102" s="26">
        <v>78</v>
      </c>
      <c r="L102" s="27">
        <f t="shared" si="10"/>
        <v>0.266666666666667</v>
      </c>
      <c r="M102" s="27">
        <f t="shared" si="11"/>
        <v>0.153846153846154</v>
      </c>
      <c r="N102" s="26">
        <v>3</v>
      </c>
      <c r="O102" s="8"/>
      <c r="P102" s="8">
        <v>836</v>
      </c>
      <c r="Q102" s="8">
        <f t="shared" si="12"/>
        <v>-12</v>
      </c>
      <c r="R102" s="8"/>
      <c r="S102" s="8">
        <v>537</v>
      </c>
      <c r="T102" s="9">
        <v>27</v>
      </c>
      <c r="U102" s="8" t="s">
        <v>28</v>
      </c>
      <c r="V102" s="22">
        <v>44869.4363194444</v>
      </c>
      <c r="W102" s="10" t="s">
        <v>266</v>
      </c>
    </row>
    <row r="103" s="1" customFormat="1" spans="1:23">
      <c r="A103" s="8">
        <v>102</v>
      </c>
      <c r="B103" s="9">
        <v>138553</v>
      </c>
      <c r="C103" s="8" t="s">
        <v>267</v>
      </c>
      <c r="D103" s="8" t="s">
        <v>268</v>
      </c>
      <c r="E103" s="8" t="s">
        <v>269</v>
      </c>
      <c r="F103" s="8" t="s">
        <v>270</v>
      </c>
      <c r="G103" s="9">
        <v>114685</v>
      </c>
      <c r="H103" s="10" t="s">
        <v>271</v>
      </c>
      <c r="I103" s="8">
        <v>218</v>
      </c>
      <c r="J103" s="8">
        <v>298</v>
      </c>
      <c r="K103" s="26">
        <v>259</v>
      </c>
      <c r="L103" s="27">
        <f t="shared" si="10"/>
        <v>0.268456375838926</v>
      </c>
      <c r="M103" s="27">
        <f t="shared" si="11"/>
        <v>0.158301158301158</v>
      </c>
      <c r="N103" s="26">
        <v>3</v>
      </c>
      <c r="O103" s="8"/>
      <c r="P103" s="8">
        <v>117</v>
      </c>
      <c r="Q103" s="8">
        <f t="shared" si="12"/>
        <v>-39</v>
      </c>
      <c r="R103" s="8"/>
      <c r="S103" s="8">
        <v>144</v>
      </c>
      <c r="T103" s="9">
        <v>3</v>
      </c>
      <c r="U103" s="8" t="s">
        <v>28</v>
      </c>
      <c r="V103" s="22">
        <v>44869.4529976852</v>
      </c>
      <c r="W103" s="10" t="s">
        <v>29</v>
      </c>
    </row>
    <row r="104" s="1" customFormat="1" spans="1:23">
      <c r="A104" s="8">
        <v>103</v>
      </c>
      <c r="B104" s="9">
        <v>84546</v>
      </c>
      <c r="C104" s="8" t="s">
        <v>213</v>
      </c>
      <c r="D104" s="8" t="s">
        <v>184</v>
      </c>
      <c r="E104" s="8" t="s">
        <v>25</v>
      </c>
      <c r="F104" s="8" t="s">
        <v>163</v>
      </c>
      <c r="G104" s="9">
        <v>594</v>
      </c>
      <c r="H104" s="10" t="s">
        <v>71</v>
      </c>
      <c r="I104" s="8">
        <v>116.14</v>
      </c>
      <c r="J104" s="8">
        <v>170.94</v>
      </c>
      <c r="K104" s="26">
        <v>138</v>
      </c>
      <c r="L104" s="27">
        <f t="shared" si="10"/>
        <v>0.320580320580321</v>
      </c>
      <c r="M104" s="27">
        <f t="shared" si="11"/>
        <v>0.158405797101449</v>
      </c>
      <c r="N104" s="26">
        <v>3</v>
      </c>
      <c r="O104" s="8">
        <v>154.8</v>
      </c>
      <c r="P104" s="8">
        <v>751</v>
      </c>
      <c r="Q104" s="8">
        <f t="shared" si="12"/>
        <v>-32.94</v>
      </c>
      <c r="R104" s="8">
        <f>K104-O104</f>
        <v>-16.8</v>
      </c>
      <c r="S104" s="8">
        <v>651</v>
      </c>
      <c r="T104" s="9">
        <v>2</v>
      </c>
      <c r="U104" s="8" t="s">
        <v>28</v>
      </c>
      <c r="V104" s="22">
        <v>44873.475150463</v>
      </c>
      <c r="W104" s="10" t="s">
        <v>29</v>
      </c>
    </row>
    <row r="105" s="1" customFormat="1" spans="1:23">
      <c r="A105" s="8">
        <v>104</v>
      </c>
      <c r="B105" s="9">
        <v>84546</v>
      </c>
      <c r="C105" s="8" t="s">
        <v>213</v>
      </c>
      <c r="D105" s="8" t="s">
        <v>184</v>
      </c>
      <c r="E105" s="8" t="s">
        <v>25</v>
      </c>
      <c r="F105" s="8" t="s">
        <v>163</v>
      </c>
      <c r="G105" s="9">
        <v>103199</v>
      </c>
      <c r="H105" s="10" t="s">
        <v>62</v>
      </c>
      <c r="I105" s="8">
        <v>116.14</v>
      </c>
      <c r="J105" s="8">
        <v>170.94</v>
      </c>
      <c r="K105" s="26">
        <v>138</v>
      </c>
      <c r="L105" s="27">
        <f t="shared" si="10"/>
        <v>0.320580320580321</v>
      </c>
      <c r="M105" s="27">
        <f t="shared" si="11"/>
        <v>0.158405797101449</v>
      </c>
      <c r="N105" s="26">
        <v>2</v>
      </c>
      <c r="O105" s="8">
        <v>154.8</v>
      </c>
      <c r="P105" s="8">
        <v>751</v>
      </c>
      <c r="Q105" s="8">
        <f t="shared" si="12"/>
        <v>-32.94</v>
      </c>
      <c r="R105" s="8">
        <f>K105-O105</f>
        <v>-16.8</v>
      </c>
      <c r="S105" s="8">
        <v>651</v>
      </c>
      <c r="T105" s="9">
        <v>3</v>
      </c>
      <c r="U105" s="8" t="s">
        <v>28</v>
      </c>
      <c r="V105" s="22">
        <v>44868.6589467593</v>
      </c>
      <c r="W105" s="10" t="s">
        <v>29</v>
      </c>
    </row>
    <row r="106" s="1" customFormat="1" spans="1:23">
      <c r="A106" s="8">
        <v>105</v>
      </c>
      <c r="B106" s="9">
        <v>115179</v>
      </c>
      <c r="C106" s="8" t="s">
        <v>272</v>
      </c>
      <c r="D106" s="8" t="s">
        <v>273</v>
      </c>
      <c r="E106" s="8" t="s">
        <v>32</v>
      </c>
      <c r="F106" s="8" t="s">
        <v>274</v>
      </c>
      <c r="G106" s="9">
        <v>738</v>
      </c>
      <c r="H106" s="10" t="s">
        <v>275</v>
      </c>
      <c r="I106" s="8">
        <v>41.47</v>
      </c>
      <c r="J106" s="8">
        <v>53.13</v>
      </c>
      <c r="K106" s="26">
        <v>49.5</v>
      </c>
      <c r="L106" s="27">
        <f t="shared" si="10"/>
        <v>0.219461697722567</v>
      </c>
      <c r="M106" s="27">
        <f t="shared" si="11"/>
        <v>0.162222222222222</v>
      </c>
      <c r="N106" s="26">
        <v>3</v>
      </c>
      <c r="O106" s="8"/>
      <c r="P106" s="8">
        <v>775</v>
      </c>
      <c r="Q106" s="8">
        <f t="shared" si="12"/>
        <v>-3.63</v>
      </c>
      <c r="R106" s="8"/>
      <c r="S106" s="8">
        <v>612</v>
      </c>
      <c r="T106" s="9">
        <v>7</v>
      </c>
      <c r="U106" s="8" t="s">
        <v>28</v>
      </c>
      <c r="V106" s="22">
        <v>44867.4049768519</v>
      </c>
      <c r="W106" s="10" t="s">
        <v>29</v>
      </c>
    </row>
    <row r="107" s="1" customFormat="1" spans="1:23">
      <c r="A107" s="8">
        <v>106</v>
      </c>
      <c r="B107" s="9">
        <v>111902</v>
      </c>
      <c r="C107" s="8" t="s">
        <v>143</v>
      </c>
      <c r="D107" s="8" t="s">
        <v>144</v>
      </c>
      <c r="E107" s="8" t="s">
        <v>32</v>
      </c>
      <c r="F107" s="8" t="s">
        <v>145</v>
      </c>
      <c r="G107" s="9">
        <v>571</v>
      </c>
      <c r="H107" s="10" t="s">
        <v>276</v>
      </c>
      <c r="I107" s="8">
        <v>66</v>
      </c>
      <c r="J107" s="8">
        <v>90</v>
      </c>
      <c r="K107" s="26">
        <v>79</v>
      </c>
      <c r="L107" s="15">
        <v>0.266666666666667</v>
      </c>
      <c r="M107" s="15">
        <v>0.164556962025316</v>
      </c>
      <c r="N107" s="26">
        <v>3</v>
      </c>
      <c r="O107" s="8"/>
      <c r="P107" s="8">
        <v>744</v>
      </c>
      <c r="Q107" s="8">
        <v>-11</v>
      </c>
      <c r="R107" s="8"/>
      <c r="S107" s="8">
        <v>453</v>
      </c>
      <c r="T107" s="9">
        <v>2</v>
      </c>
      <c r="U107" s="8" t="s">
        <v>28</v>
      </c>
      <c r="V107" s="22">
        <v>44850.4488310185</v>
      </c>
      <c r="W107" s="8"/>
    </row>
    <row r="108" s="1" customFormat="1" spans="1:23">
      <c r="A108" s="8">
        <v>107</v>
      </c>
      <c r="B108" s="9">
        <v>111902</v>
      </c>
      <c r="C108" s="8" t="s">
        <v>143</v>
      </c>
      <c r="D108" s="8" t="s">
        <v>144</v>
      </c>
      <c r="E108" s="8" t="s">
        <v>32</v>
      </c>
      <c r="F108" s="8" t="s">
        <v>145</v>
      </c>
      <c r="G108" s="9">
        <v>740</v>
      </c>
      <c r="H108" s="10" t="s">
        <v>277</v>
      </c>
      <c r="I108" s="8">
        <v>66</v>
      </c>
      <c r="J108" s="8">
        <v>90</v>
      </c>
      <c r="K108" s="26">
        <v>79</v>
      </c>
      <c r="L108" s="15">
        <v>0.266666666666667</v>
      </c>
      <c r="M108" s="15">
        <v>0.164556962025316</v>
      </c>
      <c r="N108" s="26">
        <v>2</v>
      </c>
      <c r="O108" s="8"/>
      <c r="P108" s="8">
        <v>744</v>
      </c>
      <c r="Q108" s="8">
        <v>-11</v>
      </c>
      <c r="R108" s="8"/>
      <c r="S108" s="8">
        <v>453</v>
      </c>
      <c r="T108" s="9">
        <v>2</v>
      </c>
      <c r="U108" s="8" t="s">
        <v>28</v>
      </c>
      <c r="V108" s="22">
        <v>44854.6079861111</v>
      </c>
      <c r="W108" s="8"/>
    </row>
    <row r="109" s="1" customFormat="1" spans="1:23">
      <c r="A109" s="8">
        <v>108</v>
      </c>
      <c r="B109" s="9">
        <v>111902</v>
      </c>
      <c r="C109" s="8" t="s">
        <v>143</v>
      </c>
      <c r="D109" s="8" t="s">
        <v>144</v>
      </c>
      <c r="E109" s="8" t="s">
        <v>32</v>
      </c>
      <c r="F109" s="8" t="s">
        <v>145</v>
      </c>
      <c r="G109" s="9">
        <v>337</v>
      </c>
      <c r="H109" s="10" t="s">
        <v>278</v>
      </c>
      <c r="I109" s="8">
        <v>66</v>
      </c>
      <c r="J109" s="8">
        <v>90</v>
      </c>
      <c r="K109" s="26">
        <v>79</v>
      </c>
      <c r="L109" s="15">
        <v>0.266666666666667</v>
      </c>
      <c r="M109" s="15">
        <v>0.164556962025316</v>
      </c>
      <c r="N109" s="26">
        <v>3</v>
      </c>
      <c r="O109" s="8"/>
      <c r="P109" s="8">
        <v>744</v>
      </c>
      <c r="Q109" s="8">
        <v>-11</v>
      </c>
      <c r="R109" s="8"/>
      <c r="S109" s="8">
        <v>453</v>
      </c>
      <c r="T109" s="9">
        <v>7</v>
      </c>
      <c r="U109" s="8" t="s">
        <v>28</v>
      </c>
      <c r="V109" s="22">
        <v>44853.6432407407</v>
      </c>
      <c r="W109" s="8"/>
    </row>
    <row r="110" s="1" customFormat="1" spans="1:23">
      <c r="A110" s="8">
        <v>109</v>
      </c>
      <c r="B110" s="9">
        <v>111902</v>
      </c>
      <c r="C110" s="8" t="s">
        <v>143</v>
      </c>
      <c r="D110" s="8" t="s">
        <v>144</v>
      </c>
      <c r="E110" s="8" t="s">
        <v>32</v>
      </c>
      <c r="F110" s="8" t="s">
        <v>145</v>
      </c>
      <c r="G110" s="9">
        <v>308</v>
      </c>
      <c r="H110" s="10" t="s">
        <v>279</v>
      </c>
      <c r="I110" s="8">
        <v>66</v>
      </c>
      <c r="J110" s="8">
        <v>90</v>
      </c>
      <c r="K110" s="26">
        <v>79</v>
      </c>
      <c r="L110" s="15">
        <v>0.266666666666667</v>
      </c>
      <c r="M110" s="15">
        <v>0.164556962025316</v>
      </c>
      <c r="N110" s="26">
        <v>2</v>
      </c>
      <c r="O110" s="8"/>
      <c r="P110" s="8">
        <v>744</v>
      </c>
      <c r="Q110" s="8">
        <v>-11</v>
      </c>
      <c r="R110" s="8"/>
      <c r="S110" s="8">
        <v>453</v>
      </c>
      <c r="T110" s="9">
        <v>2</v>
      </c>
      <c r="U110" s="8" t="s">
        <v>28</v>
      </c>
      <c r="V110" s="22">
        <v>44843.7187615741</v>
      </c>
      <c r="W110" s="8"/>
    </row>
    <row r="111" s="1" customFormat="1" spans="1:23">
      <c r="A111" s="8">
        <v>110</v>
      </c>
      <c r="B111" s="9">
        <v>179321</v>
      </c>
      <c r="C111" s="8" t="s">
        <v>280</v>
      </c>
      <c r="D111" s="8" t="s">
        <v>281</v>
      </c>
      <c r="E111" s="8" t="s">
        <v>167</v>
      </c>
      <c r="F111" s="8" t="s">
        <v>282</v>
      </c>
      <c r="G111" s="9">
        <v>582</v>
      </c>
      <c r="H111" s="10" t="s">
        <v>89</v>
      </c>
      <c r="I111" s="8">
        <v>23.6</v>
      </c>
      <c r="J111" s="8">
        <v>35.8</v>
      </c>
      <c r="K111" s="26">
        <v>28.5</v>
      </c>
      <c r="L111" s="27">
        <f>(J111-I111)/J111</f>
        <v>0.340782122905028</v>
      </c>
      <c r="M111" s="27">
        <f>(K111-I111)/K111</f>
        <v>0.171929824561403</v>
      </c>
      <c r="N111" s="26">
        <v>3</v>
      </c>
      <c r="O111" s="8">
        <v>33.8</v>
      </c>
      <c r="P111" s="8">
        <v>474</v>
      </c>
      <c r="Q111" s="8">
        <f>K111-J111</f>
        <v>-7.3</v>
      </c>
      <c r="R111" s="8">
        <f>K111-O111</f>
        <v>-5.3</v>
      </c>
      <c r="S111" s="8">
        <v>400</v>
      </c>
      <c r="T111" s="9">
        <v>4</v>
      </c>
      <c r="U111" s="8" t="s">
        <v>28</v>
      </c>
      <c r="V111" s="22">
        <v>44869.7074305556</v>
      </c>
      <c r="W111" s="10" t="s">
        <v>90</v>
      </c>
    </row>
    <row r="112" s="1" customFormat="1" spans="1:23">
      <c r="A112" s="8">
        <v>111</v>
      </c>
      <c r="B112" s="9">
        <v>111902</v>
      </c>
      <c r="C112" s="8" t="s">
        <v>143</v>
      </c>
      <c r="D112" s="8" t="s">
        <v>144</v>
      </c>
      <c r="E112" s="8" t="s">
        <v>32</v>
      </c>
      <c r="F112" s="8" t="s">
        <v>145</v>
      </c>
      <c r="G112" s="9">
        <v>365</v>
      </c>
      <c r="H112" s="10" t="s">
        <v>283</v>
      </c>
      <c r="I112" s="8">
        <v>66</v>
      </c>
      <c r="J112" s="8">
        <v>90</v>
      </c>
      <c r="K112" s="26">
        <v>79.9</v>
      </c>
      <c r="L112" s="15">
        <v>0.266666666666667</v>
      </c>
      <c r="M112" s="15">
        <v>0.173967459324155</v>
      </c>
      <c r="N112" s="26">
        <v>1</v>
      </c>
      <c r="O112" s="8"/>
      <c r="P112" s="8">
        <v>744</v>
      </c>
      <c r="Q112" s="8">
        <v>-10.1</v>
      </c>
      <c r="R112" s="8"/>
      <c r="S112" s="8">
        <v>453</v>
      </c>
      <c r="T112" s="9">
        <v>6</v>
      </c>
      <c r="U112" s="8" t="s">
        <v>28</v>
      </c>
      <c r="V112" s="22">
        <v>44853.4363541667</v>
      </c>
      <c r="W112" s="8"/>
    </row>
    <row r="113" s="1" customFormat="1" spans="1:23">
      <c r="A113" s="8">
        <v>112</v>
      </c>
      <c r="B113" s="9">
        <v>39498</v>
      </c>
      <c r="C113" s="8" t="s">
        <v>284</v>
      </c>
      <c r="D113" s="8" t="s">
        <v>285</v>
      </c>
      <c r="E113" s="8" t="s">
        <v>32</v>
      </c>
      <c r="F113" s="8" t="s">
        <v>286</v>
      </c>
      <c r="G113" s="9">
        <v>103199</v>
      </c>
      <c r="H113" s="10" t="s">
        <v>62</v>
      </c>
      <c r="I113" s="8">
        <v>68.5</v>
      </c>
      <c r="J113" s="8">
        <v>93.5</v>
      </c>
      <c r="K113" s="26">
        <v>83</v>
      </c>
      <c r="L113" s="27">
        <f>(J113-I113)/J113</f>
        <v>0.267379679144385</v>
      </c>
      <c r="M113" s="27">
        <f>(K113-I113)/K113</f>
        <v>0.174698795180723</v>
      </c>
      <c r="N113" s="26">
        <v>3</v>
      </c>
      <c r="O113" s="8"/>
      <c r="P113" s="8">
        <v>728</v>
      </c>
      <c r="Q113" s="8">
        <f>K113-J113</f>
        <v>-10.5</v>
      </c>
      <c r="R113" s="8"/>
      <c r="S113" s="8">
        <v>667</v>
      </c>
      <c r="T113" s="9">
        <v>2</v>
      </c>
      <c r="U113" s="8" t="s">
        <v>28</v>
      </c>
      <c r="V113" s="22">
        <v>44875.4695023148</v>
      </c>
      <c r="W113" s="10" t="s">
        <v>29</v>
      </c>
    </row>
    <row r="114" s="1" customFormat="1" spans="1:23">
      <c r="A114" s="8">
        <v>113</v>
      </c>
      <c r="B114" s="9">
        <v>111902</v>
      </c>
      <c r="C114" s="8" t="s">
        <v>143</v>
      </c>
      <c r="D114" s="8" t="s">
        <v>144</v>
      </c>
      <c r="E114" s="8" t="s">
        <v>32</v>
      </c>
      <c r="F114" s="8" t="s">
        <v>145</v>
      </c>
      <c r="G114" s="9">
        <v>598</v>
      </c>
      <c r="H114" s="10" t="s">
        <v>106</v>
      </c>
      <c r="I114" s="8">
        <v>66</v>
      </c>
      <c r="J114" s="8">
        <v>90</v>
      </c>
      <c r="K114" s="26">
        <v>80</v>
      </c>
      <c r="L114" s="15">
        <v>0.266666666666667</v>
      </c>
      <c r="M114" s="15">
        <v>0.175</v>
      </c>
      <c r="N114" s="26">
        <v>2</v>
      </c>
      <c r="O114" s="8"/>
      <c r="P114" s="8">
        <v>744</v>
      </c>
      <c r="Q114" s="8">
        <v>-10</v>
      </c>
      <c r="R114" s="8"/>
      <c r="S114" s="8">
        <v>453</v>
      </c>
      <c r="T114" s="9">
        <v>4</v>
      </c>
      <c r="U114" s="8" t="s">
        <v>28</v>
      </c>
      <c r="V114" s="22">
        <v>44853.8508333333</v>
      </c>
      <c r="W114" s="8"/>
    </row>
    <row r="115" s="1" customFormat="1" spans="1:23">
      <c r="A115" s="8">
        <v>114</v>
      </c>
      <c r="B115" s="9">
        <v>111902</v>
      </c>
      <c r="C115" s="8" t="s">
        <v>143</v>
      </c>
      <c r="D115" s="8" t="s">
        <v>144</v>
      </c>
      <c r="E115" s="8" t="s">
        <v>32</v>
      </c>
      <c r="F115" s="8" t="s">
        <v>145</v>
      </c>
      <c r="G115" s="9">
        <v>587</v>
      </c>
      <c r="H115" s="10" t="s">
        <v>157</v>
      </c>
      <c r="I115" s="8">
        <v>66</v>
      </c>
      <c r="J115" s="8">
        <v>90</v>
      </c>
      <c r="K115" s="26">
        <v>80</v>
      </c>
      <c r="L115" s="15">
        <v>0.266666666666667</v>
      </c>
      <c r="M115" s="15">
        <v>0.175</v>
      </c>
      <c r="N115" s="26">
        <v>3</v>
      </c>
      <c r="O115" s="8"/>
      <c r="P115" s="8">
        <v>744</v>
      </c>
      <c r="Q115" s="8">
        <v>-10</v>
      </c>
      <c r="R115" s="8"/>
      <c r="S115" s="8">
        <v>453</v>
      </c>
      <c r="T115" s="9">
        <v>3</v>
      </c>
      <c r="U115" s="8" t="s">
        <v>28</v>
      </c>
      <c r="V115" s="22">
        <v>44846.5294212963</v>
      </c>
      <c r="W115" s="8"/>
    </row>
    <row r="116" s="1" customFormat="1" spans="1:23">
      <c r="A116" s="8">
        <v>115</v>
      </c>
      <c r="B116" s="9">
        <v>111902</v>
      </c>
      <c r="C116" s="8" t="s">
        <v>143</v>
      </c>
      <c r="D116" s="8" t="s">
        <v>144</v>
      </c>
      <c r="E116" s="8" t="s">
        <v>32</v>
      </c>
      <c r="F116" s="8" t="s">
        <v>145</v>
      </c>
      <c r="G116" s="9">
        <v>114286</v>
      </c>
      <c r="H116" s="10" t="s">
        <v>102</v>
      </c>
      <c r="I116" s="8">
        <v>66</v>
      </c>
      <c r="J116" s="8">
        <v>90</v>
      </c>
      <c r="K116" s="26">
        <v>80</v>
      </c>
      <c r="L116" s="15">
        <v>0.266666666666667</v>
      </c>
      <c r="M116" s="15">
        <v>0.175</v>
      </c>
      <c r="N116" s="26">
        <v>2</v>
      </c>
      <c r="O116" s="8"/>
      <c r="P116" s="8">
        <v>744</v>
      </c>
      <c r="Q116" s="8">
        <v>-10</v>
      </c>
      <c r="R116" s="8"/>
      <c r="S116" s="8">
        <v>453</v>
      </c>
      <c r="T116" s="9">
        <v>1</v>
      </c>
      <c r="U116" s="8" t="s">
        <v>28</v>
      </c>
      <c r="V116" s="22">
        <v>44849.6893865741</v>
      </c>
      <c r="W116" s="8"/>
    </row>
    <row r="117" s="1" customFormat="1" spans="1:23">
      <c r="A117" s="8">
        <v>116</v>
      </c>
      <c r="B117" s="9">
        <v>111902</v>
      </c>
      <c r="C117" s="8" t="s">
        <v>143</v>
      </c>
      <c r="D117" s="8" t="s">
        <v>144</v>
      </c>
      <c r="E117" s="8" t="s">
        <v>32</v>
      </c>
      <c r="F117" s="8" t="s">
        <v>145</v>
      </c>
      <c r="G117" s="9">
        <v>737</v>
      </c>
      <c r="H117" s="10" t="s">
        <v>119</v>
      </c>
      <c r="I117" s="8">
        <v>66</v>
      </c>
      <c r="J117" s="8">
        <v>90</v>
      </c>
      <c r="K117" s="26">
        <v>80</v>
      </c>
      <c r="L117" s="15">
        <v>0.266666666666667</v>
      </c>
      <c r="M117" s="15">
        <v>0.175</v>
      </c>
      <c r="N117" s="26">
        <v>1</v>
      </c>
      <c r="O117" s="8"/>
      <c r="P117" s="8">
        <v>744</v>
      </c>
      <c r="Q117" s="8">
        <v>-10</v>
      </c>
      <c r="R117" s="8"/>
      <c r="S117" s="8">
        <v>453</v>
      </c>
      <c r="T117" s="9">
        <v>2</v>
      </c>
      <c r="U117" s="8" t="s">
        <v>28</v>
      </c>
      <c r="V117" s="22">
        <v>44851.813275463</v>
      </c>
      <c r="W117" s="8"/>
    </row>
    <row r="118" s="1" customFormat="1" spans="1:23">
      <c r="A118" s="8">
        <v>117</v>
      </c>
      <c r="B118" s="9">
        <v>111902</v>
      </c>
      <c r="C118" s="8" t="s">
        <v>143</v>
      </c>
      <c r="D118" s="8" t="s">
        <v>144</v>
      </c>
      <c r="E118" s="8" t="s">
        <v>32</v>
      </c>
      <c r="F118" s="8" t="s">
        <v>145</v>
      </c>
      <c r="G118" s="9">
        <v>102934</v>
      </c>
      <c r="H118" s="10" t="s">
        <v>66</v>
      </c>
      <c r="I118" s="8">
        <v>66</v>
      </c>
      <c r="J118" s="8">
        <v>90</v>
      </c>
      <c r="K118" s="26">
        <v>80</v>
      </c>
      <c r="L118" s="15">
        <v>0.266666666666667</v>
      </c>
      <c r="M118" s="15">
        <v>0.175</v>
      </c>
      <c r="N118" s="26">
        <v>3</v>
      </c>
      <c r="O118" s="8"/>
      <c r="P118" s="8">
        <v>744</v>
      </c>
      <c r="Q118" s="8">
        <v>-10</v>
      </c>
      <c r="R118" s="8"/>
      <c r="S118" s="8">
        <v>453</v>
      </c>
      <c r="T118" s="9">
        <v>5</v>
      </c>
      <c r="U118" s="8" t="s">
        <v>28</v>
      </c>
      <c r="V118" s="22">
        <v>44854.4288078704</v>
      </c>
      <c r="W118" s="8"/>
    </row>
    <row r="119" s="1" customFormat="1" spans="1:23">
      <c r="A119" s="8">
        <v>118</v>
      </c>
      <c r="B119" s="9">
        <v>111902</v>
      </c>
      <c r="C119" s="8" t="s">
        <v>143</v>
      </c>
      <c r="D119" s="8" t="s">
        <v>144</v>
      </c>
      <c r="E119" s="8" t="s">
        <v>32</v>
      </c>
      <c r="F119" s="8" t="s">
        <v>145</v>
      </c>
      <c r="G119" s="9">
        <v>379</v>
      </c>
      <c r="H119" s="10" t="s">
        <v>287</v>
      </c>
      <c r="I119" s="8">
        <v>66</v>
      </c>
      <c r="J119" s="8">
        <v>90</v>
      </c>
      <c r="K119" s="26">
        <v>80</v>
      </c>
      <c r="L119" s="15">
        <v>0.266666666666667</v>
      </c>
      <c r="M119" s="15">
        <v>0.175</v>
      </c>
      <c r="N119" s="26">
        <v>1</v>
      </c>
      <c r="O119" s="8"/>
      <c r="P119" s="8">
        <v>744</v>
      </c>
      <c r="Q119" s="8">
        <v>-10</v>
      </c>
      <c r="R119" s="8"/>
      <c r="S119" s="8">
        <v>453</v>
      </c>
      <c r="T119" s="9">
        <v>10</v>
      </c>
      <c r="U119" s="8" t="s">
        <v>28</v>
      </c>
      <c r="V119" s="22">
        <v>44852.6085069444</v>
      </c>
      <c r="W119" s="8"/>
    </row>
    <row r="120" s="1" customFormat="1" spans="1:23">
      <c r="A120" s="8">
        <v>119</v>
      </c>
      <c r="B120" s="9">
        <v>111902</v>
      </c>
      <c r="C120" s="8" t="s">
        <v>143</v>
      </c>
      <c r="D120" s="8" t="s">
        <v>144</v>
      </c>
      <c r="E120" s="8" t="s">
        <v>32</v>
      </c>
      <c r="F120" s="8" t="s">
        <v>145</v>
      </c>
      <c r="G120" s="9">
        <v>399</v>
      </c>
      <c r="H120" s="10" t="s">
        <v>288</v>
      </c>
      <c r="I120" s="8">
        <v>66</v>
      </c>
      <c r="J120" s="8">
        <v>90</v>
      </c>
      <c r="K120" s="26">
        <v>80</v>
      </c>
      <c r="L120" s="15">
        <v>0.266666666666667</v>
      </c>
      <c r="M120" s="15">
        <v>0.175</v>
      </c>
      <c r="N120" s="26">
        <v>2</v>
      </c>
      <c r="O120" s="8"/>
      <c r="P120" s="8">
        <v>744</v>
      </c>
      <c r="Q120" s="8">
        <v>-10</v>
      </c>
      <c r="R120" s="8"/>
      <c r="S120" s="8">
        <v>453</v>
      </c>
      <c r="T120" s="9">
        <v>2</v>
      </c>
      <c r="U120" s="8" t="s">
        <v>28</v>
      </c>
      <c r="V120" s="22">
        <v>44849.4886458333</v>
      </c>
      <c r="W120" s="8"/>
    </row>
    <row r="121" s="1" customFormat="1" spans="1:23">
      <c r="A121" s="8">
        <v>120</v>
      </c>
      <c r="B121" s="9">
        <v>111902</v>
      </c>
      <c r="C121" s="8" t="s">
        <v>143</v>
      </c>
      <c r="D121" s="8" t="s">
        <v>144</v>
      </c>
      <c r="E121" s="8" t="s">
        <v>32</v>
      </c>
      <c r="F121" s="8" t="s">
        <v>145</v>
      </c>
      <c r="G121" s="9">
        <v>713</v>
      </c>
      <c r="H121" s="10" t="s">
        <v>289</v>
      </c>
      <c r="I121" s="8">
        <v>66</v>
      </c>
      <c r="J121" s="8">
        <v>90</v>
      </c>
      <c r="K121" s="26">
        <v>80</v>
      </c>
      <c r="L121" s="15">
        <v>0.266666666666667</v>
      </c>
      <c r="M121" s="15">
        <v>0.175</v>
      </c>
      <c r="N121" s="26">
        <v>2</v>
      </c>
      <c r="O121" s="8"/>
      <c r="P121" s="8">
        <v>744</v>
      </c>
      <c r="Q121" s="8">
        <v>-10</v>
      </c>
      <c r="R121" s="8"/>
      <c r="S121" s="8">
        <v>453</v>
      </c>
      <c r="T121" s="9">
        <v>2</v>
      </c>
      <c r="U121" s="8" t="s">
        <v>28</v>
      </c>
      <c r="V121" s="22">
        <v>44852.4536111111</v>
      </c>
      <c r="W121" s="8"/>
    </row>
    <row r="122" s="1" customFormat="1" spans="1:23">
      <c r="A122" s="8">
        <v>121</v>
      </c>
      <c r="B122" s="9">
        <v>111902</v>
      </c>
      <c r="C122" s="8" t="s">
        <v>143</v>
      </c>
      <c r="D122" s="8" t="s">
        <v>144</v>
      </c>
      <c r="E122" s="8" t="s">
        <v>32</v>
      </c>
      <c r="F122" s="8" t="s">
        <v>145</v>
      </c>
      <c r="G122" s="9">
        <v>578</v>
      </c>
      <c r="H122" s="10" t="s">
        <v>290</v>
      </c>
      <c r="I122" s="8">
        <v>66</v>
      </c>
      <c r="J122" s="8">
        <v>90</v>
      </c>
      <c r="K122" s="26">
        <v>80</v>
      </c>
      <c r="L122" s="15">
        <v>0.266666666666667</v>
      </c>
      <c r="M122" s="15">
        <v>0.175</v>
      </c>
      <c r="N122" s="26">
        <v>2</v>
      </c>
      <c r="O122" s="8"/>
      <c r="P122" s="8">
        <v>744</v>
      </c>
      <c r="Q122" s="8">
        <v>-10</v>
      </c>
      <c r="R122" s="8"/>
      <c r="S122" s="8">
        <v>453</v>
      </c>
      <c r="T122" s="9">
        <v>2</v>
      </c>
      <c r="U122" s="8" t="s">
        <v>28</v>
      </c>
      <c r="V122" s="22">
        <v>44852.840462963</v>
      </c>
      <c r="W122" s="8"/>
    </row>
    <row r="123" s="1" customFormat="1" spans="1:23">
      <c r="A123" s="8">
        <v>122</v>
      </c>
      <c r="B123" s="9">
        <v>111902</v>
      </c>
      <c r="C123" s="8" t="s">
        <v>143</v>
      </c>
      <c r="D123" s="8" t="s">
        <v>144</v>
      </c>
      <c r="E123" s="8" t="s">
        <v>32</v>
      </c>
      <c r="F123" s="8" t="s">
        <v>145</v>
      </c>
      <c r="G123" s="9">
        <v>102564</v>
      </c>
      <c r="H123" s="10" t="s">
        <v>291</v>
      </c>
      <c r="I123" s="8">
        <v>66</v>
      </c>
      <c r="J123" s="8">
        <v>90</v>
      </c>
      <c r="K123" s="26">
        <v>80</v>
      </c>
      <c r="L123" s="15">
        <v>0.266666666666667</v>
      </c>
      <c r="M123" s="15">
        <v>0.175</v>
      </c>
      <c r="N123" s="26">
        <v>3</v>
      </c>
      <c r="O123" s="8"/>
      <c r="P123" s="8">
        <v>744</v>
      </c>
      <c r="Q123" s="8">
        <v>-10</v>
      </c>
      <c r="R123" s="8"/>
      <c r="S123" s="8">
        <v>453</v>
      </c>
      <c r="T123" s="9">
        <v>1</v>
      </c>
      <c r="U123" s="8" t="s">
        <v>28</v>
      </c>
      <c r="V123" s="22">
        <v>44852.4377430556</v>
      </c>
      <c r="W123" s="8"/>
    </row>
    <row r="124" s="1" customFormat="1" spans="1:23">
      <c r="A124" s="8">
        <v>123</v>
      </c>
      <c r="B124" s="9">
        <v>111902</v>
      </c>
      <c r="C124" s="8" t="s">
        <v>143</v>
      </c>
      <c r="D124" s="8" t="s">
        <v>144</v>
      </c>
      <c r="E124" s="8" t="s">
        <v>32</v>
      </c>
      <c r="F124" s="8" t="s">
        <v>145</v>
      </c>
      <c r="G124" s="9">
        <v>721</v>
      </c>
      <c r="H124" s="10" t="s">
        <v>292</v>
      </c>
      <c r="I124" s="8">
        <v>66</v>
      </c>
      <c r="J124" s="8">
        <v>90</v>
      </c>
      <c r="K124" s="26">
        <v>80</v>
      </c>
      <c r="L124" s="15">
        <v>0.266666666666667</v>
      </c>
      <c r="M124" s="15">
        <v>0.175</v>
      </c>
      <c r="N124" s="26">
        <v>3</v>
      </c>
      <c r="O124" s="8"/>
      <c r="P124" s="8">
        <v>744</v>
      </c>
      <c r="Q124" s="8">
        <v>-10</v>
      </c>
      <c r="R124" s="8"/>
      <c r="S124" s="8">
        <v>453</v>
      </c>
      <c r="T124" s="9">
        <v>5</v>
      </c>
      <c r="U124" s="8" t="s">
        <v>28</v>
      </c>
      <c r="V124" s="22">
        <v>44850.6468402778</v>
      </c>
      <c r="W124" s="8"/>
    </row>
    <row r="125" s="1" customFormat="1" spans="1:23">
      <c r="A125" s="8">
        <v>124</v>
      </c>
      <c r="B125" s="9">
        <v>111902</v>
      </c>
      <c r="C125" s="8" t="s">
        <v>143</v>
      </c>
      <c r="D125" s="8" t="s">
        <v>144</v>
      </c>
      <c r="E125" s="8" t="s">
        <v>32</v>
      </c>
      <c r="F125" s="8" t="s">
        <v>145</v>
      </c>
      <c r="G125" s="9">
        <v>128640</v>
      </c>
      <c r="H125" s="10" t="s">
        <v>293</v>
      </c>
      <c r="I125" s="8">
        <v>66</v>
      </c>
      <c r="J125" s="8">
        <v>90</v>
      </c>
      <c r="K125" s="26">
        <v>80</v>
      </c>
      <c r="L125" s="15">
        <v>0.266666666666667</v>
      </c>
      <c r="M125" s="15">
        <v>0.175</v>
      </c>
      <c r="N125" s="26">
        <v>3</v>
      </c>
      <c r="O125" s="8"/>
      <c r="P125" s="8">
        <v>744</v>
      </c>
      <c r="Q125" s="8">
        <v>-10</v>
      </c>
      <c r="R125" s="8"/>
      <c r="S125" s="8">
        <v>453</v>
      </c>
      <c r="T125" s="9">
        <v>3</v>
      </c>
      <c r="U125" s="8" t="s">
        <v>28</v>
      </c>
      <c r="V125" s="22">
        <v>44852.5897106481</v>
      </c>
      <c r="W125" s="8"/>
    </row>
    <row r="126" s="1" customFormat="1" spans="1:23">
      <c r="A126" s="8">
        <v>125</v>
      </c>
      <c r="B126" s="9">
        <v>111902</v>
      </c>
      <c r="C126" s="8" t="s">
        <v>143</v>
      </c>
      <c r="D126" s="8" t="s">
        <v>144</v>
      </c>
      <c r="E126" s="8" t="s">
        <v>32</v>
      </c>
      <c r="F126" s="8" t="s">
        <v>145</v>
      </c>
      <c r="G126" s="9">
        <v>343</v>
      </c>
      <c r="H126" s="10" t="s">
        <v>294</v>
      </c>
      <c r="I126" s="8">
        <v>66</v>
      </c>
      <c r="J126" s="8">
        <v>90</v>
      </c>
      <c r="K126" s="26">
        <v>81</v>
      </c>
      <c r="L126" s="15">
        <v>0.266666666666667</v>
      </c>
      <c r="M126" s="15">
        <v>0.185185185185185</v>
      </c>
      <c r="N126" s="26">
        <v>3</v>
      </c>
      <c r="O126" s="8"/>
      <c r="P126" s="8">
        <v>744</v>
      </c>
      <c r="Q126" s="8">
        <v>-9</v>
      </c>
      <c r="R126" s="8"/>
      <c r="S126" s="8">
        <v>453</v>
      </c>
      <c r="T126" s="9">
        <v>7</v>
      </c>
      <c r="U126" s="8" t="s">
        <v>28</v>
      </c>
      <c r="V126" s="22">
        <v>44852.8183564815</v>
      </c>
      <c r="W126" s="8"/>
    </row>
    <row r="127" s="1" customFormat="1" spans="1:23">
      <c r="A127" s="8">
        <v>126</v>
      </c>
      <c r="B127" s="9">
        <v>111902</v>
      </c>
      <c r="C127" s="8" t="s">
        <v>143</v>
      </c>
      <c r="D127" s="8" t="s">
        <v>144</v>
      </c>
      <c r="E127" s="8" t="s">
        <v>32</v>
      </c>
      <c r="F127" s="8" t="s">
        <v>145</v>
      </c>
      <c r="G127" s="9">
        <v>102565</v>
      </c>
      <c r="H127" s="10" t="s">
        <v>85</v>
      </c>
      <c r="I127" s="8">
        <v>66</v>
      </c>
      <c r="J127" s="8">
        <v>90</v>
      </c>
      <c r="K127" s="26">
        <v>81</v>
      </c>
      <c r="L127" s="15">
        <v>0.266666666666667</v>
      </c>
      <c r="M127" s="15">
        <v>0.185185185185185</v>
      </c>
      <c r="N127" s="26">
        <v>2</v>
      </c>
      <c r="O127" s="8"/>
      <c r="P127" s="8">
        <v>744</v>
      </c>
      <c r="Q127" s="8">
        <v>-9</v>
      </c>
      <c r="R127" s="8"/>
      <c r="S127" s="8">
        <v>453</v>
      </c>
      <c r="T127" s="9">
        <v>2</v>
      </c>
      <c r="U127" s="8" t="s">
        <v>28</v>
      </c>
      <c r="V127" s="22">
        <v>44854.6410300926</v>
      </c>
      <c r="W127" s="8"/>
    </row>
    <row r="128" s="1" customFormat="1" spans="1:23">
      <c r="A128" s="8">
        <v>127</v>
      </c>
      <c r="B128" s="9">
        <v>196662</v>
      </c>
      <c r="C128" s="8" t="s">
        <v>295</v>
      </c>
      <c r="D128" s="8" t="s">
        <v>296</v>
      </c>
      <c r="E128" s="8" t="s">
        <v>32</v>
      </c>
      <c r="F128" s="8" t="s">
        <v>297</v>
      </c>
      <c r="G128" s="9">
        <v>572</v>
      </c>
      <c r="H128" s="10" t="s">
        <v>243</v>
      </c>
      <c r="I128" s="8">
        <v>69.5</v>
      </c>
      <c r="J128" s="8">
        <v>89.8</v>
      </c>
      <c r="K128" s="26">
        <v>85.5</v>
      </c>
      <c r="L128" s="27">
        <f>(J128-I128)/J128</f>
        <v>0.226057906458797</v>
      </c>
      <c r="M128" s="27">
        <f>(K128-I128)/K128</f>
        <v>0.187134502923977</v>
      </c>
      <c r="N128" s="26">
        <v>3</v>
      </c>
      <c r="O128" s="8"/>
      <c r="P128" s="8">
        <v>109</v>
      </c>
      <c r="Q128" s="8">
        <f>K128-J128</f>
        <v>-4.3</v>
      </c>
      <c r="R128" s="8"/>
      <c r="S128" s="8">
        <v>174</v>
      </c>
      <c r="T128" s="9">
        <v>2</v>
      </c>
      <c r="U128" s="8" t="s">
        <v>28</v>
      </c>
      <c r="V128" s="22">
        <v>44868.4300347222</v>
      </c>
      <c r="W128" s="10" t="s">
        <v>29</v>
      </c>
    </row>
    <row r="129" s="1" customFormat="1" spans="1:23">
      <c r="A129" s="8">
        <v>128</v>
      </c>
      <c r="B129" s="9">
        <v>137775</v>
      </c>
      <c r="C129" s="8" t="s">
        <v>298</v>
      </c>
      <c r="D129" s="8" t="s">
        <v>299</v>
      </c>
      <c r="E129" s="8" t="s">
        <v>32</v>
      </c>
      <c r="F129" s="8" t="s">
        <v>300</v>
      </c>
      <c r="G129" s="9">
        <v>748</v>
      </c>
      <c r="H129" s="10" t="s">
        <v>27</v>
      </c>
      <c r="I129" s="8">
        <v>25.14</v>
      </c>
      <c r="J129" s="8">
        <v>41.8</v>
      </c>
      <c r="K129" s="26">
        <v>31</v>
      </c>
      <c r="L129" s="27">
        <f>(J129-I129)/J129</f>
        <v>0.398564593301435</v>
      </c>
      <c r="M129" s="27">
        <f>(K129-I129)/K129</f>
        <v>0.189032258064516</v>
      </c>
      <c r="N129" s="26">
        <v>3</v>
      </c>
      <c r="O129" s="8"/>
      <c r="P129" s="8">
        <v>2614</v>
      </c>
      <c r="Q129" s="8">
        <f>K129-J129</f>
        <v>-10.8</v>
      </c>
      <c r="R129" s="8"/>
      <c r="S129" s="8">
        <v>4367</v>
      </c>
      <c r="T129" s="9">
        <v>13</v>
      </c>
      <c r="U129" s="8" t="s">
        <v>28</v>
      </c>
      <c r="V129" s="22">
        <v>44868.4544791667</v>
      </c>
      <c r="W129" s="10" t="s">
        <v>301</v>
      </c>
    </row>
    <row r="130" s="1" customFormat="1" spans="1:23">
      <c r="A130" s="8">
        <v>129</v>
      </c>
      <c r="B130" s="9">
        <v>111902</v>
      </c>
      <c r="C130" s="8" t="s">
        <v>143</v>
      </c>
      <c r="D130" s="8" t="s">
        <v>144</v>
      </c>
      <c r="E130" s="8" t="s">
        <v>32</v>
      </c>
      <c r="F130" s="8" t="s">
        <v>145</v>
      </c>
      <c r="G130" s="9">
        <v>709</v>
      </c>
      <c r="H130" s="10" t="s">
        <v>133</v>
      </c>
      <c r="I130" s="8">
        <v>66</v>
      </c>
      <c r="J130" s="8">
        <v>90</v>
      </c>
      <c r="K130" s="26">
        <v>82</v>
      </c>
      <c r="L130" s="15">
        <v>0.266666666666667</v>
      </c>
      <c r="M130" s="15">
        <v>0.195121951219512</v>
      </c>
      <c r="N130" s="26">
        <v>3</v>
      </c>
      <c r="O130" s="8"/>
      <c r="P130" s="8">
        <v>744</v>
      </c>
      <c r="Q130" s="8">
        <v>-8</v>
      </c>
      <c r="R130" s="8"/>
      <c r="S130" s="8">
        <v>453</v>
      </c>
      <c r="T130" s="9">
        <v>2</v>
      </c>
      <c r="U130" s="8" t="s">
        <v>28</v>
      </c>
      <c r="V130" s="22">
        <v>44852.8585416667</v>
      </c>
      <c r="W130" s="8"/>
    </row>
    <row r="131" s="1" customFormat="1" spans="1:23">
      <c r="A131" s="8">
        <v>130</v>
      </c>
      <c r="B131" s="9">
        <v>111902</v>
      </c>
      <c r="C131" s="8" t="s">
        <v>143</v>
      </c>
      <c r="D131" s="8" t="s">
        <v>144</v>
      </c>
      <c r="E131" s="8" t="s">
        <v>32</v>
      </c>
      <c r="F131" s="8" t="s">
        <v>145</v>
      </c>
      <c r="G131" s="9">
        <v>107658</v>
      </c>
      <c r="H131" s="10" t="s">
        <v>123</v>
      </c>
      <c r="I131" s="8">
        <v>66</v>
      </c>
      <c r="J131" s="8">
        <v>90</v>
      </c>
      <c r="K131" s="26">
        <v>82</v>
      </c>
      <c r="L131" s="15">
        <v>0.266666666666667</v>
      </c>
      <c r="M131" s="15">
        <v>0.195121951219512</v>
      </c>
      <c r="N131" s="26">
        <v>3</v>
      </c>
      <c r="O131" s="8"/>
      <c r="P131" s="8">
        <v>744</v>
      </c>
      <c r="Q131" s="8">
        <v>-8</v>
      </c>
      <c r="R131" s="8"/>
      <c r="S131" s="8">
        <v>453</v>
      </c>
      <c r="T131" s="9">
        <v>2</v>
      </c>
      <c r="U131" s="8" t="s">
        <v>28</v>
      </c>
      <c r="V131" s="22">
        <v>44852.8433564815</v>
      </c>
      <c r="W131" s="8"/>
    </row>
    <row r="132" s="1" customFormat="1" spans="1:23">
      <c r="A132" s="8">
        <v>131</v>
      </c>
      <c r="B132" s="9">
        <v>153856</v>
      </c>
      <c r="C132" s="8" t="s">
        <v>302</v>
      </c>
      <c r="D132" s="8" t="s">
        <v>303</v>
      </c>
      <c r="E132" s="8" t="s">
        <v>32</v>
      </c>
      <c r="F132" s="8" t="s">
        <v>304</v>
      </c>
      <c r="G132" s="9">
        <v>572</v>
      </c>
      <c r="H132" s="10" t="s">
        <v>243</v>
      </c>
      <c r="I132" s="8">
        <v>71.5</v>
      </c>
      <c r="J132" s="8">
        <v>98</v>
      </c>
      <c r="K132" s="26">
        <v>89</v>
      </c>
      <c r="L132" s="27">
        <f>(J132-I132)/J132</f>
        <v>0.270408163265306</v>
      </c>
      <c r="M132" s="27">
        <f>(K132-I132)/K132</f>
        <v>0.196629213483146</v>
      </c>
      <c r="N132" s="26">
        <v>1</v>
      </c>
      <c r="O132" s="8"/>
      <c r="P132" s="8">
        <v>501</v>
      </c>
      <c r="Q132" s="8">
        <f>K132-J132</f>
        <v>-9</v>
      </c>
      <c r="R132" s="8"/>
      <c r="S132" s="8">
        <v>364</v>
      </c>
      <c r="T132" s="9">
        <v>1</v>
      </c>
      <c r="U132" s="8" t="s">
        <v>28</v>
      </c>
      <c r="V132" s="22">
        <v>44869.8190625</v>
      </c>
      <c r="W132" s="10" t="s">
        <v>29</v>
      </c>
    </row>
    <row r="133" s="1" customFormat="1" spans="1:23">
      <c r="A133" s="8">
        <v>132</v>
      </c>
      <c r="B133" s="9">
        <v>111902</v>
      </c>
      <c r="C133" s="8" t="s">
        <v>143</v>
      </c>
      <c r="D133" s="8" t="s">
        <v>144</v>
      </c>
      <c r="E133" s="8" t="s">
        <v>32</v>
      </c>
      <c r="F133" s="8" t="s">
        <v>145</v>
      </c>
      <c r="G133" s="9">
        <v>517</v>
      </c>
      <c r="H133" s="10" t="s">
        <v>305</v>
      </c>
      <c r="I133" s="8">
        <v>66</v>
      </c>
      <c r="J133" s="8">
        <v>90</v>
      </c>
      <c r="K133" s="26">
        <v>82.5</v>
      </c>
      <c r="L133" s="15">
        <v>0.266666666666667</v>
      </c>
      <c r="M133" s="15">
        <v>0.2</v>
      </c>
      <c r="N133" s="26">
        <v>2</v>
      </c>
      <c r="O133" s="8"/>
      <c r="P133" s="8">
        <v>744</v>
      </c>
      <c r="Q133" s="8">
        <v>-7.5</v>
      </c>
      <c r="R133" s="8"/>
      <c r="S133" s="8">
        <v>453</v>
      </c>
      <c r="T133" s="9">
        <v>1</v>
      </c>
      <c r="U133" s="8" t="s">
        <v>28</v>
      </c>
      <c r="V133" s="22">
        <v>44843.8457638889</v>
      </c>
      <c r="W133" s="8"/>
    </row>
    <row r="134" s="1" customFormat="1" spans="1:23">
      <c r="A134" s="8">
        <v>133</v>
      </c>
      <c r="B134" s="9">
        <v>82097</v>
      </c>
      <c r="C134" s="8" t="s">
        <v>306</v>
      </c>
      <c r="D134" s="8" t="s">
        <v>307</v>
      </c>
      <c r="E134" s="8" t="s">
        <v>32</v>
      </c>
      <c r="F134" s="8" t="s">
        <v>308</v>
      </c>
      <c r="G134" s="9">
        <v>117310</v>
      </c>
      <c r="H134" s="10" t="s">
        <v>255</v>
      </c>
      <c r="I134" s="8">
        <v>20.6</v>
      </c>
      <c r="J134" s="8">
        <v>27</v>
      </c>
      <c r="K134" s="26">
        <v>25.9</v>
      </c>
      <c r="L134" s="27">
        <f>(J134-I134)/J134</f>
        <v>0.237037037037037</v>
      </c>
      <c r="M134" s="27">
        <f>(K134-I134)/K134</f>
        <v>0.204633204633205</v>
      </c>
      <c r="N134" s="26">
        <v>3</v>
      </c>
      <c r="O134" s="8"/>
      <c r="P134" s="8">
        <v>1711</v>
      </c>
      <c r="Q134" s="8">
        <f>K134-J134</f>
        <v>-1.1</v>
      </c>
      <c r="R134" s="8"/>
      <c r="S134" s="8">
        <v>1140</v>
      </c>
      <c r="T134" s="9">
        <v>3</v>
      </c>
      <c r="U134" s="8" t="s">
        <v>28</v>
      </c>
      <c r="V134" s="22">
        <v>44870.3973611111</v>
      </c>
      <c r="W134" s="10" t="s">
        <v>29</v>
      </c>
    </row>
    <row r="135" s="1" customFormat="1" spans="1:23">
      <c r="A135" s="8">
        <v>134</v>
      </c>
      <c r="B135" s="9">
        <v>111902</v>
      </c>
      <c r="C135" s="8" t="s">
        <v>143</v>
      </c>
      <c r="D135" s="8" t="s">
        <v>144</v>
      </c>
      <c r="E135" s="8" t="s">
        <v>32</v>
      </c>
      <c r="F135" s="8" t="s">
        <v>145</v>
      </c>
      <c r="G135" s="9">
        <v>114844</v>
      </c>
      <c r="H135" s="10" t="s">
        <v>309</v>
      </c>
      <c r="I135" s="8">
        <v>66</v>
      </c>
      <c r="J135" s="8">
        <v>90</v>
      </c>
      <c r="K135" s="26">
        <v>83</v>
      </c>
      <c r="L135" s="15">
        <v>0.266666666666667</v>
      </c>
      <c r="M135" s="15">
        <v>0.204819277108434</v>
      </c>
      <c r="N135" s="26">
        <v>2</v>
      </c>
      <c r="O135" s="8"/>
      <c r="P135" s="8">
        <v>744</v>
      </c>
      <c r="Q135" s="8">
        <v>-7</v>
      </c>
      <c r="R135" s="8"/>
      <c r="S135" s="8">
        <v>453</v>
      </c>
      <c r="T135" s="9">
        <v>2</v>
      </c>
      <c r="U135" s="8" t="s">
        <v>28</v>
      </c>
      <c r="V135" s="22">
        <v>44853.6168287037</v>
      </c>
      <c r="W135" s="8"/>
    </row>
    <row r="136" s="1" customFormat="1" spans="1:23">
      <c r="A136" s="8">
        <v>135</v>
      </c>
      <c r="B136" s="9">
        <v>111902</v>
      </c>
      <c r="C136" s="8" t="s">
        <v>143</v>
      </c>
      <c r="D136" s="8" t="s">
        <v>144</v>
      </c>
      <c r="E136" s="8" t="s">
        <v>32</v>
      </c>
      <c r="F136" s="8" t="s">
        <v>145</v>
      </c>
      <c r="G136" s="9">
        <v>750</v>
      </c>
      <c r="H136" s="10" t="s">
        <v>239</v>
      </c>
      <c r="I136" s="8">
        <v>66</v>
      </c>
      <c r="J136" s="8">
        <v>90</v>
      </c>
      <c r="K136" s="26">
        <v>84</v>
      </c>
      <c r="L136" s="15">
        <v>0.266666666666667</v>
      </c>
      <c r="M136" s="15">
        <v>0.214285714285714</v>
      </c>
      <c r="N136" s="26">
        <v>3</v>
      </c>
      <c r="O136" s="8"/>
      <c r="P136" s="8">
        <v>744</v>
      </c>
      <c r="Q136" s="8">
        <v>-6</v>
      </c>
      <c r="R136" s="8"/>
      <c r="S136" s="8">
        <v>453</v>
      </c>
      <c r="T136" s="9">
        <v>5</v>
      </c>
      <c r="U136" s="8" t="s">
        <v>28</v>
      </c>
      <c r="V136" s="22">
        <v>44852.4192939815</v>
      </c>
      <c r="W136" s="8"/>
    </row>
    <row r="137" s="1" customFormat="1" spans="1:23">
      <c r="A137" s="8">
        <v>136</v>
      </c>
      <c r="B137" s="9">
        <v>141233</v>
      </c>
      <c r="C137" s="8" t="s">
        <v>298</v>
      </c>
      <c r="D137" s="8" t="s">
        <v>310</v>
      </c>
      <c r="E137" s="8" t="s">
        <v>32</v>
      </c>
      <c r="F137" s="8" t="s">
        <v>300</v>
      </c>
      <c r="G137" s="9">
        <v>748</v>
      </c>
      <c r="H137" s="10" t="s">
        <v>27</v>
      </c>
      <c r="I137" s="8">
        <v>22.39</v>
      </c>
      <c r="J137" s="8">
        <v>39.8</v>
      </c>
      <c r="K137" s="26">
        <v>28.5</v>
      </c>
      <c r="L137" s="27">
        <f>(J137-I137)/J137</f>
        <v>0.437437185929648</v>
      </c>
      <c r="M137" s="27">
        <f>(K137-I137)/K137</f>
        <v>0.214385964912281</v>
      </c>
      <c r="N137" s="26">
        <v>3</v>
      </c>
      <c r="O137" s="8"/>
      <c r="P137" s="8">
        <v>3476</v>
      </c>
      <c r="Q137" s="8">
        <f>K137-J137</f>
        <v>-11.3</v>
      </c>
      <c r="R137" s="8"/>
      <c r="S137" s="8">
        <v>5227</v>
      </c>
      <c r="T137" s="9">
        <v>23</v>
      </c>
      <c r="U137" s="8" t="s">
        <v>28</v>
      </c>
      <c r="V137" s="22">
        <v>44868.4533796296</v>
      </c>
      <c r="W137" s="10" t="s">
        <v>29</v>
      </c>
    </row>
    <row r="138" s="1" customFormat="1" spans="1:23">
      <c r="A138" s="8">
        <v>137</v>
      </c>
      <c r="B138" s="9">
        <v>206855</v>
      </c>
      <c r="C138" s="8" t="s">
        <v>311</v>
      </c>
      <c r="D138" s="8" t="s">
        <v>312</v>
      </c>
      <c r="E138" s="8" t="s">
        <v>32</v>
      </c>
      <c r="F138" s="8" t="s">
        <v>313</v>
      </c>
      <c r="G138" s="9">
        <v>704</v>
      </c>
      <c r="H138" s="10" t="s">
        <v>44</v>
      </c>
      <c r="I138" s="8">
        <v>3.91</v>
      </c>
      <c r="J138" s="8">
        <v>8</v>
      </c>
      <c r="K138" s="26">
        <v>5</v>
      </c>
      <c r="L138" s="27">
        <f>(J138-I138)/J138</f>
        <v>0.51125</v>
      </c>
      <c r="M138" s="27">
        <f>(K138-I138)/K138</f>
        <v>0.218</v>
      </c>
      <c r="N138" s="26">
        <v>3</v>
      </c>
      <c r="O138" s="8"/>
      <c r="P138" s="8">
        <v>4065</v>
      </c>
      <c r="Q138" s="8">
        <f>K138-J138</f>
        <v>-3</v>
      </c>
      <c r="R138" s="8"/>
      <c r="S138" s="8">
        <v>2326</v>
      </c>
      <c r="T138" s="9">
        <v>19</v>
      </c>
      <c r="U138" s="8" t="s">
        <v>28</v>
      </c>
      <c r="V138" s="22">
        <v>44871.5884837963</v>
      </c>
      <c r="W138" s="10" t="s">
        <v>29</v>
      </c>
    </row>
    <row r="139" s="1" customFormat="1" spans="1:23">
      <c r="A139" s="8">
        <v>138</v>
      </c>
      <c r="B139" s="9">
        <v>111902</v>
      </c>
      <c r="C139" s="8" t="s">
        <v>143</v>
      </c>
      <c r="D139" s="8" t="s">
        <v>144</v>
      </c>
      <c r="E139" s="8" t="s">
        <v>32</v>
      </c>
      <c r="F139" s="8" t="s">
        <v>145</v>
      </c>
      <c r="G139" s="9">
        <v>733</v>
      </c>
      <c r="H139" s="10" t="s">
        <v>314</v>
      </c>
      <c r="I139" s="8">
        <v>66</v>
      </c>
      <c r="J139" s="8">
        <v>90</v>
      </c>
      <c r="K139" s="26">
        <v>85</v>
      </c>
      <c r="L139" s="15">
        <v>0.266666666666667</v>
      </c>
      <c r="M139" s="15">
        <v>0.223529411764706</v>
      </c>
      <c r="N139" s="26">
        <v>2</v>
      </c>
      <c r="O139" s="8"/>
      <c r="P139" s="8">
        <v>744</v>
      </c>
      <c r="Q139" s="8">
        <v>-5</v>
      </c>
      <c r="R139" s="8"/>
      <c r="S139" s="8">
        <v>453</v>
      </c>
      <c r="T139" s="9">
        <v>3</v>
      </c>
      <c r="U139" s="8" t="s">
        <v>28</v>
      </c>
      <c r="V139" s="22">
        <v>44854.5529976852</v>
      </c>
      <c r="W139" s="8"/>
    </row>
    <row r="140" s="1" customFormat="1" spans="1:23">
      <c r="A140" s="8">
        <v>139</v>
      </c>
      <c r="B140" s="9">
        <v>111902</v>
      </c>
      <c r="C140" s="8" t="s">
        <v>143</v>
      </c>
      <c r="D140" s="8" t="s">
        <v>144</v>
      </c>
      <c r="E140" s="8" t="s">
        <v>32</v>
      </c>
      <c r="F140" s="8" t="s">
        <v>145</v>
      </c>
      <c r="G140" s="9">
        <v>113299</v>
      </c>
      <c r="H140" s="10" t="s">
        <v>315</v>
      </c>
      <c r="I140" s="8">
        <v>66</v>
      </c>
      <c r="J140" s="8">
        <v>90</v>
      </c>
      <c r="K140" s="26">
        <v>85</v>
      </c>
      <c r="L140" s="15">
        <v>0.266666666666667</v>
      </c>
      <c r="M140" s="15">
        <v>0.223529411764706</v>
      </c>
      <c r="N140" s="26">
        <v>2</v>
      </c>
      <c r="O140" s="8"/>
      <c r="P140" s="8">
        <v>744</v>
      </c>
      <c r="Q140" s="8">
        <v>-5</v>
      </c>
      <c r="R140" s="8"/>
      <c r="S140" s="8">
        <v>453</v>
      </c>
      <c r="T140" s="9">
        <v>2</v>
      </c>
      <c r="U140" s="8" t="s">
        <v>28</v>
      </c>
      <c r="V140" s="22">
        <v>44853.7012615741</v>
      </c>
      <c r="W140" s="8"/>
    </row>
    <row r="141" s="1" customFormat="1" spans="1:23">
      <c r="A141" s="8">
        <v>140</v>
      </c>
      <c r="B141" s="9">
        <v>111902</v>
      </c>
      <c r="C141" s="8" t="s">
        <v>143</v>
      </c>
      <c r="D141" s="8" t="s">
        <v>144</v>
      </c>
      <c r="E141" s="8" t="s">
        <v>32</v>
      </c>
      <c r="F141" s="8" t="s">
        <v>145</v>
      </c>
      <c r="G141" s="9">
        <v>738</v>
      </c>
      <c r="H141" s="10" t="s">
        <v>275</v>
      </c>
      <c r="I141" s="8">
        <v>66</v>
      </c>
      <c r="J141" s="8">
        <v>90</v>
      </c>
      <c r="K141" s="26">
        <v>85</v>
      </c>
      <c r="L141" s="15">
        <v>0.266666666666667</v>
      </c>
      <c r="M141" s="15">
        <v>0.223529411764706</v>
      </c>
      <c r="N141" s="26">
        <v>3</v>
      </c>
      <c r="O141" s="8"/>
      <c r="P141" s="8">
        <v>744</v>
      </c>
      <c r="Q141" s="8">
        <v>-5</v>
      </c>
      <c r="R141" s="8"/>
      <c r="S141" s="8">
        <v>453</v>
      </c>
      <c r="T141" s="9">
        <v>1</v>
      </c>
      <c r="U141" s="8" t="s">
        <v>28</v>
      </c>
      <c r="V141" s="22">
        <v>44853.748275463</v>
      </c>
      <c r="W141" s="8"/>
    </row>
    <row r="142" s="1" customFormat="1" spans="1:23">
      <c r="A142" s="8">
        <v>141</v>
      </c>
      <c r="B142" s="9">
        <v>111902</v>
      </c>
      <c r="C142" s="8" t="s">
        <v>143</v>
      </c>
      <c r="D142" s="8" t="s">
        <v>144</v>
      </c>
      <c r="E142" s="8" t="s">
        <v>32</v>
      </c>
      <c r="F142" s="8" t="s">
        <v>145</v>
      </c>
      <c r="G142" s="9">
        <v>105267</v>
      </c>
      <c r="H142" s="10" t="s">
        <v>189</v>
      </c>
      <c r="I142" s="8">
        <v>66</v>
      </c>
      <c r="J142" s="8">
        <v>90</v>
      </c>
      <c r="K142" s="26">
        <v>85</v>
      </c>
      <c r="L142" s="15">
        <v>0.266666666666667</v>
      </c>
      <c r="M142" s="15">
        <v>0.223529411764706</v>
      </c>
      <c r="N142" s="26">
        <v>2</v>
      </c>
      <c r="O142" s="8"/>
      <c r="P142" s="8">
        <v>744</v>
      </c>
      <c r="Q142" s="8">
        <v>-5</v>
      </c>
      <c r="R142" s="8"/>
      <c r="S142" s="8">
        <v>453</v>
      </c>
      <c r="T142" s="9">
        <v>7</v>
      </c>
      <c r="U142" s="8" t="s">
        <v>28</v>
      </c>
      <c r="V142" s="22">
        <v>44853.7650578704</v>
      </c>
      <c r="W142" s="8"/>
    </row>
    <row r="143" s="1" customFormat="1" spans="1:23">
      <c r="A143" s="8">
        <v>142</v>
      </c>
      <c r="B143" s="9">
        <v>111902</v>
      </c>
      <c r="C143" s="8" t="s">
        <v>143</v>
      </c>
      <c r="D143" s="8" t="s">
        <v>144</v>
      </c>
      <c r="E143" s="8" t="s">
        <v>32</v>
      </c>
      <c r="F143" s="8" t="s">
        <v>145</v>
      </c>
      <c r="G143" s="9">
        <v>102479</v>
      </c>
      <c r="H143" s="10" t="s">
        <v>316</v>
      </c>
      <c r="I143" s="8">
        <v>66</v>
      </c>
      <c r="J143" s="8">
        <v>90</v>
      </c>
      <c r="K143" s="26">
        <v>85</v>
      </c>
      <c r="L143" s="15">
        <v>0.266666666666667</v>
      </c>
      <c r="M143" s="15">
        <v>0.223529411764706</v>
      </c>
      <c r="N143" s="26">
        <v>2</v>
      </c>
      <c r="O143" s="8"/>
      <c r="P143" s="8">
        <v>744</v>
      </c>
      <c r="Q143" s="8">
        <v>-5</v>
      </c>
      <c r="R143" s="8"/>
      <c r="S143" s="8">
        <v>453</v>
      </c>
      <c r="T143" s="9">
        <v>2</v>
      </c>
      <c r="U143" s="8" t="s">
        <v>28</v>
      </c>
      <c r="V143" s="22">
        <v>44853.8606481481</v>
      </c>
      <c r="W143" s="8"/>
    </row>
    <row r="144" s="1" customFormat="1" spans="1:23">
      <c r="A144" s="8">
        <v>143</v>
      </c>
      <c r="B144" s="9">
        <v>13293</v>
      </c>
      <c r="C144" s="8" t="s">
        <v>317</v>
      </c>
      <c r="D144" s="8" t="s">
        <v>69</v>
      </c>
      <c r="E144" s="8" t="s">
        <v>32</v>
      </c>
      <c r="F144" s="8" t="s">
        <v>318</v>
      </c>
      <c r="G144" s="9">
        <v>704</v>
      </c>
      <c r="H144" s="10" t="s">
        <v>44</v>
      </c>
      <c r="I144" s="8">
        <v>10.8</v>
      </c>
      <c r="J144" s="8">
        <v>18</v>
      </c>
      <c r="K144" s="26">
        <v>14</v>
      </c>
      <c r="L144" s="27">
        <f>(J144-I144)/J144</f>
        <v>0.4</v>
      </c>
      <c r="M144" s="27">
        <f>(K144-I144)/K144</f>
        <v>0.228571428571429</v>
      </c>
      <c r="N144" s="26">
        <v>2</v>
      </c>
      <c r="O144" s="8"/>
      <c r="P144" s="8">
        <v>1087</v>
      </c>
      <c r="Q144" s="8">
        <f>K144-J144</f>
        <v>-4</v>
      </c>
      <c r="R144" s="8"/>
      <c r="S144" s="8">
        <v>1190</v>
      </c>
      <c r="T144" s="9">
        <v>4</v>
      </c>
      <c r="U144" s="8" t="s">
        <v>28</v>
      </c>
      <c r="V144" s="22">
        <v>44871.5880902778</v>
      </c>
      <c r="W144" s="10" t="s">
        <v>29</v>
      </c>
    </row>
    <row r="145" s="1" customFormat="1" spans="1:23">
      <c r="A145" s="8">
        <v>144</v>
      </c>
      <c r="B145" s="9">
        <v>39709</v>
      </c>
      <c r="C145" s="8" t="s">
        <v>319</v>
      </c>
      <c r="D145" s="8" t="s">
        <v>320</v>
      </c>
      <c r="E145" s="8" t="s">
        <v>32</v>
      </c>
      <c r="F145" s="8" t="s">
        <v>321</v>
      </c>
      <c r="G145" s="9">
        <v>709</v>
      </c>
      <c r="H145" s="10" t="s">
        <v>133</v>
      </c>
      <c r="I145" s="8">
        <v>27</v>
      </c>
      <c r="J145" s="8">
        <v>44.8</v>
      </c>
      <c r="K145" s="26">
        <v>35</v>
      </c>
      <c r="L145" s="27">
        <f>(J145-I145)/J145</f>
        <v>0.397321428571429</v>
      </c>
      <c r="M145" s="27">
        <f>(K145-I145)/K145</f>
        <v>0.228571428571429</v>
      </c>
      <c r="N145" s="26">
        <v>3</v>
      </c>
      <c r="O145" s="8">
        <v>42.5</v>
      </c>
      <c r="P145" s="8">
        <v>353</v>
      </c>
      <c r="Q145" s="8">
        <f>K145-J145</f>
        <v>-9.8</v>
      </c>
      <c r="R145" s="8">
        <f>K145-O145</f>
        <v>-7.5</v>
      </c>
      <c r="S145" s="8">
        <v>396</v>
      </c>
      <c r="T145" s="9">
        <v>7</v>
      </c>
      <c r="U145" s="8" t="s">
        <v>28</v>
      </c>
      <c r="V145" s="22">
        <v>44870.3911574074</v>
      </c>
      <c r="W145" s="10" t="s">
        <v>29</v>
      </c>
    </row>
    <row r="146" s="1" customFormat="1" spans="1:23">
      <c r="A146" s="8">
        <v>145</v>
      </c>
      <c r="B146" s="9">
        <v>111902</v>
      </c>
      <c r="C146" s="8" t="s">
        <v>143</v>
      </c>
      <c r="D146" s="8" t="s">
        <v>144</v>
      </c>
      <c r="E146" s="8" t="s">
        <v>32</v>
      </c>
      <c r="F146" s="8" t="s">
        <v>145</v>
      </c>
      <c r="G146" s="9">
        <v>104838</v>
      </c>
      <c r="H146" s="10" t="s">
        <v>322</v>
      </c>
      <c r="I146" s="8">
        <v>66</v>
      </c>
      <c r="J146" s="8">
        <v>90</v>
      </c>
      <c r="K146" s="26">
        <v>86</v>
      </c>
      <c r="L146" s="15">
        <v>0.266666666666667</v>
      </c>
      <c r="M146" s="15">
        <v>0.232558139534884</v>
      </c>
      <c r="N146" s="26">
        <v>2</v>
      </c>
      <c r="O146" s="8"/>
      <c r="P146" s="8">
        <v>744</v>
      </c>
      <c r="Q146" s="8">
        <v>-4</v>
      </c>
      <c r="R146" s="8"/>
      <c r="S146" s="8">
        <v>453</v>
      </c>
      <c r="T146" s="9">
        <v>2</v>
      </c>
      <c r="U146" s="8" t="s">
        <v>28</v>
      </c>
      <c r="V146" s="22">
        <v>44850.6146180556</v>
      </c>
      <c r="W146" s="8"/>
    </row>
    <row r="147" s="1" customFormat="1" spans="1:23">
      <c r="A147" s="8">
        <v>146</v>
      </c>
      <c r="B147" s="9">
        <v>111902</v>
      </c>
      <c r="C147" s="8" t="s">
        <v>143</v>
      </c>
      <c r="D147" s="8" t="s">
        <v>144</v>
      </c>
      <c r="E147" s="8" t="s">
        <v>32</v>
      </c>
      <c r="F147" s="8" t="s">
        <v>145</v>
      </c>
      <c r="G147" s="9">
        <v>385</v>
      </c>
      <c r="H147" s="10" t="s">
        <v>323</v>
      </c>
      <c r="I147" s="8">
        <v>66</v>
      </c>
      <c r="J147" s="8">
        <v>90</v>
      </c>
      <c r="K147" s="26">
        <v>86</v>
      </c>
      <c r="L147" s="15">
        <v>0.266666666666667</v>
      </c>
      <c r="M147" s="15">
        <v>0.232558139534884</v>
      </c>
      <c r="N147" s="26">
        <v>2</v>
      </c>
      <c r="O147" s="8"/>
      <c r="P147" s="8">
        <v>744</v>
      </c>
      <c r="Q147" s="8">
        <v>-4</v>
      </c>
      <c r="R147" s="8"/>
      <c r="S147" s="8">
        <v>453</v>
      </c>
      <c r="T147" s="9">
        <v>3</v>
      </c>
      <c r="U147" s="8" t="s">
        <v>28</v>
      </c>
      <c r="V147" s="22">
        <v>44852.731400463</v>
      </c>
      <c r="W147" s="8"/>
    </row>
    <row r="148" s="1" customFormat="1" spans="1:23">
      <c r="A148" s="8">
        <v>147</v>
      </c>
      <c r="B148" s="9">
        <v>144659</v>
      </c>
      <c r="C148" s="8" t="s">
        <v>324</v>
      </c>
      <c r="D148" s="8" t="s">
        <v>325</v>
      </c>
      <c r="E148" s="8" t="s">
        <v>32</v>
      </c>
      <c r="F148" s="8" t="s">
        <v>326</v>
      </c>
      <c r="G148" s="9">
        <v>737</v>
      </c>
      <c r="H148" s="10" t="s">
        <v>119</v>
      </c>
      <c r="I148" s="8">
        <v>680</v>
      </c>
      <c r="J148" s="8">
        <v>999</v>
      </c>
      <c r="K148" s="26">
        <v>888</v>
      </c>
      <c r="L148" s="27">
        <f t="shared" ref="L148:L171" si="13">(J148-I148)/J148</f>
        <v>0.319319319319319</v>
      </c>
      <c r="M148" s="27">
        <f t="shared" ref="M148:M171" si="14">(K148-I148)/K148</f>
        <v>0.234234234234234</v>
      </c>
      <c r="N148" s="26">
        <v>2</v>
      </c>
      <c r="O148" s="8"/>
      <c r="P148" s="8">
        <v>7</v>
      </c>
      <c r="Q148" s="8">
        <f t="shared" ref="Q148:Q171" si="15">K148-J148</f>
        <v>-111</v>
      </c>
      <c r="R148" s="8"/>
      <c r="S148" s="8">
        <v>18</v>
      </c>
      <c r="T148" s="10"/>
      <c r="U148" s="8" t="s">
        <v>327</v>
      </c>
      <c r="V148" s="22">
        <v>44871.427650463</v>
      </c>
      <c r="W148" s="10" t="s">
        <v>29</v>
      </c>
    </row>
    <row r="149" s="1" customFormat="1" spans="1:23">
      <c r="A149" s="8">
        <v>148</v>
      </c>
      <c r="B149" s="9">
        <v>184369</v>
      </c>
      <c r="C149" s="8" t="s">
        <v>328</v>
      </c>
      <c r="D149" s="8" t="s">
        <v>329</v>
      </c>
      <c r="E149" s="8" t="s">
        <v>32</v>
      </c>
      <c r="F149" s="8" t="s">
        <v>330</v>
      </c>
      <c r="G149" s="9">
        <v>748</v>
      </c>
      <c r="H149" s="10" t="s">
        <v>27</v>
      </c>
      <c r="I149" s="8">
        <v>113</v>
      </c>
      <c r="J149" s="8">
        <v>198</v>
      </c>
      <c r="K149" s="26">
        <v>148.5</v>
      </c>
      <c r="L149" s="27">
        <f t="shared" si="13"/>
        <v>0.429292929292929</v>
      </c>
      <c r="M149" s="27">
        <f t="shared" si="14"/>
        <v>0.239057239057239</v>
      </c>
      <c r="N149" s="26">
        <v>3</v>
      </c>
      <c r="O149" s="8">
        <v>168</v>
      </c>
      <c r="P149" s="8">
        <v>2139</v>
      </c>
      <c r="Q149" s="8">
        <f t="shared" si="15"/>
        <v>-49.5</v>
      </c>
      <c r="R149" s="8">
        <f>K149-O149</f>
        <v>-19.5</v>
      </c>
      <c r="S149" s="8">
        <v>1333</v>
      </c>
      <c r="T149" s="9">
        <v>3</v>
      </c>
      <c r="U149" s="8" t="s">
        <v>28</v>
      </c>
      <c r="V149" s="22">
        <v>44867.836412037</v>
      </c>
      <c r="W149" s="10" t="s">
        <v>29</v>
      </c>
    </row>
    <row r="150" s="1" customFormat="1" spans="1:23">
      <c r="A150" s="8">
        <v>149</v>
      </c>
      <c r="B150" s="9">
        <v>145350</v>
      </c>
      <c r="C150" s="8" t="s">
        <v>331</v>
      </c>
      <c r="D150" s="8" t="s">
        <v>332</v>
      </c>
      <c r="E150" s="8" t="s">
        <v>25</v>
      </c>
      <c r="F150" s="8" t="s">
        <v>333</v>
      </c>
      <c r="G150" s="9">
        <v>744</v>
      </c>
      <c r="H150" s="10" t="s">
        <v>137</v>
      </c>
      <c r="I150" s="8">
        <v>29.74</v>
      </c>
      <c r="J150" s="8">
        <v>58</v>
      </c>
      <c r="K150" s="26">
        <v>39.8</v>
      </c>
      <c r="L150" s="27">
        <f t="shared" si="13"/>
        <v>0.487241379310345</v>
      </c>
      <c r="M150" s="27">
        <f t="shared" si="14"/>
        <v>0.252763819095477</v>
      </c>
      <c r="N150" s="26">
        <v>2</v>
      </c>
      <c r="O150" s="8">
        <v>52</v>
      </c>
      <c r="P150" s="8">
        <v>496</v>
      </c>
      <c r="Q150" s="8">
        <f t="shared" si="15"/>
        <v>-18.2</v>
      </c>
      <c r="R150" s="8">
        <f>K150-O150</f>
        <v>-12.2</v>
      </c>
      <c r="S150" s="8">
        <v>279</v>
      </c>
      <c r="T150" s="9">
        <v>2</v>
      </c>
      <c r="U150" s="8" t="s">
        <v>28</v>
      </c>
      <c r="V150" s="22">
        <v>44872.4649305556</v>
      </c>
      <c r="W150" s="10" t="s">
        <v>29</v>
      </c>
    </row>
    <row r="151" s="1" customFormat="1" spans="1:23">
      <c r="A151" s="8">
        <v>150</v>
      </c>
      <c r="B151" s="9">
        <v>131284</v>
      </c>
      <c r="C151" s="8" t="s">
        <v>334</v>
      </c>
      <c r="D151" s="8" t="s">
        <v>227</v>
      </c>
      <c r="E151" s="8" t="s">
        <v>25</v>
      </c>
      <c r="F151" s="8" t="s">
        <v>163</v>
      </c>
      <c r="G151" s="9">
        <v>103199</v>
      </c>
      <c r="H151" s="10" t="s">
        <v>62</v>
      </c>
      <c r="I151" s="8">
        <v>137.5</v>
      </c>
      <c r="J151" s="8">
        <v>275</v>
      </c>
      <c r="K151" s="26">
        <v>188</v>
      </c>
      <c r="L151" s="27">
        <f t="shared" si="13"/>
        <v>0.5</v>
      </c>
      <c r="M151" s="27">
        <f t="shared" si="14"/>
        <v>0.268617021276596</v>
      </c>
      <c r="N151" s="26">
        <v>2</v>
      </c>
      <c r="O151" s="8"/>
      <c r="P151" s="8">
        <v>289</v>
      </c>
      <c r="Q151" s="8">
        <f t="shared" si="15"/>
        <v>-87</v>
      </c>
      <c r="R151" s="8"/>
      <c r="S151" s="8">
        <v>447</v>
      </c>
      <c r="T151" s="9">
        <v>2</v>
      </c>
      <c r="U151" s="8" t="s">
        <v>28</v>
      </c>
      <c r="V151" s="22">
        <v>44868.6519560185</v>
      </c>
      <c r="W151" s="10" t="s">
        <v>29</v>
      </c>
    </row>
    <row r="152" s="1" customFormat="1" spans="1:23">
      <c r="A152" s="8">
        <v>151</v>
      </c>
      <c r="B152" s="9">
        <v>48061</v>
      </c>
      <c r="C152" s="8" t="s">
        <v>335</v>
      </c>
      <c r="D152" s="8" t="s">
        <v>336</v>
      </c>
      <c r="E152" s="8" t="s">
        <v>32</v>
      </c>
      <c r="F152" s="8" t="s">
        <v>337</v>
      </c>
      <c r="G152" s="9">
        <v>748</v>
      </c>
      <c r="H152" s="10" t="s">
        <v>27</v>
      </c>
      <c r="I152" s="8">
        <v>24</v>
      </c>
      <c r="J152" s="8">
        <v>41.8</v>
      </c>
      <c r="K152" s="26">
        <v>33.5</v>
      </c>
      <c r="L152" s="27">
        <f t="shared" si="13"/>
        <v>0.425837320574163</v>
      </c>
      <c r="M152" s="27">
        <f t="shared" si="14"/>
        <v>0.283582089552239</v>
      </c>
      <c r="N152" s="26">
        <v>3</v>
      </c>
      <c r="O152" s="8">
        <v>39.8</v>
      </c>
      <c r="P152" s="8">
        <v>104</v>
      </c>
      <c r="Q152" s="8">
        <f t="shared" si="15"/>
        <v>-8.3</v>
      </c>
      <c r="R152" s="8">
        <f>K152-O152</f>
        <v>-6.3</v>
      </c>
      <c r="S152" s="8">
        <v>115</v>
      </c>
      <c r="T152" s="10"/>
      <c r="U152" s="8" t="s">
        <v>28</v>
      </c>
      <c r="V152" s="22">
        <v>44868.4400578704</v>
      </c>
      <c r="W152" s="10" t="s">
        <v>338</v>
      </c>
    </row>
    <row r="153" s="1" customFormat="1" spans="1:23">
      <c r="A153" s="8">
        <v>152</v>
      </c>
      <c r="B153" s="9">
        <v>164954</v>
      </c>
      <c r="C153" s="8" t="s">
        <v>339</v>
      </c>
      <c r="D153" s="8" t="s">
        <v>340</v>
      </c>
      <c r="E153" s="8" t="s">
        <v>25</v>
      </c>
      <c r="F153" s="8" t="s">
        <v>341</v>
      </c>
      <c r="G153" s="9">
        <v>748</v>
      </c>
      <c r="H153" s="10" t="s">
        <v>27</v>
      </c>
      <c r="I153" s="8">
        <v>32.81</v>
      </c>
      <c r="J153" s="8">
        <v>49.8</v>
      </c>
      <c r="K153" s="26">
        <v>45.8</v>
      </c>
      <c r="L153" s="27">
        <f t="shared" si="13"/>
        <v>0.341164658634538</v>
      </c>
      <c r="M153" s="27">
        <f t="shared" si="14"/>
        <v>0.283624454148472</v>
      </c>
      <c r="N153" s="26">
        <v>3</v>
      </c>
      <c r="O153" s="8"/>
      <c r="P153" s="8">
        <v>197</v>
      </c>
      <c r="Q153" s="8">
        <f t="shared" si="15"/>
        <v>-4</v>
      </c>
      <c r="R153" s="8"/>
      <c r="S153" s="8">
        <v>312</v>
      </c>
      <c r="T153" s="9">
        <v>1</v>
      </c>
      <c r="U153" s="8" t="s">
        <v>28</v>
      </c>
      <c r="V153" s="22">
        <v>44867.6427893518</v>
      </c>
      <c r="W153" s="10" t="s">
        <v>301</v>
      </c>
    </row>
    <row r="154" s="1" customFormat="1" spans="1:23">
      <c r="A154" s="8">
        <v>153</v>
      </c>
      <c r="B154" s="9">
        <v>131907</v>
      </c>
      <c r="C154" s="8" t="s">
        <v>342</v>
      </c>
      <c r="D154" s="8" t="s">
        <v>343</v>
      </c>
      <c r="E154" s="8" t="s">
        <v>32</v>
      </c>
      <c r="F154" s="8" t="s">
        <v>344</v>
      </c>
      <c r="G154" s="9">
        <v>102565</v>
      </c>
      <c r="H154" s="10" t="s">
        <v>85</v>
      </c>
      <c r="I154" s="8">
        <v>66</v>
      </c>
      <c r="J154" s="8">
        <v>108</v>
      </c>
      <c r="K154" s="26">
        <v>93</v>
      </c>
      <c r="L154" s="27">
        <f t="shared" si="13"/>
        <v>0.388888888888889</v>
      </c>
      <c r="M154" s="27">
        <f t="shared" si="14"/>
        <v>0.290322580645161</v>
      </c>
      <c r="N154" s="26">
        <v>2</v>
      </c>
      <c r="O154" s="8"/>
      <c r="P154" s="8">
        <v>229</v>
      </c>
      <c r="Q154" s="8">
        <f t="shared" si="15"/>
        <v>-15</v>
      </c>
      <c r="R154" s="8"/>
      <c r="S154" s="8">
        <v>264</v>
      </c>
      <c r="T154" s="9">
        <v>2</v>
      </c>
      <c r="U154" s="8" t="s">
        <v>28</v>
      </c>
      <c r="V154" s="22">
        <v>44870.4377314815</v>
      </c>
      <c r="W154" s="10" t="s">
        <v>29</v>
      </c>
    </row>
    <row r="155" s="1" customFormat="1" spans="1:23">
      <c r="A155" s="8">
        <v>154</v>
      </c>
      <c r="B155" s="9">
        <v>73</v>
      </c>
      <c r="C155" s="8" t="s">
        <v>345</v>
      </c>
      <c r="D155" s="8" t="s">
        <v>346</v>
      </c>
      <c r="E155" s="8" t="s">
        <v>32</v>
      </c>
      <c r="F155" s="8" t="s">
        <v>347</v>
      </c>
      <c r="G155" s="9">
        <v>738</v>
      </c>
      <c r="H155" s="10" t="s">
        <v>275</v>
      </c>
      <c r="I155" s="8">
        <v>13.99</v>
      </c>
      <c r="J155" s="8">
        <v>25</v>
      </c>
      <c r="K155" s="26">
        <v>19.8</v>
      </c>
      <c r="L155" s="27">
        <f t="shared" si="13"/>
        <v>0.4404</v>
      </c>
      <c r="M155" s="27">
        <f t="shared" si="14"/>
        <v>0.293434343434343</v>
      </c>
      <c r="N155" s="26">
        <v>3</v>
      </c>
      <c r="O155" s="8"/>
      <c r="P155" s="8">
        <v>113</v>
      </c>
      <c r="Q155" s="8">
        <f t="shared" si="15"/>
        <v>-5.2</v>
      </c>
      <c r="R155" s="8"/>
      <c r="S155" s="8">
        <v>291</v>
      </c>
      <c r="T155" s="9">
        <v>1</v>
      </c>
      <c r="U155" s="8" t="s">
        <v>28</v>
      </c>
      <c r="V155" s="22">
        <v>44874.8180324074</v>
      </c>
      <c r="W155" s="10" t="s">
        <v>29</v>
      </c>
    </row>
    <row r="156" s="1" customFormat="1" spans="1:23">
      <c r="A156" s="8">
        <v>155</v>
      </c>
      <c r="B156" s="9">
        <v>137250</v>
      </c>
      <c r="C156" s="8" t="s">
        <v>260</v>
      </c>
      <c r="D156" s="8" t="s">
        <v>261</v>
      </c>
      <c r="E156" s="8" t="s">
        <v>32</v>
      </c>
      <c r="F156" s="8" t="s">
        <v>163</v>
      </c>
      <c r="G156" s="9">
        <v>587</v>
      </c>
      <c r="H156" s="10" t="s">
        <v>157</v>
      </c>
      <c r="I156" s="8">
        <v>109.45</v>
      </c>
      <c r="J156" s="8">
        <v>192</v>
      </c>
      <c r="K156" s="26">
        <v>163.2</v>
      </c>
      <c r="L156" s="27">
        <f t="shared" si="13"/>
        <v>0.429947916666667</v>
      </c>
      <c r="M156" s="27">
        <f t="shared" si="14"/>
        <v>0.329350490196078</v>
      </c>
      <c r="N156" s="26">
        <v>3</v>
      </c>
      <c r="O156" s="8">
        <v>182.4</v>
      </c>
      <c r="P156" s="8">
        <v>3809</v>
      </c>
      <c r="Q156" s="8">
        <f t="shared" si="15"/>
        <v>-28.8</v>
      </c>
      <c r="R156" s="8">
        <f>K156-O156</f>
        <v>-19.2</v>
      </c>
      <c r="S156" s="8">
        <v>1441</v>
      </c>
      <c r="T156" s="9">
        <v>1</v>
      </c>
      <c r="U156" s="8" t="s">
        <v>28</v>
      </c>
      <c r="V156" s="22">
        <v>44867.5526967593</v>
      </c>
      <c r="W156" s="10" t="s">
        <v>29</v>
      </c>
    </row>
    <row r="157" s="1" customFormat="1" spans="1:23">
      <c r="A157" s="8">
        <v>156</v>
      </c>
      <c r="B157" s="9">
        <v>201495</v>
      </c>
      <c r="C157" s="8" t="s">
        <v>348</v>
      </c>
      <c r="D157" s="8" t="s">
        <v>349</v>
      </c>
      <c r="E157" s="8" t="s">
        <v>350</v>
      </c>
      <c r="F157" s="8" t="s">
        <v>163</v>
      </c>
      <c r="G157" s="9">
        <v>582</v>
      </c>
      <c r="H157" s="10" t="s">
        <v>89</v>
      </c>
      <c r="I157" s="8">
        <v>149.67</v>
      </c>
      <c r="J157" s="8">
        <v>294.33</v>
      </c>
      <c r="K157" s="26">
        <v>228</v>
      </c>
      <c r="L157" s="27">
        <f t="shared" si="13"/>
        <v>0.491489144837427</v>
      </c>
      <c r="M157" s="27">
        <f t="shared" si="14"/>
        <v>0.343552631578947</v>
      </c>
      <c r="N157" s="26">
        <v>3</v>
      </c>
      <c r="O157" s="8">
        <v>273</v>
      </c>
      <c r="P157" s="8">
        <v>995</v>
      </c>
      <c r="Q157" s="8">
        <f t="shared" si="15"/>
        <v>-66.33</v>
      </c>
      <c r="R157" s="8">
        <f>K157-O157</f>
        <v>-45</v>
      </c>
      <c r="S157" s="8">
        <v>429</v>
      </c>
      <c r="T157" s="9">
        <v>9</v>
      </c>
      <c r="U157" s="8" t="s">
        <v>28</v>
      </c>
      <c r="V157" s="22">
        <v>44869.7103587963</v>
      </c>
      <c r="W157" s="10" t="s">
        <v>90</v>
      </c>
    </row>
    <row r="158" s="1" customFormat="1" spans="1:23">
      <c r="A158" s="8">
        <v>157</v>
      </c>
      <c r="B158" s="9">
        <v>201495</v>
      </c>
      <c r="C158" s="8" t="s">
        <v>348</v>
      </c>
      <c r="D158" s="8" t="s">
        <v>349</v>
      </c>
      <c r="E158" s="8" t="s">
        <v>350</v>
      </c>
      <c r="F158" s="8" t="s">
        <v>163</v>
      </c>
      <c r="G158" s="9">
        <v>594</v>
      </c>
      <c r="H158" s="10" t="s">
        <v>71</v>
      </c>
      <c r="I158" s="8">
        <v>149.67</v>
      </c>
      <c r="J158" s="8">
        <v>294.33</v>
      </c>
      <c r="K158" s="26">
        <v>228</v>
      </c>
      <c r="L158" s="27">
        <f t="shared" si="13"/>
        <v>0.491489144837427</v>
      </c>
      <c r="M158" s="27">
        <f t="shared" si="14"/>
        <v>0.343552631578947</v>
      </c>
      <c r="N158" s="26">
        <v>3</v>
      </c>
      <c r="O158" s="8">
        <v>273</v>
      </c>
      <c r="P158" s="8">
        <v>995</v>
      </c>
      <c r="Q158" s="8">
        <f t="shared" si="15"/>
        <v>-66.33</v>
      </c>
      <c r="R158" s="8">
        <f>K158-O158</f>
        <v>-45</v>
      </c>
      <c r="S158" s="8">
        <v>429</v>
      </c>
      <c r="T158" s="9">
        <v>1</v>
      </c>
      <c r="U158" s="8" t="s">
        <v>28</v>
      </c>
      <c r="V158" s="22">
        <v>44873.4767013889</v>
      </c>
      <c r="W158" s="10" t="s">
        <v>29</v>
      </c>
    </row>
    <row r="159" s="1" customFormat="1" spans="1:23">
      <c r="A159" s="8">
        <v>158</v>
      </c>
      <c r="B159" s="9">
        <v>201264</v>
      </c>
      <c r="C159" s="8" t="s">
        <v>351</v>
      </c>
      <c r="D159" s="8" t="s">
        <v>352</v>
      </c>
      <c r="E159" s="8" t="s">
        <v>32</v>
      </c>
      <c r="F159" s="8" t="s">
        <v>163</v>
      </c>
      <c r="G159" s="9">
        <v>594</v>
      </c>
      <c r="H159" s="10" t="s">
        <v>71</v>
      </c>
      <c r="I159" s="8">
        <v>147.4</v>
      </c>
      <c r="J159" s="8">
        <v>283.89</v>
      </c>
      <c r="K159" s="26">
        <v>228</v>
      </c>
      <c r="L159" s="27">
        <f t="shared" si="13"/>
        <v>0.480784811018352</v>
      </c>
      <c r="M159" s="27">
        <f t="shared" si="14"/>
        <v>0.353508771929825</v>
      </c>
      <c r="N159" s="26">
        <v>3</v>
      </c>
      <c r="O159" s="8">
        <v>254.6</v>
      </c>
      <c r="P159" s="8">
        <v>903</v>
      </c>
      <c r="Q159" s="8">
        <f t="shared" si="15"/>
        <v>-55.89</v>
      </c>
      <c r="R159" s="8">
        <f>K159-O159</f>
        <v>-26.6</v>
      </c>
      <c r="S159" s="8">
        <v>446</v>
      </c>
      <c r="T159" s="9">
        <v>3</v>
      </c>
      <c r="U159" s="8" t="s">
        <v>28</v>
      </c>
      <c r="V159" s="22">
        <v>44873.4760648148</v>
      </c>
      <c r="W159" s="10" t="s">
        <v>29</v>
      </c>
    </row>
    <row r="160" s="1" customFormat="1" spans="1:23">
      <c r="A160" s="8">
        <v>159</v>
      </c>
      <c r="B160" s="9">
        <v>39048</v>
      </c>
      <c r="C160" s="8" t="s">
        <v>353</v>
      </c>
      <c r="D160" s="8" t="s">
        <v>354</v>
      </c>
      <c r="E160" s="8" t="s">
        <v>32</v>
      </c>
      <c r="F160" s="8" t="s">
        <v>218</v>
      </c>
      <c r="G160" s="9">
        <v>750</v>
      </c>
      <c r="H160" s="10" t="s">
        <v>239</v>
      </c>
      <c r="I160" s="8">
        <v>24.12</v>
      </c>
      <c r="J160" s="8">
        <v>42</v>
      </c>
      <c r="K160" s="26">
        <v>38</v>
      </c>
      <c r="L160" s="27">
        <f t="shared" si="13"/>
        <v>0.425714285714286</v>
      </c>
      <c r="M160" s="27">
        <f t="shared" si="14"/>
        <v>0.365263157894737</v>
      </c>
      <c r="N160" s="26">
        <v>3</v>
      </c>
      <c r="O160" s="8"/>
      <c r="P160" s="8">
        <v>583</v>
      </c>
      <c r="Q160" s="8">
        <f t="shared" si="15"/>
        <v>-4</v>
      </c>
      <c r="R160" s="8"/>
      <c r="S160" s="8">
        <v>622</v>
      </c>
      <c r="T160" s="9">
        <v>12</v>
      </c>
      <c r="U160" s="8" t="s">
        <v>28</v>
      </c>
      <c r="V160" s="22">
        <v>44869.7420949074</v>
      </c>
      <c r="W160" s="10" t="s">
        <v>29</v>
      </c>
    </row>
    <row r="161" s="1" customFormat="1" spans="1:23">
      <c r="A161" s="8">
        <v>160</v>
      </c>
      <c r="B161" s="9">
        <v>203191</v>
      </c>
      <c r="C161" s="8" t="s">
        <v>355</v>
      </c>
      <c r="D161" s="8" t="s">
        <v>356</v>
      </c>
      <c r="E161" s="8" t="s">
        <v>32</v>
      </c>
      <c r="F161" s="8" t="s">
        <v>357</v>
      </c>
      <c r="G161" s="9">
        <v>582</v>
      </c>
      <c r="H161" s="10" t="s">
        <v>89</v>
      </c>
      <c r="I161" s="8">
        <v>92.72</v>
      </c>
      <c r="J161" s="8">
        <v>298</v>
      </c>
      <c r="K161" s="26">
        <v>149</v>
      </c>
      <c r="L161" s="27">
        <f t="shared" si="13"/>
        <v>0.688859060402685</v>
      </c>
      <c r="M161" s="27">
        <f t="shared" si="14"/>
        <v>0.377718120805369</v>
      </c>
      <c r="N161" s="26">
        <v>3</v>
      </c>
      <c r="O161" s="8"/>
      <c r="P161" s="8">
        <v>1823</v>
      </c>
      <c r="Q161" s="8">
        <f t="shared" si="15"/>
        <v>-149</v>
      </c>
      <c r="R161" s="8"/>
      <c r="S161" s="8">
        <v>2471</v>
      </c>
      <c r="T161" s="9">
        <v>16</v>
      </c>
      <c r="U161" s="8" t="s">
        <v>28</v>
      </c>
      <c r="V161" s="22">
        <v>44869.7115046296</v>
      </c>
      <c r="W161" s="10" t="s">
        <v>90</v>
      </c>
    </row>
    <row r="162" s="1" customFormat="1" spans="1:23">
      <c r="A162" s="8">
        <v>161</v>
      </c>
      <c r="B162" s="9">
        <v>201253</v>
      </c>
      <c r="C162" s="8" t="s">
        <v>358</v>
      </c>
      <c r="D162" s="8" t="s">
        <v>359</v>
      </c>
      <c r="E162" s="8" t="s">
        <v>32</v>
      </c>
      <c r="F162" s="8" t="s">
        <v>360</v>
      </c>
      <c r="G162" s="9">
        <v>748</v>
      </c>
      <c r="H162" s="10" t="s">
        <v>27</v>
      </c>
      <c r="I162" s="8">
        <v>54.45</v>
      </c>
      <c r="J162" s="8">
        <v>99</v>
      </c>
      <c r="K162" s="26">
        <v>89</v>
      </c>
      <c r="L162" s="27">
        <f t="shared" si="13"/>
        <v>0.45</v>
      </c>
      <c r="M162" s="27">
        <f t="shared" si="14"/>
        <v>0.388202247191011</v>
      </c>
      <c r="N162" s="26">
        <v>3</v>
      </c>
      <c r="O162" s="8">
        <v>97</v>
      </c>
      <c r="P162" s="8">
        <v>541</v>
      </c>
      <c r="Q162" s="8">
        <f t="shared" si="15"/>
        <v>-10</v>
      </c>
      <c r="R162" s="8">
        <f>K162-O162</f>
        <v>-8</v>
      </c>
      <c r="S162" s="8">
        <v>478</v>
      </c>
      <c r="T162" s="10"/>
      <c r="U162" s="8" t="s">
        <v>28</v>
      </c>
      <c r="V162" s="22">
        <v>44868.4324768518</v>
      </c>
      <c r="W162" s="10" t="s">
        <v>29</v>
      </c>
    </row>
    <row r="163" s="1" customFormat="1" spans="1:23">
      <c r="A163" s="8">
        <v>162</v>
      </c>
      <c r="B163" s="9">
        <v>190969</v>
      </c>
      <c r="C163" s="8" t="s">
        <v>280</v>
      </c>
      <c r="D163" s="8" t="s">
        <v>361</v>
      </c>
      <c r="E163" s="8" t="s">
        <v>167</v>
      </c>
      <c r="F163" s="8" t="s">
        <v>282</v>
      </c>
      <c r="G163" s="9">
        <v>582</v>
      </c>
      <c r="H163" s="10" t="s">
        <v>89</v>
      </c>
      <c r="I163" s="8">
        <v>35.5</v>
      </c>
      <c r="J163" s="8">
        <v>68.8</v>
      </c>
      <c r="K163" s="26">
        <v>59.8</v>
      </c>
      <c r="L163" s="27">
        <f t="shared" si="13"/>
        <v>0.484011627906977</v>
      </c>
      <c r="M163" s="27">
        <f t="shared" si="14"/>
        <v>0.406354515050167</v>
      </c>
      <c r="N163" s="26">
        <v>3</v>
      </c>
      <c r="O163" s="8"/>
      <c r="P163" s="8">
        <v>605</v>
      </c>
      <c r="Q163" s="8">
        <f t="shared" si="15"/>
        <v>-9</v>
      </c>
      <c r="R163" s="8"/>
      <c r="S163" s="8">
        <v>623</v>
      </c>
      <c r="T163" s="9">
        <v>5</v>
      </c>
      <c r="U163" s="8" t="s">
        <v>28</v>
      </c>
      <c r="V163" s="22">
        <v>44869.710625</v>
      </c>
      <c r="W163" s="10" t="s">
        <v>90</v>
      </c>
    </row>
    <row r="164" s="1" customFormat="1" spans="1:23">
      <c r="A164" s="8">
        <v>163</v>
      </c>
      <c r="B164" s="9">
        <v>153431</v>
      </c>
      <c r="C164" s="8" t="s">
        <v>362</v>
      </c>
      <c r="D164" s="8" t="s">
        <v>363</v>
      </c>
      <c r="E164" s="8" t="s">
        <v>32</v>
      </c>
      <c r="F164" s="8" t="s">
        <v>308</v>
      </c>
      <c r="G164" s="9">
        <v>102934</v>
      </c>
      <c r="H164" s="10" t="s">
        <v>66</v>
      </c>
      <c r="I164" s="8">
        <v>7.14</v>
      </c>
      <c r="J164" s="8">
        <v>18</v>
      </c>
      <c r="K164" s="26">
        <v>12.8</v>
      </c>
      <c r="L164" s="27">
        <f t="shared" si="13"/>
        <v>0.603333333333333</v>
      </c>
      <c r="M164" s="27">
        <f t="shared" si="14"/>
        <v>0.4421875</v>
      </c>
      <c r="N164" s="26">
        <v>3</v>
      </c>
      <c r="O164" s="8">
        <v>17.5</v>
      </c>
      <c r="P164" s="8">
        <v>408</v>
      </c>
      <c r="Q164" s="8">
        <f t="shared" si="15"/>
        <v>-5.2</v>
      </c>
      <c r="R164" s="8">
        <f>K164-O164</f>
        <v>-4.7</v>
      </c>
      <c r="S164" s="8">
        <v>379</v>
      </c>
      <c r="T164" s="9">
        <v>2</v>
      </c>
      <c r="U164" s="8" t="s">
        <v>28</v>
      </c>
      <c r="V164" s="22">
        <v>44874.8243287037</v>
      </c>
      <c r="W164" s="10" t="s">
        <v>29</v>
      </c>
    </row>
    <row r="165" s="1" customFormat="1" spans="1:23">
      <c r="A165" s="8">
        <v>164</v>
      </c>
      <c r="B165" s="9">
        <v>84174</v>
      </c>
      <c r="C165" s="8" t="s">
        <v>364</v>
      </c>
      <c r="D165" s="8" t="s">
        <v>365</v>
      </c>
      <c r="E165" s="8" t="s">
        <v>32</v>
      </c>
      <c r="F165" s="8" t="s">
        <v>366</v>
      </c>
      <c r="G165" s="9">
        <v>748</v>
      </c>
      <c r="H165" s="10" t="s">
        <v>27</v>
      </c>
      <c r="I165" s="8">
        <v>15.75</v>
      </c>
      <c r="J165" s="8">
        <v>45</v>
      </c>
      <c r="K165" s="26">
        <v>30</v>
      </c>
      <c r="L165" s="27">
        <f t="shared" si="13"/>
        <v>0.65</v>
      </c>
      <c r="M165" s="27">
        <f t="shared" si="14"/>
        <v>0.475</v>
      </c>
      <c r="N165" s="26">
        <v>3</v>
      </c>
      <c r="O165" s="8"/>
      <c r="P165" s="8">
        <v>3289</v>
      </c>
      <c r="Q165" s="8">
        <f t="shared" si="15"/>
        <v>-15</v>
      </c>
      <c r="R165" s="8"/>
      <c r="S165" s="8">
        <v>1854</v>
      </c>
      <c r="T165" s="9">
        <v>1</v>
      </c>
      <c r="U165" s="8" t="s">
        <v>28</v>
      </c>
      <c r="V165" s="22">
        <v>44871.7805208333</v>
      </c>
      <c r="W165" s="10" t="s">
        <v>29</v>
      </c>
    </row>
    <row r="166" s="1" customFormat="1" spans="1:23">
      <c r="A166" s="8">
        <v>165</v>
      </c>
      <c r="B166" s="9">
        <v>220178</v>
      </c>
      <c r="C166" s="8" t="s">
        <v>367</v>
      </c>
      <c r="D166" s="8" t="s">
        <v>368</v>
      </c>
      <c r="E166" s="8" t="s">
        <v>32</v>
      </c>
      <c r="F166" s="8" t="s">
        <v>369</v>
      </c>
      <c r="G166" s="9">
        <v>748</v>
      </c>
      <c r="H166" s="10" t="s">
        <v>27</v>
      </c>
      <c r="I166" s="8">
        <v>24.72</v>
      </c>
      <c r="J166" s="8">
        <v>65</v>
      </c>
      <c r="K166" s="26">
        <v>48.5</v>
      </c>
      <c r="L166" s="27">
        <f t="shared" si="13"/>
        <v>0.619692307692308</v>
      </c>
      <c r="M166" s="27">
        <f t="shared" si="14"/>
        <v>0.490309278350515</v>
      </c>
      <c r="N166" s="26">
        <v>3</v>
      </c>
      <c r="O166" s="8"/>
      <c r="P166" s="8">
        <v>1981</v>
      </c>
      <c r="Q166" s="8">
        <f t="shared" si="15"/>
        <v>-16.5</v>
      </c>
      <c r="R166" s="8"/>
      <c r="S166" s="8">
        <v>1195.5</v>
      </c>
      <c r="T166" s="9">
        <v>10</v>
      </c>
      <c r="U166" s="8" t="s">
        <v>28</v>
      </c>
      <c r="V166" s="22">
        <v>44867.8375115741</v>
      </c>
      <c r="W166" s="10" t="s">
        <v>29</v>
      </c>
    </row>
    <row r="167" s="1" customFormat="1" spans="1:23">
      <c r="A167" s="8">
        <v>166</v>
      </c>
      <c r="B167" s="9">
        <v>150528</v>
      </c>
      <c r="C167" s="8" t="s">
        <v>370</v>
      </c>
      <c r="D167" s="8" t="s">
        <v>371</v>
      </c>
      <c r="E167" s="8" t="s">
        <v>32</v>
      </c>
      <c r="F167" s="8" t="s">
        <v>372</v>
      </c>
      <c r="G167" s="9">
        <v>748</v>
      </c>
      <c r="H167" s="10" t="s">
        <v>27</v>
      </c>
      <c r="I167" s="8">
        <v>10.916</v>
      </c>
      <c r="J167" s="8">
        <v>28</v>
      </c>
      <c r="K167" s="26">
        <v>22</v>
      </c>
      <c r="L167" s="27">
        <f t="shared" si="13"/>
        <v>0.610142857142857</v>
      </c>
      <c r="M167" s="27">
        <f t="shared" si="14"/>
        <v>0.503818181818182</v>
      </c>
      <c r="N167" s="26">
        <v>3</v>
      </c>
      <c r="O167" s="8">
        <v>27</v>
      </c>
      <c r="P167" s="8">
        <v>630</v>
      </c>
      <c r="Q167" s="8">
        <f t="shared" si="15"/>
        <v>-6</v>
      </c>
      <c r="R167" s="8">
        <f>K167-O167</f>
        <v>-5</v>
      </c>
      <c r="S167" s="8">
        <v>434</v>
      </c>
      <c r="T167" s="9">
        <v>6</v>
      </c>
      <c r="U167" s="8" t="s">
        <v>28</v>
      </c>
      <c r="V167" s="22">
        <v>44867.8369907407</v>
      </c>
      <c r="W167" s="10" t="s">
        <v>29</v>
      </c>
    </row>
    <row r="168" s="1" customFormat="1" spans="1:23">
      <c r="A168" s="8">
        <v>167</v>
      </c>
      <c r="B168" s="9">
        <v>202488</v>
      </c>
      <c r="C168" s="8" t="s">
        <v>373</v>
      </c>
      <c r="D168" s="8" t="s">
        <v>374</v>
      </c>
      <c r="E168" s="8" t="s">
        <v>32</v>
      </c>
      <c r="F168" s="8" t="s">
        <v>375</v>
      </c>
      <c r="G168" s="9">
        <v>582</v>
      </c>
      <c r="H168" s="10" t="s">
        <v>89</v>
      </c>
      <c r="I168" s="8">
        <v>15</v>
      </c>
      <c r="J168" s="8">
        <v>39</v>
      </c>
      <c r="K168" s="26">
        <v>31.5</v>
      </c>
      <c r="L168" s="27">
        <f t="shared" si="13"/>
        <v>0.615384615384615</v>
      </c>
      <c r="M168" s="27">
        <f t="shared" si="14"/>
        <v>0.523809523809524</v>
      </c>
      <c r="N168" s="26">
        <v>3</v>
      </c>
      <c r="O168" s="8"/>
      <c r="P168" s="8">
        <v>543</v>
      </c>
      <c r="Q168" s="8">
        <f t="shared" si="15"/>
        <v>-7.5</v>
      </c>
      <c r="R168" s="8"/>
      <c r="S168" s="8">
        <v>360</v>
      </c>
      <c r="T168" s="9">
        <v>16</v>
      </c>
      <c r="U168" s="8" t="s">
        <v>28</v>
      </c>
      <c r="V168" s="22">
        <v>44869.7112037037</v>
      </c>
      <c r="W168" s="10" t="s">
        <v>90</v>
      </c>
    </row>
    <row r="169" s="1" customFormat="1" spans="1:23">
      <c r="A169" s="8">
        <v>168</v>
      </c>
      <c r="B169" s="9">
        <v>169668</v>
      </c>
      <c r="C169" s="8" t="s">
        <v>210</v>
      </c>
      <c r="D169" s="8" t="s">
        <v>376</v>
      </c>
      <c r="E169" s="8" t="s">
        <v>32</v>
      </c>
      <c r="F169" s="8" t="s">
        <v>377</v>
      </c>
      <c r="G169" s="9">
        <v>582</v>
      </c>
      <c r="H169" s="10" t="s">
        <v>89</v>
      </c>
      <c r="I169" s="8">
        <v>37.24</v>
      </c>
      <c r="J169" s="8">
        <v>98</v>
      </c>
      <c r="K169" s="26">
        <v>82</v>
      </c>
      <c r="L169" s="27">
        <f t="shared" si="13"/>
        <v>0.62</v>
      </c>
      <c r="M169" s="27">
        <f t="shared" si="14"/>
        <v>0.545853658536585</v>
      </c>
      <c r="N169" s="26">
        <v>3</v>
      </c>
      <c r="O169" s="8">
        <v>88</v>
      </c>
      <c r="P169" s="8">
        <v>728</v>
      </c>
      <c r="Q169" s="8">
        <f t="shared" si="15"/>
        <v>-16</v>
      </c>
      <c r="R169" s="8">
        <f>K169-O169</f>
        <v>-6</v>
      </c>
      <c r="S169" s="8">
        <v>599</v>
      </c>
      <c r="T169" s="9">
        <v>11</v>
      </c>
      <c r="U169" s="8" t="s">
        <v>28</v>
      </c>
      <c r="V169" s="22">
        <v>44869.7123611111</v>
      </c>
      <c r="W169" s="10" t="s">
        <v>90</v>
      </c>
    </row>
    <row r="170" s="1" customFormat="1" spans="1:23">
      <c r="A170" s="8">
        <v>169</v>
      </c>
      <c r="B170" s="9">
        <v>42606</v>
      </c>
      <c r="C170" s="8" t="s">
        <v>378</v>
      </c>
      <c r="D170" s="8" t="s">
        <v>379</v>
      </c>
      <c r="E170" s="8" t="s">
        <v>32</v>
      </c>
      <c r="F170" s="8" t="s">
        <v>380</v>
      </c>
      <c r="G170" s="9">
        <v>582</v>
      </c>
      <c r="H170" s="10" t="s">
        <v>89</v>
      </c>
      <c r="I170" s="8">
        <v>32</v>
      </c>
      <c r="J170" s="8">
        <v>86</v>
      </c>
      <c r="K170" s="26">
        <v>72</v>
      </c>
      <c r="L170" s="27">
        <f t="shared" si="13"/>
        <v>0.627906976744186</v>
      </c>
      <c r="M170" s="27">
        <f t="shared" si="14"/>
        <v>0.555555555555556</v>
      </c>
      <c r="N170" s="26">
        <v>3</v>
      </c>
      <c r="O170" s="8">
        <v>82</v>
      </c>
      <c r="P170" s="8">
        <v>602</v>
      </c>
      <c r="Q170" s="8">
        <f t="shared" si="15"/>
        <v>-14</v>
      </c>
      <c r="R170" s="8">
        <f>K170-O170</f>
        <v>-10</v>
      </c>
      <c r="S170" s="8">
        <v>521</v>
      </c>
      <c r="T170" s="9">
        <v>4</v>
      </c>
      <c r="U170" s="8" t="s">
        <v>28</v>
      </c>
      <c r="V170" s="22">
        <v>44869.7101041667</v>
      </c>
      <c r="W170" s="10" t="s">
        <v>90</v>
      </c>
    </row>
    <row r="171" s="1" customFormat="1" spans="1:23">
      <c r="A171" s="8">
        <v>170</v>
      </c>
      <c r="B171" s="9">
        <v>21253</v>
      </c>
      <c r="C171" s="8" t="s">
        <v>381</v>
      </c>
      <c r="D171" s="8" t="s">
        <v>382</v>
      </c>
      <c r="E171" s="8" t="s">
        <v>25</v>
      </c>
      <c r="F171" s="8" t="s">
        <v>383</v>
      </c>
      <c r="G171" s="9">
        <v>582</v>
      </c>
      <c r="H171" s="10" t="s">
        <v>89</v>
      </c>
      <c r="I171" s="8">
        <v>8.25</v>
      </c>
      <c r="J171" s="8">
        <v>25.2</v>
      </c>
      <c r="K171" s="26">
        <v>19.8</v>
      </c>
      <c r="L171" s="27">
        <f t="shared" si="13"/>
        <v>0.672619047619048</v>
      </c>
      <c r="M171" s="27">
        <f t="shared" si="14"/>
        <v>0.583333333333333</v>
      </c>
      <c r="N171" s="26">
        <v>3</v>
      </c>
      <c r="O171" s="8"/>
      <c r="P171" s="8">
        <v>179</v>
      </c>
      <c r="Q171" s="8">
        <f t="shared" si="15"/>
        <v>-5.4</v>
      </c>
      <c r="R171" s="8"/>
      <c r="S171" s="8">
        <v>341</v>
      </c>
      <c r="T171" s="9">
        <v>3</v>
      </c>
      <c r="U171" s="8" t="s">
        <v>28</v>
      </c>
      <c r="V171" s="22">
        <v>44869.7109606481</v>
      </c>
      <c r="W171" s="10" t="s">
        <v>90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workbookViewId="0">
      <selection activeCell="U27" sqref="U27"/>
    </sheetView>
  </sheetViews>
  <sheetFormatPr defaultColWidth="9" defaultRowHeight="13.5"/>
  <cols>
    <col min="1" max="1" width="5.125" customWidth="1"/>
    <col min="11" max="14" width="9" style="2"/>
    <col min="22" max="22" width="15.375" customWidth="1"/>
    <col min="23" max="23" width="19.25" customWidth="1"/>
    <col min="24" max="24" width="10.375" customWidth="1"/>
  </cols>
  <sheetData>
    <row r="1" spans="1:24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1" t="s">
        <v>11</v>
      </c>
      <c r="M1" s="11" t="s">
        <v>12</v>
      </c>
      <c r="N1" s="3" t="s">
        <v>13</v>
      </c>
      <c r="O1" s="3" t="s">
        <v>14</v>
      </c>
      <c r="P1" s="3" t="s">
        <v>15</v>
      </c>
      <c r="Q1" s="17" t="s">
        <v>16</v>
      </c>
      <c r="R1" s="17" t="s">
        <v>17</v>
      </c>
      <c r="S1" s="3" t="s">
        <v>18</v>
      </c>
      <c r="T1" s="3" t="s">
        <v>19</v>
      </c>
      <c r="U1" s="3" t="s">
        <v>20</v>
      </c>
      <c r="V1" s="18" t="s">
        <v>21</v>
      </c>
      <c r="W1" s="19" t="s">
        <v>22</v>
      </c>
      <c r="X1" s="20" t="s">
        <v>384</v>
      </c>
    </row>
    <row r="2" spans="1:24">
      <c r="A2" s="5"/>
      <c r="B2" s="6">
        <v>189135</v>
      </c>
      <c r="C2" s="5" t="s">
        <v>86</v>
      </c>
      <c r="D2" s="5" t="s">
        <v>87</v>
      </c>
      <c r="E2" s="5" t="s">
        <v>32</v>
      </c>
      <c r="F2" s="5" t="s">
        <v>88</v>
      </c>
      <c r="G2" s="6">
        <v>107658</v>
      </c>
      <c r="H2" s="7" t="s">
        <v>123</v>
      </c>
      <c r="I2" s="5">
        <v>25.5</v>
      </c>
      <c r="J2" s="5">
        <v>29.8</v>
      </c>
      <c r="K2" s="12">
        <v>17.5</v>
      </c>
      <c r="L2" s="13"/>
      <c r="M2" s="13"/>
      <c r="N2" s="12">
        <v>1</v>
      </c>
      <c r="O2" s="5"/>
      <c r="P2" s="5">
        <v>10359</v>
      </c>
      <c r="Q2" s="5"/>
      <c r="R2" s="5"/>
      <c r="S2" s="5">
        <v>5908</v>
      </c>
      <c r="T2" s="6">
        <v>28</v>
      </c>
      <c r="U2" s="5" t="s">
        <v>28</v>
      </c>
      <c r="V2" s="21">
        <v>44875.3880555556</v>
      </c>
      <c r="W2" s="7" t="s">
        <v>385</v>
      </c>
      <c r="X2" s="20"/>
    </row>
    <row r="3" spans="1:24">
      <c r="A3" s="5"/>
      <c r="B3" s="6">
        <v>203191</v>
      </c>
      <c r="C3" s="5" t="s">
        <v>355</v>
      </c>
      <c r="D3" s="5" t="s">
        <v>356</v>
      </c>
      <c r="E3" s="5" t="s">
        <v>32</v>
      </c>
      <c r="F3" s="5" t="s">
        <v>357</v>
      </c>
      <c r="G3" s="6">
        <v>343</v>
      </c>
      <c r="H3" s="7" t="s">
        <v>294</v>
      </c>
      <c r="I3" s="5">
        <v>92.72</v>
      </c>
      <c r="J3" s="5">
        <v>298</v>
      </c>
      <c r="K3" s="12">
        <v>128</v>
      </c>
      <c r="L3" s="13"/>
      <c r="M3" s="13"/>
      <c r="N3" s="12">
        <v>2</v>
      </c>
      <c r="O3" s="5"/>
      <c r="P3" s="5">
        <v>1823</v>
      </c>
      <c r="Q3" s="5"/>
      <c r="R3" s="5"/>
      <c r="S3" s="5">
        <v>2471</v>
      </c>
      <c r="T3" s="6">
        <v>7</v>
      </c>
      <c r="U3" s="5" t="s">
        <v>28</v>
      </c>
      <c r="V3" s="21">
        <v>44866.8314236111</v>
      </c>
      <c r="W3" s="7" t="s">
        <v>385</v>
      </c>
      <c r="X3" s="20"/>
    </row>
    <row r="4" spans="1:24">
      <c r="A4" s="5"/>
      <c r="B4" s="6">
        <v>5086</v>
      </c>
      <c r="C4" s="5" t="s">
        <v>386</v>
      </c>
      <c r="D4" s="5" t="s">
        <v>387</v>
      </c>
      <c r="E4" s="5" t="s">
        <v>32</v>
      </c>
      <c r="F4" s="5" t="s">
        <v>388</v>
      </c>
      <c r="G4" s="6">
        <v>56</v>
      </c>
      <c r="H4" s="7" t="s">
        <v>389</v>
      </c>
      <c r="I4" s="5">
        <v>7.2</v>
      </c>
      <c r="J4" s="5">
        <v>8.5</v>
      </c>
      <c r="K4" s="12">
        <v>7</v>
      </c>
      <c r="L4" s="13"/>
      <c r="M4" s="13"/>
      <c r="N4" s="12">
        <v>2</v>
      </c>
      <c r="O4" s="5"/>
      <c r="P4" s="5">
        <v>478</v>
      </c>
      <c r="Q4" s="5"/>
      <c r="R4" s="5"/>
      <c r="S4" s="5">
        <v>397</v>
      </c>
      <c r="T4" s="7"/>
      <c r="U4" s="5" t="s">
        <v>28</v>
      </c>
      <c r="V4" s="21">
        <v>44873.6584722222</v>
      </c>
      <c r="W4" s="7" t="s">
        <v>385</v>
      </c>
      <c r="X4" s="20"/>
    </row>
    <row r="5" spans="1:24">
      <c r="A5" s="5"/>
      <c r="B5" s="6">
        <v>194347</v>
      </c>
      <c r="C5" s="5" t="s">
        <v>390</v>
      </c>
      <c r="D5" s="5" t="s">
        <v>391</v>
      </c>
      <c r="E5" s="5" t="s">
        <v>32</v>
      </c>
      <c r="F5" s="5" t="s">
        <v>392</v>
      </c>
      <c r="G5" s="6">
        <v>581</v>
      </c>
      <c r="H5" s="7" t="s">
        <v>393</v>
      </c>
      <c r="I5" s="5">
        <v>128.7</v>
      </c>
      <c r="J5" s="5">
        <v>198</v>
      </c>
      <c r="K5" s="12">
        <v>168</v>
      </c>
      <c r="L5" s="13"/>
      <c r="M5" s="13"/>
      <c r="N5" s="12">
        <v>2</v>
      </c>
      <c r="O5" s="5"/>
      <c r="P5" s="5">
        <v>452</v>
      </c>
      <c r="Q5" s="5"/>
      <c r="R5" s="5"/>
      <c r="S5" s="5">
        <v>524</v>
      </c>
      <c r="T5" s="6">
        <v>1</v>
      </c>
      <c r="U5" s="5" t="s">
        <v>28</v>
      </c>
      <c r="V5" s="21">
        <v>44874.8768402778</v>
      </c>
      <c r="W5" s="7" t="s">
        <v>385</v>
      </c>
      <c r="X5" s="20"/>
    </row>
    <row r="6" spans="1:24">
      <c r="A6" s="5"/>
      <c r="B6" s="6">
        <v>134594</v>
      </c>
      <c r="C6" s="5" t="s">
        <v>185</v>
      </c>
      <c r="D6" s="5" t="s">
        <v>202</v>
      </c>
      <c r="E6" s="5" t="s">
        <v>25</v>
      </c>
      <c r="F6" s="5" t="s">
        <v>203</v>
      </c>
      <c r="G6" s="6">
        <v>581</v>
      </c>
      <c r="H6" s="7" t="s">
        <v>393</v>
      </c>
      <c r="I6" s="5">
        <v>380</v>
      </c>
      <c r="J6" s="5">
        <v>463.85</v>
      </c>
      <c r="K6" s="12">
        <v>405</v>
      </c>
      <c r="L6" s="13"/>
      <c r="M6" s="13"/>
      <c r="N6" s="12">
        <v>2</v>
      </c>
      <c r="O6" s="5"/>
      <c r="P6" s="5">
        <v>4450</v>
      </c>
      <c r="Q6" s="5"/>
      <c r="R6" s="5"/>
      <c r="S6" s="5">
        <v>1352</v>
      </c>
      <c r="T6" s="6">
        <v>16</v>
      </c>
      <c r="U6" s="5" t="s">
        <v>28</v>
      </c>
      <c r="V6" s="21">
        <v>44873.6057638889</v>
      </c>
      <c r="W6" s="7" t="s">
        <v>385</v>
      </c>
      <c r="X6" s="20"/>
    </row>
    <row r="7" spans="1:24">
      <c r="A7" s="5"/>
      <c r="B7" s="6">
        <v>163227</v>
      </c>
      <c r="C7" s="5" t="s">
        <v>394</v>
      </c>
      <c r="D7" s="5" t="s">
        <v>395</v>
      </c>
      <c r="E7" s="5" t="s">
        <v>32</v>
      </c>
      <c r="F7" s="5" t="s">
        <v>274</v>
      </c>
      <c r="G7" s="6">
        <v>581</v>
      </c>
      <c r="H7" s="7" t="s">
        <v>393</v>
      </c>
      <c r="I7" s="5">
        <v>74.58</v>
      </c>
      <c r="J7" s="5">
        <v>95</v>
      </c>
      <c r="K7" s="12">
        <v>84.5</v>
      </c>
      <c r="L7" s="13"/>
      <c r="M7" s="13"/>
      <c r="N7" s="12">
        <v>2</v>
      </c>
      <c r="O7" s="5"/>
      <c r="P7" s="5">
        <v>297</v>
      </c>
      <c r="Q7" s="5"/>
      <c r="R7" s="5"/>
      <c r="S7" s="5">
        <v>347</v>
      </c>
      <c r="T7" s="7"/>
      <c r="U7" s="5" t="s">
        <v>28</v>
      </c>
      <c r="V7" s="21">
        <v>44871.912337963</v>
      </c>
      <c r="W7" s="7" t="s">
        <v>385</v>
      </c>
      <c r="X7" s="20"/>
    </row>
    <row r="8" s="1" customFormat="1" spans="1:24">
      <c r="A8" s="8"/>
      <c r="B8" s="9">
        <v>1846</v>
      </c>
      <c r="C8" s="8" t="s">
        <v>396</v>
      </c>
      <c r="D8" s="8" t="s">
        <v>397</v>
      </c>
      <c r="E8" s="8" t="s">
        <v>32</v>
      </c>
      <c r="F8" s="8" t="s">
        <v>112</v>
      </c>
      <c r="G8" s="9">
        <v>748</v>
      </c>
      <c r="H8" s="10" t="s">
        <v>27</v>
      </c>
      <c r="I8" s="8">
        <v>8.5</v>
      </c>
      <c r="J8" s="8">
        <v>12</v>
      </c>
      <c r="K8" s="14">
        <v>9</v>
      </c>
      <c r="L8" s="15">
        <v>0.291666666666667</v>
      </c>
      <c r="M8" s="15">
        <v>0.0555555555555556</v>
      </c>
      <c r="N8" s="14">
        <v>4</v>
      </c>
      <c r="O8" s="8">
        <v>0</v>
      </c>
      <c r="P8" s="8">
        <v>45148</v>
      </c>
      <c r="Q8" s="8"/>
      <c r="R8" s="8"/>
      <c r="S8" s="8">
        <v>16993</v>
      </c>
      <c r="T8" s="9">
        <v>97</v>
      </c>
      <c r="U8" s="8" t="s">
        <v>28</v>
      </c>
      <c r="V8" s="22">
        <v>44871.6348148148</v>
      </c>
      <c r="W8" s="10" t="s">
        <v>398</v>
      </c>
      <c r="X8" s="23"/>
    </row>
    <row r="9" s="1" customFormat="1" spans="1:24">
      <c r="A9" s="8"/>
      <c r="B9" s="9">
        <v>17261</v>
      </c>
      <c r="C9" s="8" t="s">
        <v>91</v>
      </c>
      <c r="D9" s="8" t="s">
        <v>92</v>
      </c>
      <c r="E9" s="8" t="s">
        <v>32</v>
      </c>
      <c r="F9" s="8" t="s">
        <v>70</v>
      </c>
      <c r="G9" s="9">
        <v>113298</v>
      </c>
      <c r="H9" s="10" t="s">
        <v>399</v>
      </c>
      <c r="I9" s="8">
        <v>80</v>
      </c>
      <c r="J9" s="8">
        <v>89</v>
      </c>
      <c r="K9" s="14">
        <v>55.5</v>
      </c>
      <c r="L9" s="15">
        <v>0.101123595505618</v>
      </c>
      <c r="M9" s="15">
        <v>-0.441441441441441</v>
      </c>
      <c r="N9" s="14">
        <v>2</v>
      </c>
      <c r="O9" s="8">
        <v>0</v>
      </c>
      <c r="P9" s="8">
        <v>1028</v>
      </c>
      <c r="Q9" s="8"/>
      <c r="R9" s="8"/>
      <c r="S9" s="8">
        <v>278</v>
      </c>
      <c r="T9" s="9">
        <v>1</v>
      </c>
      <c r="U9" s="8" t="s">
        <v>28</v>
      </c>
      <c r="V9" s="22">
        <v>44866.6300462963</v>
      </c>
      <c r="W9" s="10" t="s">
        <v>400</v>
      </c>
      <c r="X9" s="23"/>
    </row>
    <row r="10" spans="1:24">
      <c r="A10" s="5"/>
      <c r="B10" s="6">
        <v>82184</v>
      </c>
      <c r="C10" s="5" t="s">
        <v>210</v>
      </c>
      <c r="D10" s="5" t="s">
        <v>401</v>
      </c>
      <c r="E10" s="5" t="s">
        <v>32</v>
      </c>
      <c r="F10" s="5" t="s">
        <v>212</v>
      </c>
      <c r="G10" s="6">
        <v>103199</v>
      </c>
      <c r="H10" s="7" t="s">
        <v>62</v>
      </c>
      <c r="I10" s="5">
        <v>31.08</v>
      </c>
      <c r="J10" s="5">
        <v>39.8</v>
      </c>
      <c r="K10" s="12">
        <v>298</v>
      </c>
      <c r="L10" s="16">
        <f t="shared" ref="L10:L13" si="0">(J10-I10)/J10</f>
        <v>0.219095477386935</v>
      </c>
      <c r="M10" s="16">
        <f t="shared" ref="M10:M13" si="1">(K10-I10)/K10</f>
        <v>0.895704697986577</v>
      </c>
      <c r="N10" s="12">
        <v>3</v>
      </c>
      <c r="O10" s="5">
        <v>35</v>
      </c>
      <c r="P10" s="5">
        <v>6639</v>
      </c>
      <c r="Q10" s="5">
        <f t="shared" ref="Q10:Q13" si="2">K10-J10</f>
        <v>258.2</v>
      </c>
      <c r="R10" s="5">
        <f t="shared" ref="R10:R13" si="3">K10-O10</f>
        <v>263</v>
      </c>
      <c r="S10" s="5">
        <v>2678</v>
      </c>
      <c r="T10" s="6">
        <v>15</v>
      </c>
      <c r="U10" s="5" t="s">
        <v>28</v>
      </c>
      <c r="V10" s="21">
        <v>44868.6596759259</v>
      </c>
      <c r="W10" s="7" t="s">
        <v>402</v>
      </c>
      <c r="X10" s="20"/>
    </row>
    <row r="11" spans="1:24">
      <c r="A11" s="5"/>
      <c r="B11" s="6">
        <v>189135</v>
      </c>
      <c r="C11" s="5" t="s">
        <v>86</v>
      </c>
      <c r="D11" s="5" t="s">
        <v>87</v>
      </c>
      <c r="E11" s="5" t="s">
        <v>32</v>
      </c>
      <c r="F11" s="5" t="s">
        <v>88</v>
      </c>
      <c r="G11" s="6">
        <v>103199</v>
      </c>
      <c r="H11" s="7" t="s">
        <v>62</v>
      </c>
      <c r="I11" s="5">
        <v>25.5</v>
      </c>
      <c r="J11" s="5">
        <v>29.8</v>
      </c>
      <c r="K11" s="12">
        <v>18.5</v>
      </c>
      <c r="L11" s="16">
        <f t="shared" si="0"/>
        <v>0.144295302013423</v>
      </c>
      <c r="M11" s="16">
        <f t="shared" si="1"/>
        <v>-0.378378378378378</v>
      </c>
      <c r="N11" s="12">
        <v>1</v>
      </c>
      <c r="O11" s="5">
        <v>0</v>
      </c>
      <c r="P11" s="5">
        <v>10359</v>
      </c>
      <c r="Q11" s="5">
        <f t="shared" si="2"/>
        <v>-11.3</v>
      </c>
      <c r="R11" s="5">
        <f t="shared" si="3"/>
        <v>18.5</v>
      </c>
      <c r="S11" s="5">
        <v>5908</v>
      </c>
      <c r="T11" s="6">
        <v>13</v>
      </c>
      <c r="U11" s="5" t="s">
        <v>28</v>
      </c>
      <c r="V11" s="21">
        <v>44870.8625115741</v>
      </c>
      <c r="W11" s="7" t="s">
        <v>403</v>
      </c>
      <c r="X11" s="20"/>
    </row>
    <row r="12" spans="1:24">
      <c r="A12" s="5"/>
      <c r="B12" s="6">
        <v>3527</v>
      </c>
      <c r="C12" s="5" t="s">
        <v>404</v>
      </c>
      <c r="D12" s="5" t="s">
        <v>405</v>
      </c>
      <c r="E12" s="5" t="s">
        <v>32</v>
      </c>
      <c r="F12" s="5" t="s">
        <v>209</v>
      </c>
      <c r="G12" s="6">
        <v>748</v>
      </c>
      <c r="H12" s="7" t="s">
        <v>27</v>
      </c>
      <c r="I12" s="5">
        <v>53.53</v>
      </c>
      <c r="J12" s="5">
        <v>63.8</v>
      </c>
      <c r="K12" s="12">
        <v>59.8</v>
      </c>
      <c r="L12" s="16">
        <f t="shared" si="0"/>
        <v>0.160971786833856</v>
      </c>
      <c r="M12" s="16">
        <f t="shared" si="1"/>
        <v>0.104849498327759</v>
      </c>
      <c r="N12" s="12">
        <v>3</v>
      </c>
      <c r="O12" s="5">
        <v>61.8</v>
      </c>
      <c r="P12" s="5">
        <v>800</v>
      </c>
      <c r="Q12" s="5">
        <f t="shared" si="2"/>
        <v>-4</v>
      </c>
      <c r="R12" s="5">
        <f t="shared" si="3"/>
        <v>-2</v>
      </c>
      <c r="S12" s="5">
        <v>862</v>
      </c>
      <c r="T12" s="6">
        <v>11</v>
      </c>
      <c r="U12" s="5" t="s">
        <v>28</v>
      </c>
      <c r="V12" s="21">
        <v>44873.3610648148</v>
      </c>
      <c r="W12" s="7" t="s">
        <v>406</v>
      </c>
      <c r="X12" s="20"/>
    </row>
    <row r="13" spans="1:24">
      <c r="A13" s="5"/>
      <c r="B13" s="6">
        <v>147262</v>
      </c>
      <c r="C13" s="5" t="s">
        <v>407</v>
      </c>
      <c r="D13" s="5" t="s">
        <v>408</v>
      </c>
      <c r="E13" s="5" t="s">
        <v>32</v>
      </c>
      <c r="F13" s="5" t="s">
        <v>409</v>
      </c>
      <c r="G13" s="6">
        <v>737</v>
      </c>
      <c r="H13" s="7" t="s">
        <v>119</v>
      </c>
      <c r="I13" s="5">
        <v>658.56</v>
      </c>
      <c r="J13" s="5">
        <v>790</v>
      </c>
      <c r="K13" s="12">
        <v>690</v>
      </c>
      <c r="L13" s="16">
        <f t="shared" si="0"/>
        <v>0.166379746835443</v>
      </c>
      <c r="M13" s="16">
        <f t="shared" si="1"/>
        <v>0.0455652173913044</v>
      </c>
      <c r="N13" s="12">
        <v>2</v>
      </c>
      <c r="O13" s="5">
        <v>0</v>
      </c>
      <c r="P13" s="5">
        <v>282</v>
      </c>
      <c r="Q13" s="5">
        <f t="shared" si="2"/>
        <v>-100</v>
      </c>
      <c r="R13" s="5">
        <f t="shared" si="3"/>
        <v>690</v>
      </c>
      <c r="S13" s="5">
        <v>312</v>
      </c>
      <c r="T13" s="6">
        <v>2</v>
      </c>
      <c r="U13" s="5" t="s">
        <v>28</v>
      </c>
      <c r="V13" s="21">
        <v>44871.428287037</v>
      </c>
      <c r="W13" s="7"/>
      <c r="X13" s="7" t="s">
        <v>410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2022-11-10T07:00:00Z</dcterms:created>
  <dcterms:modified xsi:type="dcterms:W3CDTF">2022-11-11T06:24:04Z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B490BC62571F4CBAB44337E83FA3EF38</vt:lpwstr>
  </property>
  <property fmtid="{D5CDD505-2E9C-101B-9397-08002B2CF9AE}" pid="3" name="KSOProductBuildVer">
    <vt:lpwstr>2052-11.1.0.12358</vt:lpwstr>
  </property>
</Properties>
</file>