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Sheet1!$A$3:$S$32</definedName>
  </definedNames>
  <calcPr calcId="144525"/>
</workbook>
</file>

<file path=xl/sharedStrings.xml><?xml version="1.0" encoding="utf-8"?>
<sst xmlns="http://schemas.openxmlformats.org/spreadsheetml/2006/main" count="259" uniqueCount="65">
  <si>
    <t>价格调整申请表</t>
  </si>
  <si>
    <t>申请部门：商品部                              申请人：牟鑫阳</t>
  </si>
  <si>
    <t>申报日期：2022年8月30日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</si>
  <si>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</si>
  <si>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</si>
  <si>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</si>
  <si>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</si>
  <si>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</si>
  <si>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</si>
  <si>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</si>
  <si>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</si>
  <si>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</si>
  <si>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</si>
  <si>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</si>
  <si>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</si>
  <si>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</si>
  <si>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</si>
  <si>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</si>
  <si>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</si>
  <si>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</si>
  <si>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</si>
  <si>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</si>
  <si>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六味地黄丸</t>
  </si>
  <si>
    <t>200丸(浓缩丸)</t>
  </si>
  <si>
    <t>仲景宛西制药股份有限公司</t>
  </si>
  <si>
    <t>盒</t>
  </si>
  <si>
    <t/>
  </si>
  <si>
    <t>厂家维价</t>
  </si>
  <si>
    <t>2022.8.31</t>
  </si>
  <si>
    <t>所有门店</t>
  </si>
  <si>
    <t>逍遥丸</t>
  </si>
  <si>
    <t>杞菊地黄丸</t>
  </si>
  <si>
    <t>瓶</t>
  </si>
  <si>
    <t>知柏地黄丸</t>
  </si>
  <si>
    <t>香砂养胃丸</t>
  </si>
  <si>
    <t>归脾丸</t>
  </si>
  <si>
    <t>补中益气丸</t>
  </si>
  <si>
    <t>附子理中丸</t>
  </si>
  <si>
    <t>桂附地黄丸</t>
  </si>
  <si>
    <t>麦味地黄丸</t>
  </si>
  <si>
    <t>明目地黄丸</t>
  </si>
  <si>
    <t>浓缩当归丸</t>
  </si>
  <si>
    <t>香砂六君丸</t>
  </si>
  <si>
    <t>右归丸</t>
  </si>
  <si>
    <t>45g</t>
  </si>
  <si>
    <t>左归丸</t>
  </si>
  <si>
    <t>9gx9袋(小蜜丸)</t>
  </si>
  <si>
    <t>生脉饮</t>
  </si>
  <si>
    <t>10mlx12支（党参方）</t>
  </si>
  <si>
    <t>木香顺气丸</t>
  </si>
  <si>
    <t>6gx10袋</t>
  </si>
  <si>
    <t>七制香附丸</t>
  </si>
  <si>
    <t>6gx10袋(水丸)</t>
  </si>
  <si>
    <t>玉屏风口服液</t>
  </si>
  <si>
    <t>10mlx12支</t>
  </si>
  <si>
    <t>益母颗粒</t>
  </si>
  <si>
    <t>14gx10袋</t>
  </si>
  <si>
    <t>300丸(浓缩丸)</t>
  </si>
  <si>
    <t>健脾丸</t>
  </si>
  <si>
    <t>保和丸</t>
  </si>
  <si>
    <t>备注：1、以上品种将在明天（8月31日）执行新零售价，请各门店注意更换价签，以免引起不必要的误会</t>
  </si>
  <si>
    <t>董事长：</t>
  </si>
  <si>
    <t>总经理：</t>
  </si>
  <si>
    <t>采购部：</t>
  </si>
  <si>
    <t>制表时间：2022年8月30日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</si>
</sst>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Arial"/>
      <charset val="0"/>
    </font>
    <font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3" applyNumberFormat="0" applyAlignment="0" applyProtection="0">
      <alignment vertical="center"/>
    </xf>
    <xf numFmtId="0" fontId="31" fillId="11" borderId="9" applyNumberFormat="0" applyAlignment="0" applyProtection="0">
      <alignment vertical="center"/>
    </xf>
    <xf numFmtId="0" fontId="32" fillId="12" borderId="14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7" fontId="13" fillId="0" borderId="5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176" fontId="14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10" fontId="12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32</xdr:row>
      <xdr:rowOff>0</xdr:rowOff>
    </xdr:from>
    <xdr:to>
      <xdr:col>2</xdr:col>
      <xdr:colOff>991870</xdr:colOff>
      <xdr:row>32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37690" y="183007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32</xdr:row>
      <xdr:rowOff>0</xdr:rowOff>
    </xdr:from>
    <xdr:to>
      <xdr:col>2</xdr:col>
      <xdr:colOff>991870</xdr:colOff>
      <xdr:row>32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35150" y="18300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32</xdr:row>
      <xdr:rowOff>0</xdr:rowOff>
    </xdr:from>
    <xdr:to>
      <xdr:col>2</xdr:col>
      <xdr:colOff>991870</xdr:colOff>
      <xdr:row>32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35150" y="18300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32</xdr:row>
      <xdr:rowOff>0</xdr:rowOff>
    </xdr:from>
    <xdr:to>
      <xdr:col>2</xdr:col>
      <xdr:colOff>991870</xdr:colOff>
      <xdr:row>32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35150" y="18300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32</xdr:row>
      <xdr:rowOff>0</xdr:rowOff>
    </xdr:from>
    <xdr:to>
      <xdr:col>2</xdr:col>
      <xdr:colOff>991870</xdr:colOff>
      <xdr:row>32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35150" y="18300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32</xdr:row>
      <xdr:rowOff>0</xdr:rowOff>
    </xdr:from>
    <xdr:to>
      <xdr:col>2</xdr:col>
      <xdr:colOff>991870</xdr:colOff>
      <xdr:row>32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35150" y="18300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32</xdr:row>
      <xdr:rowOff>0</xdr:rowOff>
    </xdr:from>
    <xdr:to>
      <xdr:col>2</xdr:col>
      <xdr:colOff>991870</xdr:colOff>
      <xdr:row>32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35150" y="18300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32</xdr:row>
      <xdr:rowOff>0</xdr:rowOff>
    </xdr:from>
    <xdr:to>
      <xdr:col>2</xdr:col>
      <xdr:colOff>991870</xdr:colOff>
      <xdr:row>32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35150" y="18300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32</xdr:row>
      <xdr:rowOff>0</xdr:rowOff>
    </xdr:from>
    <xdr:to>
      <xdr:col>2</xdr:col>
      <xdr:colOff>991870</xdr:colOff>
      <xdr:row>32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37690" y="183007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32</xdr:row>
      <xdr:rowOff>0</xdr:rowOff>
    </xdr:from>
    <xdr:to>
      <xdr:col>2</xdr:col>
      <xdr:colOff>991870</xdr:colOff>
      <xdr:row>32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35150" y="18300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32</xdr:row>
      <xdr:rowOff>0</xdr:rowOff>
    </xdr:from>
    <xdr:to>
      <xdr:col>2</xdr:col>
      <xdr:colOff>991870</xdr:colOff>
      <xdr:row>32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35150" y="18300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32</xdr:row>
      <xdr:rowOff>0</xdr:rowOff>
    </xdr:from>
    <xdr:to>
      <xdr:col>2</xdr:col>
      <xdr:colOff>991870</xdr:colOff>
      <xdr:row>32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35150" y="18300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32</xdr:row>
      <xdr:rowOff>0</xdr:rowOff>
    </xdr:from>
    <xdr:to>
      <xdr:col>2</xdr:col>
      <xdr:colOff>991870</xdr:colOff>
      <xdr:row>32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35150" y="18300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32</xdr:row>
      <xdr:rowOff>0</xdr:rowOff>
    </xdr:from>
    <xdr:to>
      <xdr:col>2</xdr:col>
      <xdr:colOff>991870</xdr:colOff>
      <xdr:row>32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35150" y="18300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32</xdr:row>
      <xdr:rowOff>0</xdr:rowOff>
    </xdr:from>
    <xdr:to>
      <xdr:col>2</xdr:col>
      <xdr:colOff>991870</xdr:colOff>
      <xdr:row>32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35150" y="18300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32</xdr:row>
      <xdr:rowOff>0</xdr:rowOff>
    </xdr:from>
    <xdr:to>
      <xdr:col>2</xdr:col>
      <xdr:colOff>982345</xdr:colOff>
      <xdr:row>32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25625" y="18300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32</xdr:row>
      <xdr:rowOff>0</xdr:rowOff>
    </xdr:from>
    <xdr:to>
      <xdr:col>3</xdr:col>
      <xdr:colOff>596265</xdr:colOff>
      <xdr:row>32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2896870" y="183007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32</xdr:row>
      <xdr:rowOff>0</xdr:rowOff>
    </xdr:from>
    <xdr:to>
      <xdr:col>3</xdr:col>
      <xdr:colOff>632460</xdr:colOff>
      <xdr:row>32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2923540" y="183007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32</xdr:row>
      <xdr:rowOff>0</xdr:rowOff>
    </xdr:from>
    <xdr:to>
      <xdr:col>3</xdr:col>
      <xdr:colOff>632460</xdr:colOff>
      <xdr:row>32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2923540" y="183007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32</xdr:row>
      <xdr:rowOff>0</xdr:rowOff>
    </xdr:from>
    <xdr:to>
      <xdr:col>3</xdr:col>
      <xdr:colOff>594995</xdr:colOff>
      <xdr:row>32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2896870" y="18300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32</xdr:row>
      <xdr:rowOff>0</xdr:rowOff>
    </xdr:from>
    <xdr:to>
      <xdr:col>3</xdr:col>
      <xdr:colOff>594995</xdr:colOff>
      <xdr:row>32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2896870" y="18300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32</xdr:row>
      <xdr:rowOff>0</xdr:rowOff>
    </xdr:from>
    <xdr:to>
      <xdr:col>3</xdr:col>
      <xdr:colOff>478790</xdr:colOff>
      <xdr:row>32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2771775" y="183007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32</xdr:row>
      <xdr:rowOff>0</xdr:rowOff>
    </xdr:from>
    <xdr:to>
      <xdr:col>3</xdr:col>
      <xdr:colOff>632460</xdr:colOff>
      <xdr:row>32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2923540" y="183007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32</xdr:row>
      <xdr:rowOff>0</xdr:rowOff>
    </xdr:from>
    <xdr:to>
      <xdr:col>3</xdr:col>
      <xdr:colOff>632460</xdr:colOff>
      <xdr:row>32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2923540" y="183007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32</xdr:row>
      <xdr:rowOff>0</xdr:rowOff>
    </xdr:from>
    <xdr:to>
      <xdr:col>3</xdr:col>
      <xdr:colOff>594995</xdr:colOff>
      <xdr:row>32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2896870" y="18300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32</xdr:row>
      <xdr:rowOff>0</xdr:rowOff>
    </xdr:from>
    <xdr:to>
      <xdr:col>3</xdr:col>
      <xdr:colOff>594995</xdr:colOff>
      <xdr:row>32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2896870" y="18300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457200" y="6800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32</xdr:row>
      <xdr:rowOff>0</xdr:rowOff>
    </xdr:from>
    <xdr:to>
      <xdr:col>2</xdr:col>
      <xdr:colOff>146050</xdr:colOff>
      <xdr:row>32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971550" y="1830070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32</xdr:row>
      <xdr:rowOff>0</xdr:rowOff>
    </xdr:from>
    <xdr:to>
      <xdr:col>3</xdr:col>
      <xdr:colOff>568960</xdr:colOff>
      <xdr:row>32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2894965" y="183007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32</xdr:row>
      <xdr:rowOff>0</xdr:rowOff>
    </xdr:from>
    <xdr:to>
      <xdr:col>2</xdr:col>
      <xdr:colOff>146050</xdr:colOff>
      <xdr:row>32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971550" y="1830070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32</xdr:row>
      <xdr:rowOff>0</xdr:rowOff>
    </xdr:from>
    <xdr:to>
      <xdr:col>3</xdr:col>
      <xdr:colOff>568960</xdr:colOff>
      <xdr:row>32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2894965" y="183007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32</xdr:row>
      <xdr:rowOff>0</xdr:rowOff>
    </xdr:from>
    <xdr:to>
      <xdr:col>2</xdr:col>
      <xdr:colOff>146050</xdr:colOff>
      <xdr:row>32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971550" y="183007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32</xdr:row>
      <xdr:rowOff>0</xdr:rowOff>
    </xdr:from>
    <xdr:to>
      <xdr:col>3</xdr:col>
      <xdr:colOff>568960</xdr:colOff>
      <xdr:row>32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2893695" y="183007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32</xdr:row>
      <xdr:rowOff>0</xdr:rowOff>
    </xdr:from>
    <xdr:to>
      <xdr:col>3</xdr:col>
      <xdr:colOff>601980</xdr:colOff>
      <xdr:row>32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2922270" y="18300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32</xdr:row>
      <xdr:rowOff>0</xdr:rowOff>
    </xdr:from>
    <xdr:to>
      <xdr:col>2</xdr:col>
      <xdr:colOff>146050</xdr:colOff>
      <xdr:row>32</xdr:row>
      <xdr:rowOff>302895</xdr:rowOff>
    </xdr:to>
    <xdr:sp>
      <xdr:nvSpPr>
        <xdr:cNvPr id="36" name="图片 1"/>
        <xdr:cNvSpPr>
          <a:spLocks noChangeAspect="1"/>
        </xdr:cNvSpPr>
      </xdr:nvSpPr>
      <xdr:spPr>
        <a:xfrm>
          <a:off x="971550" y="183007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32</xdr:row>
      <xdr:rowOff>0</xdr:rowOff>
    </xdr:from>
    <xdr:to>
      <xdr:col>3</xdr:col>
      <xdr:colOff>568960</xdr:colOff>
      <xdr:row>32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2893695" y="183007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32</xdr:row>
      <xdr:rowOff>0</xdr:rowOff>
    </xdr:from>
    <xdr:to>
      <xdr:col>3</xdr:col>
      <xdr:colOff>601980</xdr:colOff>
      <xdr:row>32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2922270" y="18300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32</xdr:row>
      <xdr:rowOff>0</xdr:rowOff>
    </xdr:from>
    <xdr:to>
      <xdr:col>2</xdr:col>
      <xdr:colOff>948055</xdr:colOff>
      <xdr:row>32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838325" y="18300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32</xdr:row>
      <xdr:rowOff>0</xdr:rowOff>
    </xdr:from>
    <xdr:to>
      <xdr:col>3</xdr:col>
      <xdr:colOff>605155</xdr:colOff>
      <xdr:row>32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2923540" y="18300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32</xdr:row>
      <xdr:rowOff>0</xdr:rowOff>
    </xdr:from>
    <xdr:to>
      <xdr:col>2</xdr:col>
      <xdr:colOff>948055</xdr:colOff>
      <xdr:row>32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838325" y="18300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32</xdr:row>
      <xdr:rowOff>0</xdr:rowOff>
    </xdr:from>
    <xdr:to>
      <xdr:col>3</xdr:col>
      <xdr:colOff>605155</xdr:colOff>
      <xdr:row>32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2923540" y="18300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32</xdr:row>
      <xdr:rowOff>0</xdr:rowOff>
    </xdr:from>
    <xdr:to>
      <xdr:col>3</xdr:col>
      <xdr:colOff>568960</xdr:colOff>
      <xdr:row>32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2896235" y="18300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32</xdr:row>
      <xdr:rowOff>0</xdr:rowOff>
    </xdr:from>
    <xdr:to>
      <xdr:col>3</xdr:col>
      <xdr:colOff>568960</xdr:colOff>
      <xdr:row>32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2896235" y="18300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32</xdr:row>
      <xdr:rowOff>0</xdr:rowOff>
    </xdr:from>
    <xdr:to>
      <xdr:col>2</xdr:col>
      <xdr:colOff>948055</xdr:colOff>
      <xdr:row>32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838325" y="18300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32</xdr:row>
      <xdr:rowOff>0</xdr:rowOff>
    </xdr:from>
    <xdr:to>
      <xdr:col>2</xdr:col>
      <xdr:colOff>948055</xdr:colOff>
      <xdr:row>32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838325" y="18300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32</xdr:row>
      <xdr:rowOff>0</xdr:rowOff>
    </xdr:from>
    <xdr:to>
      <xdr:col>2</xdr:col>
      <xdr:colOff>948055</xdr:colOff>
      <xdr:row>32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838325" y="18300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32</xdr:row>
      <xdr:rowOff>0</xdr:rowOff>
    </xdr:from>
    <xdr:to>
      <xdr:col>2</xdr:col>
      <xdr:colOff>948055</xdr:colOff>
      <xdr:row>32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838325" y="18300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32</xdr:row>
      <xdr:rowOff>0</xdr:rowOff>
    </xdr:from>
    <xdr:to>
      <xdr:col>2</xdr:col>
      <xdr:colOff>948055</xdr:colOff>
      <xdr:row>32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838325" y="18300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32</xdr:row>
      <xdr:rowOff>0</xdr:rowOff>
    </xdr:from>
    <xdr:to>
      <xdr:col>2</xdr:col>
      <xdr:colOff>948055</xdr:colOff>
      <xdr:row>32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838325" y="18300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32</xdr:row>
      <xdr:rowOff>0</xdr:rowOff>
    </xdr:from>
    <xdr:to>
      <xdr:col>3</xdr:col>
      <xdr:colOff>624840</xdr:colOff>
      <xdr:row>32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2943225" y="18300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32</xdr:row>
      <xdr:rowOff>0</xdr:rowOff>
    </xdr:from>
    <xdr:to>
      <xdr:col>2</xdr:col>
      <xdr:colOff>948055</xdr:colOff>
      <xdr:row>32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838325" y="18300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32</xdr:row>
      <xdr:rowOff>0</xdr:rowOff>
    </xdr:from>
    <xdr:to>
      <xdr:col>3</xdr:col>
      <xdr:colOff>624840</xdr:colOff>
      <xdr:row>32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2943225" y="18300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32</xdr:row>
      <xdr:rowOff>0</xdr:rowOff>
    </xdr:from>
    <xdr:to>
      <xdr:col>2</xdr:col>
      <xdr:colOff>948055</xdr:colOff>
      <xdr:row>32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838325" y="18300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32</xdr:row>
      <xdr:rowOff>0</xdr:rowOff>
    </xdr:from>
    <xdr:to>
      <xdr:col>3</xdr:col>
      <xdr:colOff>605155</xdr:colOff>
      <xdr:row>32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2923540" y="18300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32</xdr:row>
      <xdr:rowOff>0</xdr:rowOff>
    </xdr:from>
    <xdr:to>
      <xdr:col>2</xdr:col>
      <xdr:colOff>948055</xdr:colOff>
      <xdr:row>32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838325" y="18300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32</xdr:row>
      <xdr:rowOff>0</xdr:rowOff>
    </xdr:from>
    <xdr:to>
      <xdr:col>3</xdr:col>
      <xdr:colOff>605155</xdr:colOff>
      <xdr:row>32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2923540" y="18300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32</xdr:row>
      <xdr:rowOff>0</xdr:rowOff>
    </xdr:from>
    <xdr:to>
      <xdr:col>3</xdr:col>
      <xdr:colOff>568960</xdr:colOff>
      <xdr:row>32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2896235" y="18300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32</xdr:row>
      <xdr:rowOff>0</xdr:rowOff>
    </xdr:from>
    <xdr:to>
      <xdr:col>3</xdr:col>
      <xdr:colOff>568960</xdr:colOff>
      <xdr:row>32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2896235" y="18300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32</xdr:row>
      <xdr:rowOff>0</xdr:rowOff>
    </xdr:from>
    <xdr:to>
      <xdr:col>2</xdr:col>
      <xdr:colOff>948055</xdr:colOff>
      <xdr:row>32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838325" y="18300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32</xdr:row>
      <xdr:rowOff>0</xdr:rowOff>
    </xdr:from>
    <xdr:to>
      <xdr:col>2</xdr:col>
      <xdr:colOff>948055</xdr:colOff>
      <xdr:row>32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838325" y="18300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32</xdr:row>
      <xdr:rowOff>0</xdr:rowOff>
    </xdr:from>
    <xdr:to>
      <xdr:col>2</xdr:col>
      <xdr:colOff>948055</xdr:colOff>
      <xdr:row>32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838325" y="18300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32</xdr:row>
      <xdr:rowOff>0</xdr:rowOff>
    </xdr:from>
    <xdr:to>
      <xdr:col>2</xdr:col>
      <xdr:colOff>948055</xdr:colOff>
      <xdr:row>32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838325" y="18300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32</xdr:row>
      <xdr:rowOff>0</xdr:rowOff>
    </xdr:from>
    <xdr:to>
      <xdr:col>2</xdr:col>
      <xdr:colOff>948055</xdr:colOff>
      <xdr:row>32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838325" y="18300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32</xdr:row>
      <xdr:rowOff>0</xdr:rowOff>
    </xdr:from>
    <xdr:to>
      <xdr:col>2</xdr:col>
      <xdr:colOff>948055</xdr:colOff>
      <xdr:row>32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838325" y="18300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32</xdr:row>
      <xdr:rowOff>0</xdr:rowOff>
    </xdr:from>
    <xdr:to>
      <xdr:col>3</xdr:col>
      <xdr:colOff>624840</xdr:colOff>
      <xdr:row>32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2943225" y="18300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32</xdr:row>
      <xdr:rowOff>0</xdr:rowOff>
    </xdr:from>
    <xdr:to>
      <xdr:col>2</xdr:col>
      <xdr:colOff>948055</xdr:colOff>
      <xdr:row>32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838325" y="18300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32</xdr:row>
      <xdr:rowOff>0</xdr:rowOff>
    </xdr:from>
    <xdr:to>
      <xdr:col>3</xdr:col>
      <xdr:colOff>605155</xdr:colOff>
      <xdr:row>32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2923540" y="18300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32</xdr:row>
      <xdr:rowOff>0</xdr:rowOff>
    </xdr:from>
    <xdr:to>
      <xdr:col>2</xdr:col>
      <xdr:colOff>948055</xdr:colOff>
      <xdr:row>32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838325" y="18300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32</xdr:row>
      <xdr:rowOff>0</xdr:rowOff>
    </xdr:from>
    <xdr:to>
      <xdr:col>3</xdr:col>
      <xdr:colOff>605155</xdr:colOff>
      <xdr:row>32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2923540" y="18300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32</xdr:row>
      <xdr:rowOff>0</xdr:rowOff>
    </xdr:from>
    <xdr:to>
      <xdr:col>3</xdr:col>
      <xdr:colOff>568960</xdr:colOff>
      <xdr:row>32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2896235" y="18300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32</xdr:row>
      <xdr:rowOff>0</xdr:rowOff>
    </xdr:from>
    <xdr:to>
      <xdr:col>3</xdr:col>
      <xdr:colOff>568960</xdr:colOff>
      <xdr:row>32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2896235" y="18300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32</xdr:row>
      <xdr:rowOff>0</xdr:rowOff>
    </xdr:from>
    <xdr:to>
      <xdr:col>2</xdr:col>
      <xdr:colOff>948055</xdr:colOff>
      <xdr:row>32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838325" y="18300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32</xdr:row>
      <xdr:rowOff>0</xdr:rowOff>
    </xdr:from>
    <xdr:to>
      <xdr:col>2</xdr:col>
      <xdr:colOff>948055</xdr:colOff>
      <xdr:row>32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838325" y="18300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32</xdr:row>
      <xdr:rowOff>0</xdr:rowOff>
    </xdr:from>
    <xdr:to>
      <xdr:col>2</xdr:col>
      <xdr:colOff>948055</xdr:colOff>
      <xdr:row>32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838325" y="18300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32</xdr:row>
      <xdr:rowOff>0</xdr:rowOff>
    </xdr:from>
    <xdr:to>
      <xdr:col>2</xdr:col>
      <xdr:colOff>948055</xdr:colOff>
      <xdr:row>32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838325" y="18300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32</xdr:row>
      <xdr:rowOff>0</xdr:rowOff>
    </xdr:from>
    <xdr:to>
      <xdr:col>2</xdr:col>
      <xdr:colOff>948055</xdr:colOff>
      <xdr:row>32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838325" y="18300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32</xdr:row>
      <xdr:rowOff>0</xdr:rowOff>
    </xdr:from>
    <xdr:to>
      <xdr:col>2</xdr:col>
      <xdr:colOff>948055</xdr:colOff>
      <xdr:row>32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838325" y="18300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32</xdr:row>
      <xdr:rowOff>0</xdr:rowOff>
    </xdr:from>
    <xdr:to>
      <xdr:col>2</xdr:col>
      <xdr:colOff>516890</xdr:colOff>
      <xdr:row>32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410970" y="183007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295275</xdr:colOff>
      <xdr:row>32</xdr:row>
      <xdr:rowOff>304165</xdr:rowOff>
    </xdr:to>
    <xdr:sp>
      <xdr:nvSpPr>
        <xdr:cNvPr id="80" name="图片 2"/>
        <xdr:cNvSpPr>
          <a:spLocks noChangeAspect="1"/>
        </xdr:cNvSpPr>
      </xdr:nvSpPr>
      <xdr:spPr>
        <a:xfrm>
          <a:off x="457200" y="183007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32</xdr:row>
      <xdr:rowOff>0</xdr:rowOff>
    </xdr:from>
    <xdr:to>
      <xdr:col>3</xdr:col>
      <xdr:colOff>596265</xdr:colOff>
      <xdr:row>32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2895600" y="18300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32</xdr:row>
      <xdr:rowOff>0</xdr:rowOff>
    </xdr:from>
    <xdr:to>
      <xdr:col>3</xdr:col>
      <xdr:colOff>596265</xdr:colOff>
      <xdr:row>32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2895600" y="18300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32</xdr:row>
      <xdr:rowOff>0</xdr:rowOff>
    </xdr:from>
    <xdr:to>
      <xdr:col>3</xdr:col>
      <xdr:colOff>596265</xdr:colOff>
      <xdr:row>32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2895600" y="18300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32</xdr:row>
      <xdr:rowOff>0</xdr:rowOff>
    </xdr:from>
    <xdr:to>
      <xdr:col>3</xdr:col>
      <xdr:colOff>596265</xdr:colOff>
      <xdr:row>32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2895600" y="18300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4"/>
  <sheetViews>
    <sheetView tabSelected="1" workbookViewId="0">
      <selection activeCell="K10" sqref="K10"/>
    </sheetView>
  </sheetViews>
  <sheetFormatPr defaultColWidth="9" defaultRowHeight="13.5"/>
  <cols>
    <col min="1" max="1" width="6" customWidth="1"/>
    <col min="2" max="2" width="9.125" customWidth="1"/>
    <col min="3" max="3" width="19" customWidth="1"/>
    <col min="4" max="4" width="19.75" customWidth="1"/>
    <col min="5" max="5" width="29" customWidth="1"/>
    <col min="15" max="15" width="10.75" customWidth="1"/>
    <col min="17" max="17" width="21.125" customWidth="1"/>
    <col min="18" max="18" width="12.75" customWidth="1"/>
    <col min="19" max="19" width="11.625" customWidth="1"/>
  </cols>
  <sheetData>
    <row r="1" ht="27" spans="1:19">
      <c r="A1" s="1" t="s">
        <v>0</v>
      </c>
      <c r="B1" s="1"/>
      <c r="C1" s="1"/>
      <c r="D1" s="1"/>
      <c r="E1" s="1"/>
      <c r="F1" s="1"/>
      <c r="G1" s="1"/>
      <c r="H1" s="1"/>
      <c r="I1" s="19"/>
      <c r="J1" s="1"/>
      <c r="K1" s="1"/>
      <c r="L1" s="20"/>
      <c r="M1" s="21"/>
      <c r="N1" s="1"/>
      <c r="O1" s="1"/>
      <c r="P1" s="1"/>
      <c r="Q1" s="1"/>
      <c r="R1" s="1"/>
      <c r="S1" s="1"/>
    </row>
    <row r="2" ht="24" customHeight="1" spans="1:19">
      <c r="A2" s="2" t="s">
        <v>1</v>
      </c>
      <c r="B2" s="2"/>
      <c r="C2" s="2"/>
      <c r="D2" s="2"/>
      <c r="E2" s="3"/>
      <c r="F2" s="2"/>
      <c r="G2" s="4"/>
      <c r="H2" s="4"/>
      <c r="I2" s="22"/>
      <c r="J2" s="4"/>
      <c r="K2" s="4"/>
      <c r="L2" s="23" t="s">
        <v>2</v>
      </c>
      <c r="M2" s="24"/>
      <c r="N2" s="24"/>
      <c r="O2" s="25"/>
      <c r="P2" s="26"/>
      <c r="Q2" s="26"/>
      <c r="R2" s="26"/>
      <c r="S2" s="41"/>
    </row>
    <row r="3" ht="27" spans="1:19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8" t="s">
        <v>10</v>
      </c>
      <c r="I3" s="27" t="s">
        <v>11</v>
      </c>
      <c r="J3" s="28" t="s">
        <v>12</v>
      </c>
      <c r="K3" s="28" t="s">
        <v>13</v>
      </c>
      <c r="L3" s="29" t="s">
        <v>14</v>
      </c>
      <c r="M3" s="29" t="s">
        <v>15</v>
      </c>
      <c r="N3" s="30" t="s">
        <v>16</v>
      </c>
      <c r="O3" s="31" t="s">
        <v>17</v>
      </c>
      <c r="P3" s="29" t="s">
        <v>18</v>
      </c>
      <c r="Q3" s="17" t="s">
        <v>19</v>
      </c>
      <c r="R3" s="42" t="s">
        <v>20</v>
      </c>
      <c r="S3" s="9" t="s">
        <v>21</v>
      </c>
    </row>
    <row r="4" ht="47" customHeight="1" spans="1:19">
      <c r="A4" s="10">
        <v>1</v>
      </c>
      <c r="B4" s="11">
        <v>1246</v>
      </c>
      <c r="C4" s="11" t="s">
        <v>22</v>
      </c>
      <c r="D4" s="11" t="s">
        <v>23</v>
      </c>
      <c r="E4" s="11" t="s">
        <v>24</v>
      </c>
      <c r="F4" s="11" t="s">
        <v>25</v>
      </c>
      <c r="G4" s="11">
        <v>16.48</v>
      </c>
      <c r="H4" s="11">
        <v>16.48</v>
      </c>
      <c r="I4" s="11">
        <v>26</v>
      </c>
      <c r="J4" s="11">
        <v>25</v>
      </c>
      <c r="K4" s="11" t="s">
        <v>26</v>
      </c>
      <c r="L4" s="29">
        <v>27</v>
      </c>
      <c r="M4" s="32">
        <v>26</v>
      </c>
      <c r="N4" s="33">
        <f t="shared" ref="N4:N14" si="0">(I4-G4)/I4</f>
        <v>0.366153846153846</v>
      </c>
      <c r="O4" s="34">
        <f t="shared" ref="O4:O14" si="1">(L4-H4)/L4</f>
        <v>0.38962962962963</v>
      </c>
      <c r="P4" s="29">
        <f t="shared" ref="P4:P14" si="2">L4-I4</f>
        <v>1</v>
      </c>
      <c r="Q4" s="11" t="s">
        <v>27</v>
      </c>
      <c r="R4" s="11" t="s">
        <v>28</v>
      </c>
      <c r="S4" s="11" t="s">
        <v>29</v>
      </c>
    </row>
    <row r="5" ht="47" customHeight="1" spans="1:19">
      <c r="A5" s="10">
        <v>2</v>
      </c>
      <c r="B5" s="11">
        <v>1331</v>
      </c>
      <c r="C5" s="11" t="s">
        <v>30</v>
      </c>
      <c r="D5" s="11" t="s">
        <v>23</v>
      </c>
      <c r="E5" s="11" t="s">
        <v>24</v>
      </c>
      <c r="F5" s="11" t="s">
        <v>25</v>
      </c>
      <c r="G5" s="11">
        <v>14.95</v>
      </c>
      <c r="H5" s="11">
        <v>14.95</v>
      </c>
      <c r="I5" s="11">
        <v>23.8</v>
      </c>
      <c r="J5" s="11">
        <v>22.6</v>
      </c>
      <c r="K5" s="11" t="s">
        <v>26</v>
      </c>
      <c r="L5" s="29">
        <v>27</v>
      </c>
      <c r="M5" s="32">
        <v>26</v>
      </c>
      <c r="N5" s="33">
        <f t="shared" si="0"/>
        <v>0.371848739495798</v>
      </c>
      <c r="O5" s="34">
        <f t="shared" si="1"/>
        <v>0.446296296296296</v>
      </c>
      <c r="P5" s="29">
        <f t="shared" si="2"/>
        <v>3.2</v>
      </c>
      <c r="Q5" s="11" t="s">
        <v>27</v>
      </c>
      <c r="R5" s="11" t="s">
        <v>28</v>
      </c>
      <c r="S5" s="11" t="s">
        <v>29</v>
      </c>
    </row>
    <row r="6" ht="47" customHeight="1" spans="1:19">
      <c r="A6" s="10">
        <v>3</v>
      </c>
      <c r="B6" s="11">
        <v>1205</v>
      </c>
      <c r="C6" s="11" t="s">
        <v>31</v>
      </c>
      <c r="D6" s="11" t="s">
        <v>23</v>
      </c>
      <c r="E6" s="11" t="s">
        <v>24</v>
      </c>
      <c r="F6" s="11" t="s">
        <v>32</v>
      </c>
      <c r="G6" s="11">
        <v>16.48</v>
      </c>
      <c r="H6" s="11">
        <v>16.48</v>
      </c>
      <c r="I6" s="11">
        <v>25</v>
      </c>
      <c r="J6" s="11">
        <v>23.5</v>
      </c>
      <c r="K6" s="11" t="s">
        <v>26</v>
      </c>
      <c r="L6" s="29">
        <v>27</v>
      </c>
      <c r="M6" s="32">
        <v>26</v>
      </c>
      <c r="N6" s="33">
        <f t="shared" si="0"/>
        <v>0.3408</v>
      </c>
      <c r="O6" s="34">
        <f t="shared" si="1"/>
        <v>0.38962962962963</v>
      </c>
      <c r="P6" s="29">
        <f t="shared" si="2"/>
        <v>2</v>
      </c>
      <c r="Q6" s="11" t="s">
        <v>27</v>
      </c>
      <c r="R6" s="11" t="s">
        <v>28</v>
      </c>
      <c r="S6" s="11" t="s">
        <v>29</v>
      </c>
    </row>
    <row r="7" ht="47" customHeight="1" spans="1:19">
      <c r="A7" s="10">
        <v>4</v>
      </c>
      <c r="B7" s="11">
        <v>1319</v>
      </c>
      <c r="C7" s="11" t="s">
        <v>33</v>
      </c>
      <c r="D7" s="11" t="s">
        <v>23</v>
      </c>
      <c r="E7" s="11" t="s">
        <v>24</v>
      </c>
      <c r="F7" s="11" t="s">
        <v>32</v>
      </c>
      <c r="G7" s="11">
        <v>16.48</v>
      </c>
      <c r="H7" s="11">
        <v>16.48</v>
      </c>
      <c r="I7" s="11">
        <v>25</v>
      </c>
      <c r="J7" s="11"/>
      <c r="K7" s="11" t="s">
        <v>26</v>
      </c>
      <c r="L7" s="29">
        <v>27</v>
      </c>
      <c r="M7" s="32">
        <v>26</v>
      </c>
      <c r="N7" s="33">
        <f t="shared" si="0"/>
        <v>0.3408</v>
      </c>
      <c r="O7" s="34">
        <f t="shared" si="1"/>
        <v>0.38962962962963</v>
      </c>
      <c r="P7" s="29">
        <f t="shared" si="2"/>
        <v>2</v>
      </c>
      <c r="Q7" s="11" t="s">
        <v>27</v>
      </c>
      <c r="R7" s="11" t="s">
        <v>28</v>
      </c>
      <c r="S7" s="11" t="s">
        <v>29</v>
      </c>
    </row>
    <row r="8" ht="47" customHeight="1" spans="1:19">
      <c r="A8" s="10">
        <v>5</v>
      </c>
      <c r="B8" s="11">
        <v>1300</v>
      </c>
      <c r="C8" s="11" t="s">
        <v>34</v>
      </c>
      <c r="D8" s="11" t="s">
        <v>23</v>
      </c>
      <c r="E8" s="11" t="s">
        <v>24</v>
      </c>
      <c r="F8" s="11" t="s">
        <v>25</v>
      </c>
      <c r="G8" s="11">
        <v>16.48</v>
      </c>
      <c r="H8" s="11">
        <v>16.48</v>
      </c>
      <c r="I8" s="11">
        <v>26</v>
      </c>
      <c r="J8" s="11">
        <v>23</v>
      </c>
      <c r="K8" s="11" t="s">
        <v>26</v>
      </c>
      <c r="L8" s="29">
        <v>32</v>
      </c>
      <c r="M8" s="32">
        <v>31</v>
      </c>
      <c r="N8" s="33">
        <f t="shared" si="0"/>
        <v>0.366153846153846</v>
      </c>
      <c r="O8" s="34">
        <f t="shared" si="1"/>
        <v>0.485</v>
      </c>
      <c r="P8" s="29">
        <f t="shared" si="2"/>
        <v>6</v>
      </c>
      <c r="Q8" s="11" t="s">
        <v>27</v>
      </c>
      <c r="R8" s="11" t="s">
        <v>28</v>
      </c>
      <c r="S8" s="11" t="s">
        <v>29</v>
      </c>
    </row>
    <row r="9" ht="47" customHeight="1" spans="1:19">
      <c r="A9" s="10">
        <v>6</v>
      </c>
      <c r="B9" s="11">
        <v>1375</v>
      </c>
      <c r="C9" s="11" t="s">
        <v>35</v>
      </c>
      <c r="D9" s="11" t="s">
        <v>23</v>
      </c>
      <c r="E9" s="11" t="s">
        <v>24</v>
      </c>
      <c r="F9" s="11" t="s">
        <v>32</v>
      </c>
      <c r="G9" s="11">
        <v>14.94</v>
      </c>
      <c r="H9" s="11">
        <v>14.94</v>
      </c>
      <c r="I9" s="11">
        <v>19.8</v>
      </c>
      <c r="J9" s="11"/>
      <c r="K9" s="11" t="s">
        <v>26</v>
      </c>
      <c r="L9" s="29">
        <v>27</v>
      </c>
      <c r="M9" s="32">
        <v>26</v>
      </c>
      <c r="N9" s="33">
        <f t="shared" si="0"/>
        <v>0.245454545454546</v>
      </c>
      <c r="O9" s="34">
        <f t="shared" si="1"/>
        <v>0.446666666666667</v>
      </c>
      <c r="P9" s="29">
        <f t="shared" si="2"/>
        <v>7.2</v>
      </c>
      <c r="Q9" s="11" t="s">
        <v>27</v>
      </c>
      <c r="R9" s="11" t="s">
        <v>28</v>
      </c>
      <c r="S9" s="11" t="s">
        <v>29</v>
      </c>
    </row>
    <row r="10" ht="47" customHeight="1" spans="1:19">
      <c r="A10" s="10">
        <v>7</v>
      </c>
      <c r="B10" s="11">
        <v>1299</v>
      </c>
      <c r="C10" s="11" t="s">
        <v>36</v>
      </c>
      <c r="D10" s="11" t="s">
        <v>23</v>
      </c>
      <c r="E10" s="11" t="s">
        <v>24</v>
      </c>
      <c r="F10" s="11" t="s">
        <v>25</v>
      </c>
      <c r="G10" s="11">
        <v>14.94</v>
      </c>
      <c r="H10" s="11">
        <v>14.94</v>
      </c>
      <c r="I10" s="11">
        <v>19.8</v>
      </c>
      <c r="J10" s="11">
        <v>18.8</v>
      </c>
      <c r="K10" s="11" t="s">
        <v>26</v>
      </c>
      <c r="L10" s="29">
        <v>27</v>
      </c>
      <c r="M10" s="32">
        <v>26</v>
      </c>
      <c r="N10" s="33">
        <f t="shared" si="0"/>
        <v>0.245454545454546</v>
      </c>
      <c r="O10" s="34">
        <f t="shared" si="1"/>
        <v>0.446666666666667</v>
      </c>
      <c r="P10" s="29">
        <f t="shared" si="2"/>
        <v>7.2</v>
      </c>
      <c r="Q10" s="11" t="s">
        <v>27</v>
      </c>
      <c r="R10" s="11" t="s">
        <v>28</v>
      </c>
      <c r="S10" s="11" t="s">
        <v>29</v>
      </c>
    </row>
    <row r="11" ht="47" customHeight="1" spans="1:19">
      <c r="A11" s="10">
        <v>8</v>
      </c>
      <c r="B11" s="11">
        <v>1440</v>
      </c>
      <c r="C11" s="11" t="s">
        <v>37</v>
      </c>
      <c r="D11" s="11" t="s">
        <v>23</v>
      </c>
      <c r="E11" s="11" t="s">
        <v>24</v>
      </c>
      <c r="F11" s="11" t="s">
        <v>32</v>
      </c>
      <c r="G11" s="11">
        <v>14.94</v>
      </c>
      <c r="H11" s="11">
        <v>14.94</v>
      </c>
      <c r="I11" s="11">
        <v>22.8</v>
      </c>
      <c r="J11" s="11">
        <v>20.8</v>
      </c>
      <c r="K11" s="11" t="s">
        <v>26</v>
      </c>
      <c r="L11" s="29">
        <v>27</v>
      </c>
      <c r="M11" s="32">
        <v>26</v>
      </c>
      <c r="N11" s="33">
        <f t="shared" si="0"/>
        <v>0.344736842105263</v>
      </c>
      <c r="O11" s="34">
        <f t="shared" si="1"/>
        <v>0.446666666666667</v>
      </c>
      <c r="P11" s="29">
        <f t="shared" si="2"/>
        <v>4.2</v>
      </c>
      <c r="Q11" s="11" t="s">
        <v>27</v>
      </c>
      <c r="R11" s="11" t="s">
        <v>28</v>
      </c>
      <c r="S11" s="11" t="s">
        <v>29</v>
      </c>
    </row>
    <row r="12" ht="47" customHeight="1" spans="1:19">
      <c r="A12" s="10">
        <v>9</v>
      </c>
      <c r="B12" s="11">
        <v>1206</v>
      </c>
      <c r="C12" s="11" t="s">
        <v>38</v>
      </c>
      <c r="D12" s="11" t="s">
        <v>23</v>
      </c>
      <c r="E12" s="11" t="s">
        <v>24</v>
      </c>
      <c r="F12" s="11" t="s">
        <v>25</v>
      </c>
      <c r="G12" s="11">
        <v>16.48</v>
      </c>
      <c r="H12" s="11">
        <v>16.48</v>
      </c>
      <c r="I12" s="11">
        <v>25</v>
      </c>
      <c r="J12" s="11"/>
      <c r="K12" s="11" t="s">
        <v>26</v>
      </c>
      <c r="L12" s="29">
        <v>27</v>
      </c>
      <c r="M12" s="32">
        <v>26</v>
      </c>
      <c r="N12" s="33">
        <f t="shared" si="0"/>
        <v>0.3408</v>
      </c>
      <c r="O12" s="34">
        <f t="shared" si="1"/>
        <v>0.38962962962963</v>
      </c>
      <c r="P12" s="29">
        <f t="shared" si="2"/>
        <v>2</v>
      </c>
      <c r="Q12" s="11" t="s">
        <v>27</v>
      </c>
      <c r="R12" s="11" t="s">
        <v>28</v>
      </c>
      <c r="S12" s="11" t="s">
        <v>29</v>
      </c>
    </row>
    <row r="13" ht="47" customHeight="1" spans="1:19">
      <c r="A13" s="10">
        <v>10</v>
      </c>
      <c r="B13" s="11">
        <v>1387</v>
      </c>
      <c r="C13" s="11" t="s">
        <v>39</v>
      </c>
      <c r="D13" s="11" t="s">
        <v>23</v>
      </c>
      <c r="E13" s="11" t="s">
        <v>24</v>
      </c>
      <c r="F13" s="11" t="s">
        <v>25</v>
      </c>
      <c r="G13" s="11">
        <v>14.94</v>
      </c>
      <c r="H13" s="11">
        <v>14.94</v>
      </c>
      <c r="I13" s="11">
        <v>22</v>
      </c>
      <c r="J13" s="11"/>
      <c r="K13" s="11" t="s">
        <v>26</v>
      </c>
      <c r="L13" s="29">
        <v>27</v>
      </c>
      <c r="M13" s="32">
        <v>26</v>
      </c>
      <c r="N13" s="33">
        <f t="shared" si="0"/>
        <v>0.320909090909091</v>
      </c>
      <c r="O13" s="34">
        <f t="shared" si="1"/>
        <v>0.446666666666667</v>
      </c>
      <c r="P13" s="29">
        <f t="shared" si="2"/>
        <v>5</v>
      </c>
      <c r="Q13" s="11" t="s">
        <v>27</v>
      </c>
      <c r="R13" s="11" t="s">
        <v>28</v>
      </c>
      <c r="S13" s="11" t="s">
        <v>29</v>
      </c>
    </row>
    <row r="14" ht="47" customHeight="1" spans="1:19">
      <c r="A14" s="10">
        <v>11</v>
      </c>
      <c r="B14" s="11">
        <v>1302</v>
      </c>
      <c r="C14" s="11" t="s">
        <v>40</v>
      </c>
      <c r="D14" s="11" t="s">
        <v>23</v>
      </c>
      <c r="E14" s="11" t="s">
        <v>24</v>
      </c>
      <c r="F14" s="11" t="s">
        <v>25</v>
      </c>
      <c r="G14" s="11">
        <v>14.94</v>
      </c>
      <c r="H14" s="11">
        <v>14.94</v>
      </c>
      <c r="I14" s="11">
        <v>22</v>
      </c>
      <c r="J14" s="11">
        <v>20.9</v>
      </c>
      <c r="K14" s="11" t="s">
        <v>26</v>
      </c>
      <c r="L14" s="29">
        <v>27</v>
      </c>
      <c r="M14" s="32">
        <v>26</v>
      </c>
      <c r="N14" s="33">
        <f t="shared" ref="N14:N32" si="3">(I14-G14)/I14</f>
        <v>0.320909090909091</v>
      </c>
      <c r="O14" s="34">
        <f t="shared" ref="O14:O32" si="4">(L14-H14)/L14</f>
        <v>0.446666666666667</v>
      </c>
      <c r="P14" s="29">
        <f t="shared" ref="P14:P32" si="5">L14-I14</f>
        <v>5</v>
      </c>
      <c r="Q14" s="11" t="s">
        <v>27</v>
      </c>
      <c r="R14" s="11" t="s">
        <v>28</v>
      </c>
      <c r="S14" s="11" t="s">
        <v>29</v>
      </c>
    </row>
    <row r="15" ht="47" customHeight="1" spans="1:19">
      <c r="A15" s="10">
        <v>12</v>
      </c>
      <c r="B15" s="11">
        <v>1407</v>
      </c>
      <c r="C15" s="11" t="s">
        <v>41</v>
      </c>
      <c r="D15" s="11" t="s">
        <v>23</v>
      </c>
      <c r="E15" s="11" t="s">
        <v>24</v>
      </c>
      <c r="F15" s="11" t="s">
        <v>32</v>
      </c>
      <c r="G15" s="11">
        <v>15.2</v>
      </c>
      <c r="H15" s="11">
        <v>15.2</v>
      </c>
      <c r="I15" s="11">
        <v>19.8</v>
      </c>
      <c r="J15" s="11"/>
      <c r="K15" s="11" t="s">
        <v>26</v>
      </c>
      <c r="L15" s="29">
        <v>27</v>
      </c>
      <c r="M15" s="32">
        <v>26</v>
      </c>
      <c r="N15" s="33">
        <f t="shared" si="3"/>
        <v>0.232323232323232</v>
      </c>
      <c r="O15" s="34">
        <f t="shared" si="4"/>
        <v>0.437037037037037</v>
      </c>
      <c r="P15" s="29">
        <f t="shared" si="5"/>
        <v>7.2</v>
      </c>
      <c r="Q15" s="11" t="s">
        <v>27</v>
      </c>
      <c r="R15" s="11" t="s">
        <v>28</v>
      </c>
      <c r="S15" s="11" t="s">
        <v>29</v>
      </c>
    </row>
    <row r="16" ht="47" customHeight="1" spans="1:19">
      <c r="A16" s="10">
        <v>13</v>
      </c>
      <c r="B16" s="11">
        <v>10636</v>
      </c>
      <c r="C16" s="11" t="s">
        <v>42</v>
      </c>
      <c r="D16" s="11" t="s">
        <v>23</v>
      </c>
      <c r="E16" s="11" t="s">
        <v>24</v>
      </c>
      <c r="F16" s="11" t="s">
        <v>25</v>
      </c>
      <c r="G16" s="11">
        <v>16.48</v>
      </c>
      <c r="H16" s="11">
        <v>16.48</v>
      </c>
      <c r="I16" s="11">
        <v>23.5</v>
      </c>
      <c r="J16" s="11"/>
      <c r="K16" s="11" t="s">
        <v>26</v>
      </c>
      <c r="L16" s="29">
        <v>32</v>
      </c>
      <c r="M16" s="32">
        <v>31</v>
      </c>
      <c r="N16" s="33">
        <f t="shared" si="3"/>
        <v>0.298723404255319</v>
      </c>
      <c r="O16" s="34">
        <f t="shared" si="4"/>
        <v>0.485</v>
      </c>
      <c r="P16" s="29">
        <f t="shared" si="5"/>
        <v>8.5</v>
      </c>
      <c r="Q16" s="11" t="s">
        <v>27</v>
      </c>
      <c r="R16" s="11" t="s">
        <v>28</v>
      </c>
      <c r="S16" s="11" t="s">
        <v>29</v>
      </c>
    </row>
    <row r="17" ht="47" customHeight="1" spans="1:19">
      <c r="A17" s="10">
        <v>14</v>
      </c>
      <c r="B17" s="11">
        <v>10637</v>
      </c>
      <c r="C17" s="11" t="s">
        <v>43</v>
      </c>
      <c r="D17" s="11" t="s">
        <v>44</v>
      </c>
      <c r="E17" s="11" t="s">
        <v>24</v>
      </c>
      <c r="F17" s="11" t="s">
        <v>32</v>
      </c>
      <c r="G17" s="11">
        <v>29.87</v>
      </c>
      <c r="H17" s="11">
        <v>29.87</v>
      </c>
      <c r="I17" s="11">
        <v>48</v>
      </c>
      <c r="J17" s="11"/>
      <c r="K17" s="11" t="s">
        <v>26</v>
      </c>
      <c r="L17" s="29">
        <v>59</v>
      </c>
      <c r="M17" s="32">
        <v>57.8</v>
      </c>
      <c r="N17" s="33">
        <f t="shared" si="3"/>
        <v>0.377708333333333</v>
      </c>
      <c r="O17" s="34">
        <f t="shared" si="4"/>
        <v>0.493728813559322</v>
      </c>
      <c r="P17" s="29">
        <f t="shared" si="5"/>
        <v>11</v>
      </c>
      <c r="Q17" s="11" t="s">
        <v>27</v>
      </c>
      <c r="R17" s="11" t="s">
        <v>28</v>
      </c>
      <c r="S17" s="11" t="s">
        <v>29</v>
      </c>
    </row>
    <row r="18" ht="47" customHeight="1" spans="1:19">
      <c r="A18" s="10">
        <v>15</v>
      </c>
      <c r="B18" s="11">
        <v>12472</v>
      </c>
      <c r="C18" s="11" t="s">
        <v>45</v>
      </c>
      <c r="D18" s="11" t="s">
        <v>44</v>
      </c>
      <c r="E18" s="11" t="s">
        <v>24</v>
      </c>
      <c r="F18" s="11" t="s">
        <v>25</v>
      </c>
      <c r="G18" s="11">
        <v>51.5</v>
      </c>
      <c r="H18" s="11">
        <v>51.5</v>
      </c>
      <c r="I18" s="11">
        <v>68</v>
      </c>
      <c r="J18" s="11"/>
      <c r="K18" s="11" t="s">
        <v>26</v>
      </c>
      <c r="L18" s="29">
        <v>79</v>
      </c>
      <c r="M18" s="32">
        <v>77</v>
      </c>
      <c r="N18" s="33">
        <f t="shared" si="3"/>
        <v>0.242647058823529</v>
      </c>
      <c r="O18" s="34">
        <f t="shared" si="4"/>
        <v>0.348101265822785</v>
      </c>
      <c r="P18" s="29">
        <f t="shared" si="5"/>
        <v>11</v>
      </c>
      <c r="Q18" s="11" t="s">
        <v>27</v>
      </c>
      <c r="R18" s="11" t="s">
        <v>28</v>
      </c>
      <c r="S18" s="11" t="s">
        <v>29</v>
      </c>
    </row>
    <row r="19" ht="47" customHeight="1" spans="1:19">
      <c r="A19" s="10">
        <v>16</v>
      </c>
      <c r="B19" s="11">
        <v>114715</v>
      </c>
      <c r="C19" s="11" t="s">
        <v>43</v>
      </c>
      <c r="D19" s="11" t="s">
        <v>46</v>
      </c>
      <c r="E19" s="11" t="s">
        <v>24</v>
      </c>
      <c r="F19" s="11" t="s">
        <v>25</v>
      </c>
      <c r="G19" s="11">
        <v>59</v>
      </c>
      <c r="H19" s="11">
        <v>59</v>
      </c>
      <c r="I19" s="11">
        <v>64</v>
      </c>
      <c r="J19" s="11"/>
      <c r="K19" s="11" t="s">
        <v>26</v>
      </c>
      <c r="L19" s="29">
        <v>118</v>
      </c>
      <c r="M19" s="32">
        <v>115.6</v>
      </c>
      <c r="N19" s="33">
        <f t="shared" si="3"/>
        <v>0.078125</v>
      </c>
      <c r="O19" s="34">
        <f t="shared" si="4"/>
        <v>0.5</v>
      </c>
      <c r="P19" s="29">
        <f t="shared" si="5"/>
        <v>54</v>
      </c>
      <c r="Q19" s="11" t="s">
        <v>27</v>
      </c>
      <c r="R19" s="11" t="s">
        <v>28</v>
      </c>
      <c r="S19" s="11" t="s">
        <v>29</v>
      </c>
    </row>
    <row r="20" ht="47" customHeight="1" spans="1:19">
      <c r="A20" s="10">
        <v>17</v>
      </c>
      <c r="B20" s="11">
        <v>135483</v>
      </c>
      <c r="C20" s="11" t="s">
        <v>47</v>
      </c>
      <c r="D20" s="11" t="s">
        <v>48</v>
      </c>
      <c r="E20" s="11" t="s">
        <v>24</v>
      </c>
      <c r="F20" s="11" t="s">
        <v>25</v>
      </c>
      <c r="G20" s="11">
        <v>14.9</v>
      </c>
      <c r="H20" s="11">
        <v>14.9</v>
      </c>
      <c r="I20" s="11">
        <v>25.8</v>
      </c>
      <c r="J20" s="11"/>
      <c r="K20" s="11" t="s">
        <v>26</v>
      </c>
      <c r="L20" s="29">
        <v>38</v>
      </c>
      <c r="M20" s="32">
        <v>37</v>
      </c>
      <c r="N20" s="33">
        <f t="shared" si="3"/>
        <v>0.422480620155039</v>
      </c>
      <c r="O20" s="34">
        <f t="shared" si="4"/>
        <v>0.607894736842105</v>
      </c>
      <c r="P20" s="29">
        <f t="shared" si="5"/>
        <v>12.2</v>
      </c>
      <c r="Q20" s="11" t="s">
        <v>27</v>
      </c>
      <c r="R20" s="11" t="s">
        <v>28</v>
      </c>
      <c r="S20" s="11" t="s">
        <v>29</v>
      </c>
    </row>
    <row r="21" ht="47" customHeight="1" spans="1:19">
      <c r="A21" s="10">
        <v>18</v>
      </c>
      <c r="B21" s="11">
        <v>119248</v>
      </c>
      <c r="C21" s="11" t="s">
        <v>49</v>
      </c>
      <c r="D21" s="11" t="s">
        <v>50</v>
      </c>
      <c r="E21" s="11" t="s">
        <v>24</v>
      </c>
      <c r="F21" s="11" t="s">
        <v>25</v>
      </c>
      <c r="G21" s="11">
        <v>12.36</v>
      </c>
      <c r="H21" s="11">
        <v>12.36</v>
      </c>
      <c r="I21" s="11">
        <v>18.5</v>
      </c>
      <c r="J21" s="11"/>
      <c r="K21" s="11" t="s">
        <v>26</v>
      </c>
      <c r="L21" s="29">
        <v>29.8</v>
      </c>
      <c r="M21" s="32">
        <v>29</v>
      </c>
      <c r="N21" s="33">
        <f t="shared" si="3"/>
        <v>0.331891891891892</v>
      </c>
      <c r="O21" s="34">
        <f t="shared" si="4"/>
        <v>0.585234899328859</v>
      </c>
      <c r="P21" s="29">
        <f t="shared" si="5"/>
        <v>11.3</v>
      </c>
      <c r="Q21" s="11" t="s">
        <v>27</v>
      </c>
      <c r="R21" s="11" t="s">
        <v>28</v>
      </c>
      <c r="S21" s="11" t="s">
        <v>29</v>
      </c>
    </row>
    <row r="22" ht="47" customHeight="1" spans="1:19">
      <c r="A22" s="10">
        <v>19</v>
      </c>
      <c r="B22" s="11">
        <v>46557</v>
      </c>
      <c r="C22" s="11" t="s">
        <v>51</v>
      </c>
      <c r="D22" s="11" t="s">
        <v>52</v>
      </c>
      <c r="E22" s="11" t="s">
        <v>24</v>
      </c>
      <c r="F22" s="11" t="s">
        <v>25</v>
      </c>
      <c r="G22" s="11">
        <v>12.36</v>
      </c>
      <c r="H22" s="11">
        <v>12.36</v>
      </c>
      <c r="I22" s="11">
        <v>20</v>
      </c>
      <c r="J22" s="11"/>
      <c r="K22" s="11" t="s">
        <v>26</v>
      </c>
      <c r="L22" s="29">
        <v>29.8</v>
      </c>
      <c r="M22" s="32">
        <v>29</v>
      </c>
      <c r="N22" s="33">
        <f t="shared" si="3"/>
        <v>0.382</v>
      </c>
      <c r="O22" s="34">
        <f t="shared" si="4"/>
        <v>0.585234899328859</v>
      </c>
      <c r="P22" s="29">
        <f t="shared" si="5"/>
        <v>9.8</v>
      </c>
      <c r="Q22" s="11" t="s">
        <v>27</v>
      </c>
      <c r="R22" s="11" t="s">
        <v>28</v>
      </c>
      <c r="S22" s="11" t="s">
        <v>29</v>
      </c>
    </row>
    <row r="23" ht="47" customHeight="1" spans="1:19">
      <c r="A23" s="10">
        <v>20</v>
      </c>
      <c r="B23" s="11">
        <v>131562</v>
      </c>
      <c r="C23" s="11" t="s">
        <v>53</v>
      </c>
      <c r="D23" s="11" t="s">
        <v>54</v>
      </c>
      <c r="E23" s="11" t="s">
        <v>24</v>
      </c>
      <c r="F23" s="11" t="s">
        <v>25</v>
      </c>
      <c r="G23" s="11">
        <v>14.5</v>
      </c>
      <c r="H23" s="11">
        <v>14.5</v>
      </c>
      <c r="I23" s="11">
        <v>28.5</v>
      </c>
      <c r="J23" s="11"/>
      <c r="K23" s="11" t="s">
        <v>26</v>
      </c>
      <c r="L23" s="29">
        <v>38</v>
      </c>
      <c r="M23" s="32">
        <v>37</v>
      </c>
      <c r="N23" s="33">
        <f t="shared" si="3"/>
        <v>0.491228070175439</v>
      </c>
      <c r="O23" s="34">
        <f t="shared" si="4"/>
        <v>0.618421052631579</v>
      </c>
      <c r="P23" s="29">
        <f t="shared" si="5"/>
        <v>9.5</v>
      </c>
      <c r="Q23" s="11" t="s">
        <v>27</v>
      </c>
      <c r="R23" s="11" t="s">
        <v>28</v>
      </c>
      <c r="S23" s="11" t="s">
        <v>29</v>
      </c>
    </row>
    <row r="24" ht="47" customHeight="1" spans="1:19">
      <c r="A24" s="10">
        <v>21</v>
      </c>
      <c r="B24" s="11">
        <v>148422</v>
      </c>
      <c r="C24" s="11" t="s">
        <v>55</v>
      </c>
      <c r="D24" s="11" t="s">
        <v>56</v>
      </c>
      <c r="E24" s="11" t="s">
        <v>24</v>
      </c>
      <c r="F24" s="11" t="s">
        <v>25</v>
      </c>
      <c r="G24" s="11">
        <v>16.8</v>
      </c>
      <c r="H24" s="11">
        <v>16.8</v>
      </c>
      <c r="I24" s="11">
        <v>39.5</v>
      </c>
      <c r="J24" s="11"/>
      <c r="K24" s="11" t="s">
        <v>26</v>
      </c>
      <c r="L24" s="29">
        <v>48</v>
      </c>
      <c r="M24" s="32">
        <v>47</v>
      </c>
      <c r="N24" s="33">
        <f t="shared" si="3"/>
        <v>0.574683544303797</v>
      </c>
      <c r="O24" s="34">
        <f t="shared" si="4"/>
        <v>0.65</v>
      </c>
      <c r="P24" s="29">
        <f t="shared" si="5"/>
        <v>8.5</v>
      </c>
      <c r="Q24" s="11" t="s">
        <v>27</v>
      </c>
      <c r="R24" s="11" t="s">
        <v>28</v>
      </c>
      <c r="S24" s="11" t="s">
        <v>29</v>
      </c>
    </row>
    <row r="25" ht="47" customHeight="1" spans="1:19">
      <c r="A25" s="10">
        <v>22</v>
      </c>
      <c r="B25" s="11">
        <v>135858</v>
      </c>
      <c r="C25" s="11" t="s">
        <v>30</v>
      </c>
      <c r="D25" s="11" t="s">
        <v>57</v>
      </c>
      <c r="E25" s="11" t="s">
        <v>24</v>
      </c>
      <c r="F25" s="11" t="s">
        <v>32</v>
      </c>
      <c r="G25" s="11">
        <v>16.2</v>
      </c>
      <c r="H25" s="11">
        <v>16.2</v>
      </c>
      <c r="I25" s="11">
        <v>30</v>
      </c>
      <c r="J25" s="11"/>
      <c r="K25" s="11" t="s">
        <v>26</v>
      </c>
      <c r="L25" s="29">
        <v>39.9</v>
      </c>
      <c r="M25" s="32">
        <v>39</v>
      </c>
      <c r="N25" s="33">
        <f t="shared" si="3"/>
        <v>0.46</v>
      </c>
      <c r="O25" s="34">
        <f t="shared" si="4"/>
        <v>0.593984962406015</v>
      </c>
      <c r="P25" s="29">
        <f t="shared" si="5"/>
        <v>9.9</v>
      </c>
      <c r="Q25" s="11" t="s">
        <v>27</v>
      </c>
      <c r="R25" s="11" t="s">
        <v>28</v>
      </c>
      <c r="S25" s="11" t="s">
        <v>29</v>
      </c>
    </row>
    <row r="26" ht="47" customHeight="1" spans="1:19">
      <c r="A26" s="10">
        <v>23</v>
      </c>
      <c r="B26" s="11">
        <v>139495</v>
      </c>
      <c r="C26" s="11" t="s">
        <v>35</v>
      </c>
      <c r="D26" s="11" t="s">
        <v>57</v>
      </c>
      <c r="E26" s="11" t="s">
        <v>24</v>
      </c>
      <c r="F26" s="11" t="s">
        <v>25</v>
      </c>
      <c r="G26" s="11">
        <v>16.2</v>
      </c>
      <c r="H26" s="11">
        <v>16.2</v>
      </c>
      <c r="I26" s="11">
        <v>30</v>
      </c>
      <c r="J26" s="11"/>
      <c r="K26" s="11" t="s">
        <v>26</v>
      </c>
      <c r="L26" s="29">
        <v>39.9</v>
      </c>
      <c r="M26" s="32">
        <v>39</v>
      </c>
      <c r="N26" s="33">
        <f t="shared" si="3"/>
        <v>0.46</v>
      </c>
      <c r="O26" s="34">
        <f t="shared" si="4"/>
        <v>0.593984962406015</v>
      </c>
      <c r="P26" s="29">
        <f t="shared" si="5"/>
        <v>9.9</v>
      </c>
      <c r="Q26" s="11" t="s">
        <v>27</v>
      </c>
      <c r="R26" s="11" t="s">
        <v>28</v>
      </c>
      <c r="S26" s="11" t="s">
        <v>29</v>
      </c>
    </row>
    <row r="27" ht="47" customHeight="1" spans="1:19">
      <c r="A27" s="10">
        <v>24</v>
      </c>
      <c r="B27" s="11">
        <v>139743</v>
      </c>
      <c r="C27" s="11" t="s">
        <v>36</v>
      </c>
      <c r="D27" s="11" t="s">
        <v>57</v>
      </c>
      <c r="E27" s="11" t="s">
        <v>24</v>
      </c>
      <c r="F27" s="11" t="s">
        <v>32</v>
      </c>
      <c r="G27" s="11">
        <v>16.2</v>
      </c>
      <c r="H27" s="11">
        <v>16.2</v>
      </c>
      <c r="I27" s="11">
        <v>30</v>
      </c>
      <c r="J27" s="11"/>
      <c r="K27" s="11" t="s">
        <v>26</v>
      </c>
      <c r="L27" s="29">
        <v>39.9</v>
      </c>
      <c r="M27" s="32">
        <v>39</v>
      </c>
      <c r="N27" s="33">
        <f t="shared" si="3"/>
        <v>0.46</v>
      </c>
      <c r="O27" s="34">
        <f t="shared" si="4"/>
        <v>0.593984962406015</v>
      </c>
      <c r="P27" s="29">
        <f t="shared" si="5"/>
        <v>9.9</v>
      </c>
      <c r="Q27" s="11" t="s">
        <v>27</v>
      </c>
      <c r="R27" s="11" t="s">
        <v>28</v>
      </c>
      <c r="S27" s="11" t="s">
        <v>29</v>
      </c>
    </row>
    <row r="28" ht="47" customHeight="1" spans="1:19">
      <c r="A28" s="10">
        <v>25</v>
      </c>
      <c r="B28" s="11">
        <v>137157</v>
      </c>
      <c r="C28" s="11" t="s">
        <v>34</v>
      </c>
      <c r="D28" s="11" t="s">
        <v>57</v>
      </c>
      <c r="E28" s="11" t="s">
        <v>24</v>
      </c>
      <c r="F28" s="11" t="s">
        <v>32</v>
      </c>
      <c r="G28" s="11">
        <v>21.6</v>
      </c>
      <c r="H28" s="11">
        <v>21.6</v>
      </c>
      <c r="I28" s="11">
        <v>38</v>
      </c>
      <c r="J28" s="11"/>
      <c r="K28" s="11" t="s">
        <v>26</v>
      </c>
      <c r="L28" s="29">
        <v>48</v>
      </c>
      <c r="M28" s="32">
        <v>47</v>
      </c>
      <c r="N28" s="33">
        <f t="shared" si="3"/>
        <v>0.431578947368421</v>
      </c>
      <c r="O28" s="34">
        <f t="shared" si="4"/>
        <v>0.55</v>
      </c>
      <c r="P28" s="29">
        <f t="shared" si="5"/>
        <v>10</v>
      </c>
      <c r="Q28" s="11" t="s">
        <v>27</v>
      </c>
      <c r="R28" s="11" t="s">
        <v>28</v>
      </c>
      <c r="S28" s="11" t="s">
        <v>29</v>
      </c>
    </row>
    <row r="29" ht="47" customHeight="1" spans="1:19">
      <c r="A29" s="10">
        <v>26</v>
      </c>
      <c r="B29" s="11">
        <v>139497</v>
      </c>
      <c r="C29" s="11" t="s">
        <v>42</v>
      </c>
      <c r="D29" s="11" t="s">
        <v>57</v>
      </c>
      <c r="E29" s="11" t="s">
        <v>24</v>
      </c>
      <c r="F29" s="11" t="s">
        <v>32</v>
      </c>
      <c r="G29" s="11">
        <v>21.6</v>
      </c>
      <c r="H29" s="11">
        <v>21.6</v>
      </c>
      <c r="I29" s="11">
        <v>38</v>
      </c>
      <c r="J29" s="11"/>
      <c r="K29" s="11" t="s">
        <v>26</v>
      </c>
      <c r="L29" s="29">
        <v>48</v>
      </c>
      <c r="M29" s="32">
        <v>47</v>
      </c>
      <c r="N29" s="33">
        <f t="shared" si="3"/>
        <v>0.431578947368421</v>
      </c>
      <c r="O29" s="34">
        <f t="shared" si="4"/>
        <v>0.55</v>
      </c>
      <c r="P29" s="29">
        <f t="shared" si="5"/>
        <v>10</v>
      </c>
      <c r="Q29" s="11" t="s">
        <v>27</v>
      </c>
      <c r="R29" s="11" t="s">
        <v>28</v>
      </c>
      <c r="S29" s="11" t="s">
        <v>29</v>
      </c>
    </row>
    <row r="30" ht="47" customHeight="1" spans="1:19">
      <c r="A30" s="10">
        <v>27</v>
      </c>
      <c r="B30" s="11">
        <v>222896</v>
      </c>
      <c r="C30" s="11" t="s">
        <v>58</v>
      </c>
      <c r="D30" s="11" t="s">
        <v>57</v>
      </c>
      <c r="E30" s="11" t="s">
        <v>24</v>
      </c>
      <c r="F30" s="11" t="s">
        <v>25</v>
      </c>
      <c r="G30" s="11">
        <v>17.9</v>
      </c>
      <c r="H30" s="11">
        <v>17.9</v>
      </c>
      <c r="I30" s="11">
        <v>30</v>
      </c>
      <c r="J30" s="11"/>
      <c r="K30" s="11" t="s">
        <v>26</v>
      </c>
      <c r="L30" s="29">
        <v>39.9</v>
      </c>
      <c r="M30" s="32">
        <v>39</v>
      </c>
      <c r="N30" s="33">
        <f t="shared" si="3"/>
        <v>0.403333333333333</v>
      </c>
      <c r="O30" s="34">
        <f t="shared" si="4"/>
        <v>0.551378446115288</v>
      </c>
      <c r="P30" s="29">
        <f t="shared" si="5"/>
        <v>9.9</v>
      </c>
      <c r="Q30" s="11" t="s">
        <v>27</v>
      </c>
      <c r="R30" s="11" t="s">
        <v>28</v>
      </c>
      <c r="S30" s="11" t="s">
        <v>29</v>
      </c>
    </row>
    <row r="31" ht="47" customHeight="1" spans="1:19">
      <c r="A31" s="10">
        <v>28</v>
      </c>
      <c r="B31" s="11">
        <v>139494</v>
      </c>
      <c r="C31" s="11" t="s">
        <v>59</v>
      </c>
      <c r="D31" s="11" t="s">
        <v>57</v>
      </c>
      <c r="E31" s="11" t="s">
        <v>24</v>
      </c>
      <c r="F31" s="11" t="s">
        <v>32</v>
      </c>
      <c r="G31" s="11">
        <v>16.2</v>
      </c>
      <c r="H31" s="11">
        <v>16.2</v>
      </c>
      <c r="I31" s="11">
        <v>30</v>
      </c>
      <c r="J31" s="11"/>
      <c r="K31" s="11" t="s">
        <v>26</v>
      </c>
      <c r="L31" s="29">
        <v>39.9</v>
      </c>
      <c r="M31" s="32">
        <v>39</v>
      </c>
      <c r="N31" s="33">
        <f t="shared" si="3"/>
        <v>0.46</v>
      </c>
      <c r="O31" s="34">
        <f t="shared" si="4"/>
        <v>0.593984962406015</v>
      </c>
      <c r="P31" s="29">
        <f t="shared" si="5"/>
        <v>9.9</v>
      </c>
      <c r="Q31" s="11" t="s">
        <v>27</v>
      </c>
      <c r="R31" s="11" t="s">
        <v>28</v>
      </c>
      <c r="S31" s="11" t="s">
        <v>29</v>
      </c>
    </row>
    <row r="32" ht="47" customHeight="1" spans="1:19">
      <c r="A32" s="10">
        <v>29</v>
      </c>
      <c r="B32" s="11">
        <v>222895</v>
      </c>
      <c r="C32" s="11" t="s">
        <v>37</v>
      </c>
      <c r="D32" s="11" t="s">
        <v>57</v>
      </c>
      <c r="E32" s="11" t="s">
        <v>24</v>
      </c>
      <c r="F32" s="11" t="s">
        <v>25</v>
      </c>
      <c r="G32" s="11">
        <v>17.9</v>
      </c>
      <c r="H32" s="11">
        <v>17.9</v>
      </c>
      <c r="I32" s="11">
        <v>30</v>
      </c>
      <c r="J32" s="11"/>
      <c r="K32" s="11" t="s">
        <v>26</v>
      </c>
      <c r="L32" s="29">
        <v>39.9</v>
      </c>
      <c r="M32" s="32">
        <v>39</v>
      </c>
      <c r="N32" s="33">
        <f t="shared" si="3"/>
        <v>0.403333333333333</v>
      </c>
      <c r="O32" s="34">
        <f t="shared" si="4"/>
        <v>0.551378446115288</v>
      </c>
      <c r="P32" s="29">
        <f t="shared" si="5"/>
        <v>9.9</v>
      </c>
      <c r="Q32" s="11" t="s">
        <v>27</v>
      </c>
      <c r="R32" s="11" t="s">
        <v>28</v>
      </c>
      <c r="S32" s="11" t="s">
        <v>29</v>
      </c>
    </row>
    <row r="33" ht="47" customHeight="1" spans="1:19">
      <c r="A33" s="12" t="s">
        <v>60</v>
      </c>
      <c r="B33" s="12"/>
      <c r="C33" s="12"/>
      <c r="D33" s="13"/>
      <c r="E33" s="13"/>
      <c r="F33" s="14"/>
      <c r="G33" s="15"/>
      <c r="H33" s="15"/>
      <c r="I33" s="35"/>
      <c r="J33" s="36"/>
      <c r="K33" s="37"/>
      <c r="L33" s="29"/>
      <c r="M33" s="38"/>
      <c r="N33" s="33"/>
      <c r="O33" s="39"/>
      <c r="P33" s="29"/>
      <c r="Q33" s="43"/>
      <c r="R33" s="44"/>
      <c r="S33" s="45"/>
    </row>
    <row r="34" ht="47" customHeight="1" spans="1:19">
      <c r="A34" s="16"/>
      <c r="B34" s="17" t="s">
        <v>61</v>
      </c>
      <c r="C34" s="13"/>
      <c r="D34" s="8" t="s">
        <v>62</v>
      </c>
      <c r="E34" s="13"/>
      <c r="F34" s="18"/>
      <c r="G34" s="18"/>
      <c r="H34" s="18"/>
      <c r="I34" s="36"/>
      <c r="J34" s="36"/>
      <c r="K34" s="14"/>
      <c r="L34" s="29"/>
      <c r="M34" s="35"/>
      <c r="N34" s="8" t="s">
        <v>63</v>
      </c>
      <c r="O34" s="40"/>
      <c r="P34" s="29"/>
      <c r="Q34" s="43"/>
      <c r="R34" s="8" t="s">
        <v>64</v>
      </c>
      <c r="S34" s="46"/>
    </row>
  </sheetData>
  <mergeCells count="6">
    <mergeCell ref="A1:S1"/>
    <mergeCell ref="A2:E2"/>
    <mergeCell ref="F2:J2"/>
    <mergeCell ref="L2:O2"/>
    <mergeCell ref="P2:S2"/>
    <mergeCell ref="A33:C3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2022-08-12T01:48:00Z</dcterms:created>
  <dcterms:modified xsi:type="dcterms:W3CDTF">2022-08-30T09:47:22Z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D75857E9506E4907BDC66C197DEB2C1D</vt:lpwstr>
  </property>
  <property fmtid="{D5CDD505-2E9C-101B-9397-08002B2CF9AE}" pid="3" name="KSOProductBuildVer">
    <vt:lpwstr>2052-11.1.0.12302</vt:lpwstr>
  </property>
</Properties>
</file>