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<sst xmlns="http://schemas.openxmlformats.org/spreadsheetml/2006/main" count="48" uniqueCount="40">
  <si>
    <t>价格调整申请表</t>
  </si>
  <si>
    <t>申请部门：商品部                              申请人：牟鑫阳</t>
  </si>
  <si>
    <t>申报日期：2022年5月7日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</si>
  <si>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</si>
  <si>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</si>
  <si>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</si>
  <si>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</si>
  <si>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</si>
  <si>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</si>
  <si>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</si>
  <si>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</si>
  <si>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</si>
  <si>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</si>
  <si>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</si>
  <si>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</si>
  <si>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</si>
  <si>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</si>
  <si>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</si>
  <si>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</si>
  <si>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</si>
  <si>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</si>
  <si>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</si>
  <si>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右旋糖酐铁口服溶液</t>
  </si>
  <si>
    <t>5ml:25mg(Fe)x5支</t>
  </si>
  <si>
    <t>康臣药业(内蒙古)有限责任公司</t>
  </si>
  <si>
    <t>盒</t>
  </si>
  <si>
    <t>供货价上涨，毛利不足</t>
  </si>
  <si>
    <t>2022.5.9</t>
  </si>
  <si>
    <t>所有门店</t>
  </si>
  <si>
    <t>人参再造丸</t>
  </si>
  <si>
    <t>3gx6丸(大蜜丸)</t>
  </si>
  <si>
    <t>葫芦岛国帝药业有限责任公司</t>
  </si>
  <si>
    <r>
      <rPr>
        <sz val="10"/>
        <color theme="1"/>
        <rFont val="宋体"/>
        <charset val="134"/>
      </rPr>
      <t>雌二醇片</t>
    </r>
    <r>
      <rPr>
        <sz val="10"/>
        <color theme="1"/>
        <rFont val="Arial"/>
        <charset val="134"/>
      </rPr>
      <t>/</t>
    </r>
    <r>
      <rPr>
        <sz val="10"/>
        <color theme="1"/>
        <rFont val="宋体"/>
        <charset val="134"/>
      </rPr>
      <t>雌二醇地屈孕酮片复合包装</t>
    </r>
  </si>
  <si>
    <t>1mg:10mgx28片</t>
  </si>
  <si>
    <t>荷兰Abbott Biologicals B.V</t>
  </si>
  <si>
    <t>备注：1、以上品种将在下周一（5月9日）执行执行新零售价，请各门店注意更换价签，以免引起不必要的误会</t>
  </si>
  <si>
    <t>董事长：</t>
  </si>
  <si>
    <t>总经理：</t>
  </si>
  <si>
    <t>采购部：</t>
  </si>
  <si>
    <t>制表时间：2022年5月7日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</si>
</sst>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3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color theme="1"/>
      <name val="Arial"/>
      <charset val="134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Arial"/>
      <charset val="134"/>
    </font>
    <font>
      <b/>
      <sz val="10"/>
      <color rgb="FFFF0000"/>
      <name val="Arial"/>
      <charset val="0"/>
    </font>
    <font>
      <sz val="11"/>
      <name val="宋体"/>
      <charset val="134"/>
    </font>
    <font>
      <sz val="10"/>
      <color rgb="FFFF0000"/>
      <name val="Arial"/>
      <charset val="0"/>
    </font>
    <font>
      <sz val="10.5"/>
      <color rgb="FF171A1D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6" fillId="28" borderId="16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0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11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71015" y="35052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71015" y="35052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68475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58950" y="350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515995" y="35052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542665" y="3505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542665" y="3505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515995" y="3505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515995" y="3505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390900" y="35052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542665" y="3505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542665" y="3505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515995" y="3505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515995" y="3505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D16" sqref="D16"/>
    </sheetView>
  </sheetViews>
  <sheetFormatPr defaultColWidth="9" defaultRowHeight="13.5" outlineLevelRow="7"/>
  <cols>
    <col min="1" max="1" width="5.25" customWidth="1"/>
    <col min="3" max="3" width="28" customWidth="1"/>
    <col min="4" max="4" width="16" customWidth="1"/>
    <col min="5" max="5" width="25" customWidth="1"/>
    <col min="6" max="6" width="8.125" customWidth="1"/>
    <col min="7" max="7" width="7.625" customWidth="1"/>
    <col min="8" max="9" width="7.75" customWidth="1"/>
    <col min="10" max="10" width="7.875" customWidth="1"/>
    <col min="14" max="14" width="10.25" customWidth="1"/>
    <col min="17" max="17" width="20.375" customWidth="1"/>
    <col min="18" max="18" width="11.375" customWidth="1"/>
    <col min="19" max="19" width="10.25" customWidth="1"/>
  </cols>
  <sheetData>
    <row r="1" s="1" customFormat="1" ht="46" customHeight="1" spans="1:19">
      <c r="A1" s="2" t="s">
        <v>0</v>
      </c>
      <c r="B1" s="2"/>
      <c r="C1" s="2"/>
      <c r="D1" s="2"/>
      <c r="E1" s="2"/>
      <c r="F1" s="2"/>
      <c r="G1" s="2"/>
      <c r="H1" s="2"/>
      <c r="I1" s="20"/>
      <c r="J1" s="2"/>
      <c r="K1" s="2"/>
      <c r="L1" s="21"/>
      <c r="M1" s="22"/>
      <c r="N1" s="2"/>
      <c r="O1" s="2"/>
      <c r="P1" s="2"/>
      <c r="Q1" s="2"/>
      <c r="R1" s="2"/>
      <c r="S1" s="2"/>
    </row>
    <row r="2" s="1" customFormat="1" ht="46" customHeight="1" spans="1:19">
      <c r="A2" s="3" t="s">
        <v>1</v>
      </c>
      <c r="B2" s="3"/>
      <c r="C2" s="3"/>
      <c r="D2" s="3"/>
      <c r="E2" s="4"/>
      <c r="F2" s="3"/>
      <c r="G2" s="5"/>
      <c r="H2" s="5"/>
      <c r="I2" s="23"/>
      <c r="J2" s="5"/>
      <c r="K2" s="5"/>
      <c r="L2" s="24" t="s">
        <v>2</v>
      </c>
      <c r="M2" s="25"/>
      <c r="N2" s="25"/>
      <c r="O2" s="26"/>
      <c r="P2" s="27"/>
      <c r="Q2" s="27"/>
      <c r="R2" s="27"/>
      <c r="S2" s="44"/>
    </row>
    <row r="3" s="1" customFormat="1" ht="46" customHeight="1" spans="1:19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10" t="s">
        <v>9</v>
      </c>
      <c r="H3" s="9" t="s">
        <v>10</v>
      </c>
      <c r="I3" s="28" t="s">
        <v>11</v>
      </c>
      <c r="J3" s="29" t="s">
        <v>12</v>
      </c>
      <c r="K3" s="29" t="s">
        <v>13</v>
      </c>
      <c r="L3" s="30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18" t="s">
        <v>19</v>
      </c>
      <c r="R3" s="45" t="s">
        <v>20</v>
      </c>
      <c r="S3" s="10" t="s">
        <v>21</v>
      </c>
    </row>
    <row r="4" s="1" customFormat="1" ht="46" customHeight="1" spans="1:19">
      <c r="A4" s="11">
        <v>1</v>
      </c>
      <c r="B4" s="12">
        <v>160473</v>
      </c>
      <c r="C4" s="13" t="s">
        <v>22</v>
      </c>
      <c r="D4" s="12" t="s">
        <v>23</v>
      </c>
      <c r="E4" s="12" t="s">
        <v>24</v>
      </c>
      <c r="F4" s="12" t="s">
        <v>25</v>
      </c>
      <c r="G4" s="12">
        <v>21</v>
      </c>
      <c r="H4" s="12">
        <v>25.22</v>
      </c>
      <c r="I4" s="12">
        <v>25</v>
      </c>
      <c r="J4" s="12"/>
      <c r="K4" s="12"/>
      <c r="L4" s="34">
        <v>29.8</v>
      </c>
      <c r="M4" s="12"/>
      <c r="N4" s="35">
        <f t="shared" ref="N4:N6" si="0">(I4-G4)/I4</f>
        <v>0.16</v>
      </c>
      <c r="O4" s="36">
        <f t="shared" ref="O4:O6" si="1">(L4-H4)/L4</f>
        <v>0.153691275167785</v>
      </c>
      <c r="P4" s="31">
        <f t="shared" ref="P4:P6" si="2">L4-I4</f>
        <v>4.8</v>
      </c>
      <c r="Q4" s="46" t="s">
        <v>26</v>
      </c>
      <c r="R4" s="47" t="s">
        <v>27</v>
      </c>
      <c r="S4" s="48" t="s">
        <v>28</v>
      </c>
    </row>
    <row r="5" s="1" customFormat="1" ht="46" customHeight="1" spans="1:19">
      <c r="A5" s="11">
        <v>2</v>
      </c>
      <c r="B5" s="12">
        <v>151657</v>
      </c>
      <c r="C5" s="12" t="s">
        <v>29</v>
      </c>
      <c r="D5" s="12" t="s">
        <v>30</v>
      </c>
      <c r="E5" s="12" t="s">
        <v>31</v>
      </c>
      <c r="F5" s="12" t="s">
        <v>25</v>
      </c>
      <c r="G5" s="12">
        <v>14.5</v>
      </c>
      <c r="H5" s="12">
        <v>20.46</v>
      </c>
      <c r="I5" s="12">
        <v>22</v>
      </c>
      <c r="J5" s="12"/>
      <c r="K5" s="12"/>
      <c r="L5" s="34">
        <v>29.5</v>
      </c>
      <c r="M5" s="12"/>
      <c r="N5" s="35">
        <f t="shared" si="0"/>
        <v>0.340909090909091</v>
      </c>
      <c r="O5" s="36">
        <f t="shared" si="1"/>
        <v>0.306440677966102</v>
      </c>
      <c r="P5" s="31">
        <f t="shared" si="2"/>
        <v>7.5</v>
      </c>
      <c r="Q5" s="46" t="s">
        <v>26</v>
      </c>
      <c r="R5" s="47" t="s">
        <v>27</v>
      </c>
      <c r="S5" s="48" t="s">
        <v>28</v>
      </c>
    </row>
    <row r="6" s="1" customFormat="1" ht="46" customHeight="1" spans="1:19">
      <c r="A6" s="11">
        <v>3</v>
      </c>
      <c r="B6" s="12">
        <v>182011</v>
      </c>
      <c r="C6" s="13" t="s">
        <v>32</v>
      </c>
      <c r="D6" s="12" t="s">
        <v>33</v>
      </c>
      <c r="E6" s="12" t="s">
        <v>34</v>
      </c>
      <c r="F6" s="12" t="s">
        <v>25</v>
      </c>
      <c r="G6" s="12">
        <v>110</v>
      </c>
      <c r="H6" s="12">
        <v>148.7</v>
      </c>
      <c r="I6" s="12">
        <v>150</v>
      </c>
      <c r="J6" s="12"/>
      <c r="K6" s="12">
        <v>150</v>
      </c>
      <c r="L6" s="34">
        <v>167</v>
      </c>
      <c r="M6" s="12"/>
      <c r="N6" s="35">
        <f t="shared" si="0"/>
        <v>0.266666666666667</v>
      </c>
      <c r="O6" s="36">
        <f t="shared" si="1"/>
        <v>0.109580838323353</v>
      </c>
      <c r="P6" s="31">
        <f t="shared" si="2"/>
        <v>17</v>
      </c>
      <c r="Q6" s="46" t="s">
        <v>26</v>
      </c>
      <c r="R6" s="47" t="s">
        <v>27</v>
      </c>
      <c r="S6" s="48" t="s">
        <v>28</v>
      </c>
    </row>
    <row r="7" s="1" customFormat="1" ht="46" customHeight="1" spans="1:19">
      <c r="A7" s="14" t="s">
        <v>35</v>
      </c>
      <c r="B7" s="14"/>
      <c r="C7" s="14"/>
      <c r="D7" s="15"/>
      <c r="E7" s="15"/>
      <c r="F7" s="16"/>
      <c r="G7" s="14"/>
      <c r="H7" s="14"/>
      <c r="I7" s="37"/>
      <c r="J7" s="38"/>
      <c r="K7" s="16"/>
      <c r="L7" s="39"/>
      <c r="M7" s="40"/>
      <c r="N7" s="35"/>
      <c r="O7" s="41"/>
      <c r="P7" s="31"/>
      <c r="Q7" s="13"/>
      <c r="R7" s="47"/>
      <c r="S7" s="48"/>
    </row>
    <row r="8" s="1" customFormat="1" ht="39" customHeight="1" spans="1:19">
      <c r="A8" s="17"/>
      <c r="B8" s="18" t="s">
        <v>36</v>
      </c>
      <c r="C8" s="15"/>
      <c r="D8" s="9" t="s">
        <v>37</v>
      </c>
      <c r="E8" s="15"/>
      <c r="F8" s="19"/>
      <c r="G8" s="19"/>
      <c r="H8" s="19"/>
      <c r="I8" s="38"/>
      <c r="J8" s="38"/>
      <c r="K8" s="16"/>
      <c r="L8" s="42"/>
      <c r="M8" s="37"/>
      <c r="N8" s="9" t="s">
        <v>38</v>
      </c>
      <c r="O8" s="43"/>
      <c r="P8" s="31"/>
      <c r="Q8" s="13"/>
      <c r="R8" s="9" t="s">
        <v>39</v>
      </c>
      <c r="S8" s="49"/>
    </row>
  </sheetData>
  <mergeCells count="6">
    <mergeCell ref="A1:S1"/>
    <mergeCell ref="A2:E2"/>
    <mergeCell ref="F2:J2"/>
    <mergeCell ref="L2:O2"/>
    <mergeCell ref="P2:S2"/>
    <mergeCell ref="A7:C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2022-05-07T08:15:00Z</dcterms:created>
  <dcterms:modified xsi:type="dcterms:W3CDTF">2022-05-07T09:40:07Z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E7CB32BC945145088E9ECA4B95703CD8</vt:lpwstr>
  </property>
  <property fmtid="{D5CDD505-2E9C-101B-9397-08002B2CF9AE}" pid="3" name="KSOProductBuildVer">
    <vt:lpwstr>2052-11.1.0.11365</vt:lpwstr>
  </property>
</Properties>
</file>