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特价明细" sheetId="1" r:id="rId1"/>
    <sheet name="门店录入明细" sheetId="2" r:id="rId2"/>
    <sheet name="待门店核实" sheetId="3" r:id="rId3"/>
  </sheets>
  <definedNames/>
  <calcPr fullCalcOnLoad="1"/>
</workbook>
</file>

<file path=xl/sharedStrings.xml><?xml version="1.0" encoding="utf-8"?>
<sst xmlns="http://schemas.openxmlformats.org/spreadsheetml/2006/main" count="3037" uniqueCount="1067">
  <si>
    <t>序号</t>
  </si>
  <si>
    <r>
      <rPr>
        <b/>
        <sz val="10"/>
        <rFont val="宋体"/>
        <family val="0"/>
      </rPr>
      <t>货品</t>
    </r>
    <r>
      <rPr>
        <b/>
        <sz val="10"/>
        <rFont val="Arial"/>
        <family val="2"/>
      </rPr>
      <t>ID</t>
    </r>
  </si>
  <si>
    <t>货品名</t>
  </si>
  <si>
    <r>
      <rPr>
        <b/>
        <sz val="10"/>
        <rFont val="宋体"/>
        <family val="0"/>
      </rPr>
      <t>规格</t>
    </r>
  </si>
  <si>
    <r>
      <rPr>
        <b/>
        <sz val="10"/>
        <rFont val="宋体"/>
        <family val="0"/>
      </rPr>
      <t>单位</t>
    </r>
  </si>
  <si>
    <r>
      <rPr>
        <b/>
        <sz val="10"/>
        <rFont val="宋体"/>
        <family val="0"/>
      </rPr>
      <t>产地</t>
    </r>
  </si>
  <si>
    <r>
      <rPr>
        <b/>
        <sz val="10"/>
        <rFont val="宋体"/>
        <family val="0"/>
      </rPr>
      <t>门店</t>
    </r>
    <r>
      <rPr>
        <b/>
        <sz val="10"/>
        <rFont val="Arial"/>
        <family val="2"/>
      </rPr>
      <t>ID</t>
    </r>
  </si>
  <si>
    <r>
      <rPr>
        <b/>
        <sz val="10"/>
        <rFont val="宋体"/>
        <family val="0"/>
      </rPr>
      <t>门店名称</t>
    </r>
  </si>
  <si>
    <t>进价</t>
  </si>
  <si>
    <t>零售价</t>
  </si>
  <si>
    <t>特价</t>
  </si>
  <si>
    <t>零售毛利率</t>
  </si>
  <si>
    <t>特价毛利率</t>
  </si>
  <si>
    <t>限购数量</t>
  </si>
  <si>
    <t>会员价</t>
  </si>
  <si>
    <t>前90天销售</t>
  </si>
  <si>
    <t>特价减零售价</t>
  </si>
  <si>
    <t>特价减会员价</t>
  </si>
  <si>
    <t>公司库存</t>
  </si>
  <si>
    <t>经营状态</t>
  </si>
  <si>
    <t>备注</t>
  </si>
  <si>
    <t>单品活动</t>
  </si>
  <si>
    <t>晒单细则</t>
  </si>
  <si>
    <t>苯磺酸左氨氯地平片</t>
  </si>
  <si>
    <r>
      <t>2.5mgx7</t>
    </r>
    <r>
      <rPr>
        <sz val="10"/>
        <rFont val="新宋体"/>
        <family val="3"/>
      </rPr>
      <t>片</t>
    </r>
    <r>
      <rPr>
        <sz val="10"/>
        <rFont val="Arial"/>
        <family val="2"/>
      </rPr>
      <t>x2</t>
    </r>
    <r>
      <rPr>
        <sz val="10"/>
        <rFont val="新宋体"/>
        <family val="3"/>
      </rPr>
      <t>板</t>
    </r>
  </si>
  <si>
    <t>盒</t>
  </si>
  <si>
    <t>施慧达药业</t>
  </si>
  <si>
    <t>四川太极成华区华泰路二药店</t>
  </si>
  <si>
    <t>在营</t>
  </si>
  <si>
    <t>酒石酸美托洛尔片</t>
  </si>
  <si>
    <r>
      <t>25mgx20</t>
    </r>
    <r>
      <rPr>
        <sz val="10"/>
        <rFont val="新宋体"/>
        <family val="3"/>
      </rPr>
      <t>片</t>
    </r>
  </si>
  <si>
    <t>阿斯利康</t>
  </si>
  <si>
    <t>清凉油</t>
  </si>
  <si>
    <t>3g</t>
  </si>
  <si>
    <t>南通薄荷厂</t>
  </si>
  <si>
    <r>
      <t>非洛地平缓释片</t>
    </r>
    <r>
      <rPr>
        <sz val="10"/>
        <rFont val="Arial"/>
        <family val="2"/>
      </rPr>
      <t>(</t>
    </r>
    <r>
      <rPr>
        <sz val="10"/>
        <rFont val="新宋体"/>
        <family val="3"/>
      </rPr>
      <t>波依定</t>
    </r>
    <r>
      <rPr>
        <sz val="10"/>
        <rFont val="Arial"/>
        <family val="2"/>
      </rPr>
      <t>)</t>
    </r>
  </si>
  <si>
    <r>
      <t>5mgx10</t>
    </r>
    <r>
      <rPr>
        <sz val="10"/>
        <rFont val="新宋体"/>
        <family val="3"/>
      </rPr>
      <t>片</t>
    </r>
  </si>
  <si>
    <t>阿斯利康制药有限公司</t>
  </si>
  <si>
    <t>感冒灵颗粒</t>
  </si>
  <si>
    <r>
      <t>10gx9</t>
    </r>
    <r>
      <rPr>
        <sz val="10"/>
        <rFont val="新宋体"/>
        <family val="3"/>
      </rPr>
      <t>袋</t>
    </r>
  </si>
  <si>
    <t>华润三九医药</t>
  </si>
  <si>
    <t>脑心通胶囊</t>
  </si>
  <si>
    <r>
      <t>0.4gx18</t>
    </r>
    <r>
      <rPr>
        <sz val="10"/>
        <rFont val="新宋体"/>
        <family val="3"/>
      </rPr>
      <t>粒</t>
    </r>
    <r>
      <rPr>
        <sz val="10"/>
        <rFont val="Arial"/>
        <family val="2"/>
      </rPr>
      <t>x2</t>
    </r>
    <r>
      <rPr>
        <sz val="10"/>
        <rFont val="新宋体"/>
        <family val="3"/>
      </rPr>
      <t>板</t>
    </r>
    <r>
      <rPr>
        <sz val="10"/>
        <rFont val="Arial"/>
        <family val="2"/>
      </rPr>
      <t>(</t>
    </r>
    <r>
      <rPr>
        <sz val="10"/>
        <rFont val="新宋体"/>
        <family val="3"/>
      </rPr>
      <t>新包装</t>
    </r>
    <r>
      <rPr>
        <sz val="10"/>
        <rFont val="Arial"/>
        <family val="2"/>
      </rPr>
      <t>)</t>
    </r>
  </si>
  <si>
    <r>
      <t>陕西步长制药有限公司</t>
    </r>
    <r>
      <rPr>
        <sz val="10"/>
        <rFont val="Arial"/>
        <family val="2"/>
      </rPr>
      <t>(</t>
    </r>
    <r>
      <rPr>
        <sz val="10"/>
        <rFont val="新宋体"/>
        <family val="3"/>
      </rPr>
      <t>原</t>
    </r>
    <r>
      <rPr>
        <sz val="10"/>
        <rFont val="Arial"/>
        <family val="2"/>
      </rPr>
      <t>:</t>
    </r>
    <r>
      <rPr>
        <sz val="10"/>
        <rFont val="新宋体"/>
        <family val="3"/>
      </rPr>
      <t>咸阳步长制药有限公司</t>
    </r>
    <r>
      <rPr>
        <sz val="10"/>
        <rFont val="Arial"/>
        <family val="2"/>
      </rPr>
      <t>)</t>
    </r>
  </si>
  <si>
    <t>稳心颗粒</t>
  </si>
  <si>
    <r>
      <t>9gx9</t>
    </r>
    <r>
      <rPr>
        <sz val="10"/>
        <rFont val="新宋体"/>
        <family val="3"/>
      </rPr>
      <t>袋</t>
    </r>
  </si>
  <si>
    <t>山东步长制药</t>
  </si>
  <si>
    <r>
      <t>复方利血平氨苯蝶啶片</t>
    </r>
    <r>
      <rPr>
        <sz val="10"/>
        <rFont val="Arial"/>
        <family val="2"/>
      </rPr>
      <t>(0</t>
    </r>
    <r>
      <rPr>
        <sz val="10"/>
        <rFont val="新宋体"/>
        <family val="3"/>
      </rPr>
      <t>号</t>
    </r>
    <r>
      <rPr>
        <sz val="10"/>
        <rFont val="Arial"/>
        <family val="2"/>
      </rPr>
      <t>)</t>
    </r>
  </si>
  <si>
    <r>
      <t>10</t>
    </r>
    <r>
      <rPr>
        <sz val="10"/>
        <rFont val="新宋体"/>
        <family val="3"/>
      </rPr>
      <t>片</t>
    </r>
    <r>
      <rPr>
        <sz val="10"/>
        <rFont val="Arial"/>
        <family val="2"/>
      </rPr>
      <t>(</t>
    </r>
    <r>
      <rPr>
        <sz val="10"/>
        <rFont val="新宋体"/>
        <family val="3"/>
      </rPr>
      <t>薄膜衣</t>
    </r>
    <r>
      <rPr>
        <sz val="10"/>
        <rFont val="Arial"/>
        <family val="2"/>
      </rPr>
      <t>)</t>
    </r>
  </si>
  <si>
    <t>华润双鹤药业</t>
  </si>
  <si>
    <t>谷维素片</t>
  </si>
  <si>
    <r>
      <t>10mgx100</t>
    </r>
    <r>
      <rPr>
        <sz val="10"/>
        <rFont val="新宋体"/>
        <family val="3"/>
      </rPr>
      <t>片</t>
    </r>
  </si>
  <si>
    <t>瓶</t>
  </si>
  <si>
    <r>
      <t>上海玉瑞生物科技</t>
    </r>
    <r>
      <rPr>
        <sz val="10"/>
        <rFont val="Arial"/>
        <family val="2"/>
      </rPr>
      <t>(</t>
    </r>
    <r>
      <rPr>
        <sz val="10"/>
        <rFont val="新宋体"/>
        <family val="3"/>
      </rPr>
      <t>安阳</t>
    </r>
    <r>
      <rPr>
        <sz val="10"/>
        <rFont val="Arial"/>
        <family val="2"/>
      </rPr>
      <t>)</t>
    </r>
    <r>
      <rPr>
        <sz val="10"/>
        <rFont val="新宋体"/>
        <family val="3"/>
      </rPr>
      <t>药业有限公司</t>
    </r>
  </si>
  <si>
    <r>
      <t>硝苯地平缓释片</t>
    </r>
    <r>
      <rPr>
        <sz val="10"/>
        <rFont val="Arial"/>
        <family val="2"/>
      </rPr>
      <t>(</t>
    </r>
    <r>
      <rPr>
        <sz val="10"/>
        <rFont val="新宋体"/>
        <family val="3"/>
      </rPr>
      <t>Ⅰ</t>
    </r>
    <r>
      <rPr>
        <sz val="10"/>
        <rFont val="Arial"/>
        <family val="2"/>
      </rPr>
      <t>)</t>
    </r>
  </si>
  <si>
    <r>
      <t>10mgx30</t>
    </r>
    <r>
      <rPr>
        <sz val="10"/>
        <rFont val="新宋体"/>
        <family val="3"/>
      </rPr>
      <t>片</t>
    </r>
  </si>
  <si>
    <t>地奥成都药业</t>
  </si>
  <si>
    <t>咳特灵胶囊</t>
  </si>
  <si>
    <r>
      <t>30</t>
    </r>
    <r>
      <rPr>
        <sz val="10"/>
        <rFont val="新宋体"/>
        <family val="3"/>
      </rPr>
      <t>粒</t>
    </r>
  </si>
  <si>
    <t>广州白云山制药股份有限公司广州白云山制药总厂</t>
  </si>
  <si>
    <t>甘草酸二铵肠溶胶囊</t>
  </si>
  <si>
    <r>
      <t>50mgx12</t>
    </r>
    <r>
      <rPr>
        <sz val="10"/>
        <rFont val="新宋体"/>
        <family val="3"/>
      </rPr>
      <t>粒</t>
    </r>
    <r>
      <rPr>
        <sz val="10"/>
        <rFont val="Arial"/>
        <family val="2"/>
      </rPr>
      <t>x2</t>
    </r>
    <r>
      <rPr>
        <sz val="10"/>
        <rFont val="新宋体"/>
        <family val="3"/>
      </rPr>
      <t>板</t>
    </r>
  </si>
  <si>
    <t>正大天晴药业</t>
  </si>
  <si>
    <t>小儿消积止咳口服液</t>
  </si>
  <si>
    <r>
      <t>10mlx10</t>
    </r>
    <r>
      <rPr>
        <sz val="10"/>
        <rFont val="新宋体"/>
        <family val="3"/>
      </rPr>
      <t>支</t>
    </r>
  </si>
  <si>
    <t>鲁南厚普制药有限公司</t>
  </si>
  <si>
    <t>琥珀酸美托洛尔缓释片</t>
  </si>
  <si>
    <t>47.5mgx7片</t>
  </si>
  <si>
    <t>瑞典AstraZeneca AB</t>
  </si>
  <si>
    <t>四川太极彭州市致和镇南三环路药店</t>
  </si>
  <si>
    <r>
      <t>双氯芬酸钠肠溶片</t>
    </r>
    <r>
      <rPr>
        <sz val="10"/>
        <rFont val="Arial"/>
        <family val="2"/>
      </rPr>
      <t>(</t>
    </r>
    <r>
      <rPr>
        <sz val="10"/>
        <rFont val="新宋体"/>
        <family val="3"/>
      </rPr>
      <t>扶他林片</t>
    </r>
    <r>
      <rPr>
        <sz val="10"/>
        <rFont val="Arial"/>
        <family val="2"/>
      </rPr>
      <t>)</t>
    </r>
  </si>
  <si>
    <r>
      <t>25mgx30</t>
    </r>
    <r>
      <rPr>
        <sz val="10"/>
        <rFont val="新宋体"/>
        <family val="3"/>
      </rPr>
      <t>片</t>
    </r>
  </si>
  <si>
    <t>诺华制药</t>
  </si>
  <si>
    <r>
      <t>吲达帕胺片</t>
    </r>
    <r>
      <rPr>
        <sz val="10"/>
        <rFont val="Arial"/>
        <family val="2"/>
      </rPr>
      <t>(</t>
    </r>
    <r>
      <rPr>
        <sz val="10"/>
        <rFont val="新宋体"/>
        <family val="3"/>
      </rPr>
      <t>寿比山</t>
    </r>
    <r>
      <rPr>
        <sz val="10"/>
        <rFont val="Arial"/>
        <family val="2"/>
      </rPr>
      <t>)</t>
    </r>
  </si>
  <si>
    <r>
      <t>2.5mgx10</t>
    </r>
    <r>
      <rPr>
        <sz val="10"/>
        <rFont val="新宋体"/>
        <family val="3"/>
      </rPr>
      <t>片</t>
    </r>
    <r>
      <rPr>
        <sz val="10"/>
        <rFont val="Arial"/>
        <family val="2"/>
      </rPr>
      <t>x3</t>
    </r>
    <r>
      <rPr>
        <sz val="10"/>
        <rFont val="新宋体"/>
        <family val="3"/>
      </rPr>
      <t>板</t>
    </r>
    <r>
      <rPr>
        <sz val="10"/>
        <rFont val="Arial"/>
        <family val="2"/>
      </rPr>
      <t>(</t>
    </r>
    <r>
      <rPr>
        <sz val="10"/>
        <rFont val="新宋体"/>
        <family val="3"/>
      </rPr>
      <t>薄膜衣</t>
    </r>
    <r>
      <rPr>
        <sz val="10"/>
        <rFont val="Arial"/>
        <family val="2"/>
      </rPr>
      <t>)</t>
    </r>
  </si>
  <si>
    <t>天津力生</t>
  </si>
  <si>
    <r>
      <t>酒石酸美托洛尔片</t>
    </r>
    <r>
      <rPr>
        <sz val="10"/>
        <rFont val="Arial"/>
        <family val="2"/>
      </rPr>
      <t>(</t>
    </r>
    <r>
      <rPr>
        <sz val="10"/>
        <rFont val="新宋体"/>
        <family val="3"/>
      </rPr>
      <t>倍他乐克</t>
    </r>
    <r>
      <rPr>
        <sz val="10"/>
        <rFont val="Arial"/>
        <family val="2"/>
      </rPr>
      <t>)</t>
    </r>
  </si>
  <si>
    <r>
      <t>50mgx20</t>
    </r>
    <r>
      <rPr>
        <sz val="10"/>
        <rFont val="新宋体"/>
        <family val="3"/>
      </rPr>
      <t>片</t>
    </r>
  </si>
  <si>
    <t>非诺贝特胶囊</t>
  </si>
  <si>
    <r>
      <t>200mgx10</t>
    </r>
    <r>
      <rPr>
        <sz val="10"/>
        <rFont val="新宋体"/>
        <family val="3"/>
      </rPr>
      <t>粒</t>
    </r>
  </si>
  <si>
    <t>法国利博福尼制药有限公司</t>
  </si>
  <si>
    <t>25mgx20片</t>
  </si>
  <si>
    <r>
      <t>5gx9</t>
    </r>
    <r>
      <rPr>
        <sz val="10"/>
        <rFont val="新宋体"/>
        <family val="3"/>
      </rPr>
      <t>袋</t>
    </r>
    <r>
      <rPr>
        <sz val="10"/>
        <rFont val="Arial"/>
        <family val="2"/>
      </rPr>
      <t>(</t>
    </r>
    <r>
      <rPr>
        <sz val="10"/>
        <rFont val="新宋体"/>
        <family val="3"/>
      </rPr>
      <t>无糖型</t>
    </r>
    <r>
      <rPr>
        <sz val="10"/>
        <rFont val="Arial"/>
        <family val="2"/>
      </rPr>
      <t>)</t>
    </r>
  </si>
  <si>
    <r>
      <t>硝酸咪康唑乳膏</t>
    </r>
    <r>
      <rPr>
        <sz val="10"/>
        <rFont val="Arial"/>
        <family val="2"/>
      </rPr>
      <t>(</t>
    </r>
    <r>
      <rPr>
        <sz val="10"/>
        <rFont val="新宋体"/>
        <family val="3"/>
      </rPr>
      <t>达克宁乳膏</t>
    </r>
    <r>
      <rPr>
        <sz val="10"/>
        <rFont val="Arial"/>
        <family val="2"/>
      </rPr>
      <t>)</t>
    </r>
  </si>
  <si>
    <t>20g</t>
  </si>
  <si>
    <t>支</t>
  </si>
  <si>
    <t>西安杨森制药</t>
  </si>
  <si>
    <t>盐酸二甲双胍缓释片(倍顺)</t>
  </si>
  <si>
    <t>0.5gx10片x3板</t>
  </si>
  <si>
    <t>成都恒瑞</t>
  </si>
  <si>
    <t>四川太极成都高新区元华二巷药店</t>
  </si>
  <si>
    <r>
      <t>单硝酸异山梨酯缓释片</t>
    </r>
    <r>
      <rPr>
        <sz val="10"/>
        <rFont val="Arial"/>
        <family val="2"/>
      </rPr>
      <t>(</t>
    </r>
    <r>
      <rPr>
        <sz val="10"/>
        <rFont val="新宋体"/>
        <family val="3"/>
      </rPr>
      <t>依姆多</t>
    </r>
    <r>
      <rPr>
        <sz val="10"/>
        <rFont val="Arial"/>
        <family val="2"/>
      </rPr>
      <t>)</t>
    </r>
  </si>
  <si>
    <r>
      <t>60mgx7</t>
    </r>
    <r>
      <rPr>
        <sz val="10"/>
        <rFont val="新宋体"/>
        <family val="3"/>
      </rPr>
      <t>片</t>
    </r>
  </si>
  <si>
    <r>
      <t>苯溴马隆片</t>
    </r>
    <r>
      <rPr>
        <sz val="10"/>
        <rFont val="Arial"/>
        <family val="2"/>
      </rPr>
      <t>(</t>
    </r>
    <r>
      <rPr>
        <sz val="10"/>
        <rFont val="新宋体"/>
        <family val="3"/>
      </rPr>
      <t>立加利仙</t>
    </r>
    <r>
      <rPr>
        <sz val="10"/>
        <rFont val="Arial"/>
        <family val="2"/>
      </rPr>
      <t>)</t>
    </r>
  </si>
  <si>
    <r>
      <t>50mgx10</t>
    </r>
    <r>
      <rPr>
        <sz val="10"/>
        <rFont val="新宋体"/>
        <family val="3"/>
      </rPr>
      <t>片</t>
    </r>
  </si>
  <si>
    <t>昆山龙灯瑞迪制药有限公司</t>
  </si>
  <si>
    <r>
      <t>盐酸氟桂利嗪胶囊</t>
    </r>
    <r>
      <rPr>
        <sz val="10"/>
        <rFont val="Arial"/>
        <family val="2"/>
      </rPr>
      <t>(</t>
    </r>
    <r>
      <rPr>
        <sz val="10"/>
        <rFont val="新宋体"/>
        <family val="3"/>
      </rPr>
      <t>西比灵</t>
    </r>
    <r>
      <rPr>
        <sz val="10"/>
        <rFont val="Arial"/>
        <family val="2"/>
      </rPr>
      <t>)</t>
    </r>
  </si>
  <si>
    <r>
      <t>5mgx20</t>
    </r>
    <r>
      <rPr>
        <sz val="10"/>
        <rFont val="新宋体"/>
        <family val="3"/>
      </rPr>
      <t>粒</t>
    </r>
  </si>
  <si>
    <t>西安杨森</t>
  </si>
  <si>
    <t>多潘立酮片</t>
  </si>
  <si>
    <r>
      <t>10mgx42</t>
    </r>
    <r>
      <rPr>
        <sz val="10"/>
        <rFont val="新宋体"/>
        <family val="3"/>
      </rPr>
      <t>片</t>
    </r>
  </si>
  <si>
    <t>缬沙坦氢氯噻嗪片</t>
  </si>
  <si>
    <r>
      <t>80mg</t>
    </r>
    <r>
      <rPr>
        <sz val="10"/>
        <rFont val="新宋体"/>
        <family val="3"/>
      </rPr>
      <t>：</t>
    </r>
    <r>
      <rPr>
        <sz val="10"/>
        <rFont val="Arial"/>
        <family val="2"/>
      </rPr>
      <t>12.5mgx7</t>
    </r>
    <r>
      <rPr>
        <sz val="10"/>
        <rFont val="新宋体"/>
        <family val="3"/>
      </rPr>
      <t>片</t>
    </r>
  </si>
  <si>
    <t>北京诺华制药有限公司</t>
  </si>
  <si>
    <r>
      <t>健胃消食片</t>
    </r>
    <r>
      <rPr>
        <sz val="10"/>
        <rFont val="Arial"/>
        <family val="2"/>
      </rPr>
      <t>(</t>
    </r>
    <r>
      <rPr>
        <sz val="10"/>
        <rFont val="新宋体"/>
        <family val="3"/>
      </rPr>
      <t>小儿</t>
    </r>
    <r>
      <rPr>
        <sz val="10"/>
        <rFont val="Arial"/>
        <family val="2"/>
      </rPr>
      <t>)</t>
    </r>
  </si>
  <si>
    <r>
      <t>0.5gx12</t>
    </r>
    <r>
      <rPr>
        <sz val="10"/>
        <rFont val="新宋体"/>
        <family val="3"/>
      </rPr>
      <t>片</t>
    </r>
    <r>
      <rPr>
        <sz val="10"/>
        <rFont val="Arial"/>
        <family val="2"/>
      </rPr>
      <t>x6</t>
    </r>
    <r>
      <rPr>
        <sz val="10"/>
        <rFont val="新宋体"/>
        <family val="3"/>
      </rPr>
      <t>板</t>
    </r>
    <r>
      <rPr>
        <sz val="10"/>
        <rFont val="Arial"/>
        <family val="2"/>
      </rPr>
      <t>(</t>
    </r>
    <r>
      <rPr>
        <sz val="10"/>
        <rFont val="新宋体"/>
        <family val="3"/>
      </rPr>
      <t>薄膜衣）</t>
    </r>
  </si>
  <si>
    <t>江中药业股份</t>
  </si>
  <si>
    <t>健胃消食片</t>
  </si>
  <si>
    <r>
      <t>0.8gx8</t>
    </r>
    <r>
      <rPr>
        <sz val="10"/>
        <rFont val="新宋体"/>
        <family val="3"/>
      </rPr>
      <t>片</t>
    </r>
    <r>
      <rPr>
        <sz val="10"/>
        <rFont val="Arial"/>
        <family val="2"/>
      </rPr>
      <t>x8</t>
    </r>
    <r>
      <rPr>
        <sz val="10"/>
        <rFont val="新宋体"/>
        <family val="3"/>
      </rPr>
      <t>板（薄膜衣）</t>
    </r>
  </si>
  <si>
    <t>江中药业股份有限公司</t>
  </si>
  <si>
    <t>速效救心丸</t>
  </si>
  <si>
    <r>
      <t>40mgx60</t>
    </r>
    <r>
      <rPr>
        <sz val="10"/>
        <rFont val="新宋体"/>
        <family val="3"/>
      </rPr>
      <t>丸</t>
    </r>
    <r>
      <rPr>
        <sz val="10"/>
        <rFont val="Arial"/>
        <family val="2"/>
      </rPr>
      <t>x2</t>
    </r>
    <r>
      <rPr>
        <sz val="10"/>
        <rFont val="新宋体"/>
        <family val="3"/>
      </rPr>
      <t>瓶</t>
    </r>
  </si>
  <si>
    <t>天津中新药业集团股份有限公司第六中药厂</t>
  </si>
  <si>
    <t>富马酸比索洛尔片</t>
  </si>
  <si>
    <t/>
  </si>
  <si>
    <r>
      <t>40mgx60</t>
    </r>
    <r>
      <rPr>
        <sz val="10"/>
        <rFont val="新宋体"/>
        <family val="3"/>
      </rPr>
      <t>粒</t>
    </r>
    <r>
      <rPr>
        <sz val="10"/>
        <rFont val="Arial"/>
        <family val="2"/>
      </rPr>
      <t>x3</t>
    </r>
    <r>
      <rPr>
        <sz val="10"/>
        <rFont val="新宋体"/>
        <family val="3"/>
      </rPr>
      <t>瓶</t>
    </r>
  </si>
  <si>
    <r>
      <t>琥珀酸美托洛尔缓释片</t>
    </r>
    <r>
      <rPr>
        <sz val="10"/>
        <rFont val="Arial"/>
        <family val="2"/>
      </rPr>
      <t>(</t>
    </r>
    <r>
      <rPr>
        <sz val="10"/>
        <rFont val="新宋体"/>
        <family val="3"/>
      </rPr>
      <t>倍他乐克</t>
    </r>
    <r>
      <rPr>
        <sz val="10"/>
        <rFont val="Arial"/>
        <family val="2"/>
      </rPr>
      <t>)</t>
    </r>
  </si>
  <si>
    <r>
      <t>47.5mgx7</t>
    </r>
    <r>
      <rPr>
        <sz val="10"/>
        <rFont val="新宋体"/>
        <family val="3"/>
      </rPr>
      <t>片</t>
    </r>
  </si>
  <si>
    <t>非那雄胺片</t>
  </si>
  <si>
    <t>杭州默沙东</t>
  </si>
  <si>
    <t>盐酸金霉素眼膏</t>
  </si>
  <si>
    <r>
      <t>0.5%x2.5g/</t>
    </r>
    <r>
      <rPr>
        <sz val="10"/>
        <rFont val="新宋体"/>
        <family val="3"/>
      </rPr>
      <t>支</t>
    </r>
  </si>
  <si>
    <t>北京双吉</t>
  </si>
  <si>
    <r>
      <t>静注人免疫球蛋白（</t>
    </r>
    <r>
      <rPr>
        <sz val="10"/>
        <rFont val="Arial"/>
        <family val="2"/>
      </rPr>
      <t>PH4</t>
    </r>
    <r>
      <rPr>
        <sz val="10"/>
        <rFont val="新宋体"/>
        <family val="3"/>
      </rPr>
      <t>）</t>
    </r>
  </si>
  <si>
    <r>
      <t>5%</t>
    </r>
    <r>
      <rPr>
        <sz val="10"/>
        <rFont val="新宋体"/>
        <family val="3"/>
      </rPr>
      <t>，</t>
    </r>
    <r>
      <rPr>
        <sz val="10"/>
        <rFont val="Arial"/>
        <family val="2"/>
      </rPr>
      <t>50m</t>
    </r>
    <r>
      <rPr>
        <sz val="10"/>
        <rFont val="新宋体"/>
        <family val="3"/>
      </rPr>
      <t>（</t>
    </r>
    <r>
      <rPr>
        <sz val="10"/>
        <rFont val="Arial"/>
        <family val="2"/>
      </rPr>
      <t>2.5g/</t>
    </r>
    <r>
      <rPr>
        <sz val="10"/>
        <rFont val="新宋体"/>
        <family val="3"/>
      </rPr>
      <t>瓶）</t>
    </r>
  </si>
  <si>
    <t>山西康宝</t>
  </si>
  <si>
    <r>
      <t>盐酸二甲双胍片</t>
    </r>
    <r>
      <rPr>
        <sz val="10"/>
        <rFont val="Arial"/>
        <family val="2"/>
      </rPr>
      <t>(</t>
    </r>
    <r>
      <rPr>
        <sz val="10"/>
        <rFont val="新宋体"/>
        <family val="3"/>
      </rPr>
      <t>格华止</t>
    </r>
    <r>
      <rPr>
        <sz val="10"/>
        <rFont val="Arial"/>
        <family val="2"/>
      </rPr>
      <t>)</t>
    </r>
  </si>
  <si>
    <r>
      <t>0.85gx20</t>
    </r>
    <r>
      <rPr>
        <sz val="10"/>
        <rFont val="新宋体"/>
        <family val="3"/>
      </rPr>
      <t>片</t>
    </r>
  </si>
  <si>
    <t>中美上海施贵宝制药有限公司</t>
  </si>
  <si>
    <t>地奥心血康胶囊</t>
  </si>
  <si>
    <r>
      <t>100mgx10</t>
    </r>
    <r>
      <rPr>
        <sz val="10"/>
        <rFont val="新宋体"/>
        <family val="3"/>
      </rPr>
      <t>粒</t>
    </r>
    <r>
      <rPr>
        <sz val="10"/>
        <rFont val="Arial"/>
        <family val="2"/>
      </rPr>
      <t>x2</t>
    </r>
    <r>
      <rPr>
        <sz val="10"/>
        <rFont val="新宋体"/>
        <family val="3"/>
      </rPr>
      <t>板</t>
    </r>
  </si>
  <si>
    <t>成都地奥制药</t>
  </si>
  <si>
    <t>多酶片</t>
  </si>
  <si>
    <r>
      <t>100</t>
    </r>
    <r>
      <rPr>
        <sz val="10"/>
        <rFont val="新宋体"/>
        <family val="3"/>
      </rPr>
      <t>片</t>
    </r>
  </si>
  <si>
    <t>四川菲德力制药有限公司</t>
  </si>
  <si>
    <t>通心络胶囊</t>
  </si>
  <si>
    <r>
      <t>0.26gx90</t>
    </r>
    <r>
      <rPr>
        <sz val="10"/>
        <rFont val="新宋体"/>
        <family val="3"/>
      </rPr>
      <t>粒</t>
    </r>
  </si>
  <si>
    <t>石家庄以岭</t>
  </si>
  <si>
    <t>猴耳环消炎片</t>
  </si>
  <si>
    <t>广州花城药业有限公司</t>
  </si>
  <si>
    <r>
      <t>辛伐他汀片</t>
    </r>
    <r>
      <rPr>
        <sz val="10"/>
        <rFont val="Arial"/>
        <family val="2"/>
      </rPr>
      <t>(</t>
    </r>
    <r>
      <rPr>
        <sz val="10"/>
        <rFont val="新宋体"/>
        <family val="3"/>
      </rPr>
      <t>舒降之</t>
    </r>
    <r>
      <rPr>
        <sz val="10"/>
        <rFont val="Arial"/>
        <family val="2"/>
      </rPr>
      <t>)</t>
    </r>
  </si>
  <si>
    <r>
      <t>20mgx7</t>
    </r>
    <r>
      <rPr>
        <sz val="10"/>
        <rFont val="新宋体"/>
        <family val="3"/>
      </rPr>
      <t>片</t>
    </r>
  </si>
  <si>
    <t>杭州默沙东制药有限公司</t>
  </si>
  <si>
    <t>咽立爽口含滴丸</t>
  </si>
  <si>
    <r>
      <t>0.025gx50</t>
    </r>
    <r>
      <rPr>
        <sz val="10"/>
        <rFont val="新宋体"/>
        <family val="3"/>
      </rPr>
      <t>丸</t>
    </r>
  </si>
  <si>
    <t>贵州黄果树立爽药业有限公司</t>
  </si>
  <si>
    <t>咳特灵片</t>
  </si>
  <si>
    <t>广州白云山总厂</t>
  </si>
  <si>
    <t>开喉剑喷雾剂</t>
  </si>
  <si>
    <t>20ml</t>
  </si>
  <si>
    <t>贵州三力</t>
  </si>
  <si>
    <t>摩罗丹</t>
  </si>
  <si>
    <r>
      <t>9gx9</t>
    </r>
    <r>
      <rPr>
        <sz val="10"/>
        <rFont val="新宋体"/>
        <family val="3"/>
      </rPr>
      <t>丸</t>
    </r>
    <r>
      <rPr>
        <sz val="10"/>
        <rFont val="Arial"/>
        <family val="2"/>
      </rPr>
      <t>(</t>
    </r>
    <r>
      <rPr>
        <sz val="10"/>
        <rFont val="新宋体"/>
        <family val="3"/>
      </rPr>
      <t>大蜜丸</t>
    </r>
    <r>
      <rPr>
        <sz val="10"/>
        <rFont val="Arial"/>
        <family val="2"/>
      </rPr>
      <t>)</t>
    </r>
  </si>
  <si>
    <t>邯郸制药</t>
  </si>
  <si>
    <t>康复新液</t>
  </si>
  <si>
    <r>
      <t>50mlx2</t>
    </r>
    <r>
      <rPr>
        <sz val="10"/>
        <rFont val="新宋体"/>
        <family val="3"/>
      </rPr>
      <t>瓶</t>
    </r>
  </si>
  <si>
    <t>四川好医生攀西</t>
  </si>
  <si>
    <t>氯雷他定片</t>
  </si>
  <si>
    <r>
      <t>10mgx12</t>
    </r>
    <r>
      <rPr>
        <sz val="10"/>
        <rFont val="新宋体"/>
        <family val="3"/>
      </rPr>
      <t>片</t>
    </r>
  </si>
  <si>
    <t>西安杨森制药有限公司</t>
  </si>
  <si>
    <t>安儿宁颗粒</t>
  </si>
  <si>
    <r>
      <t>3gx9</t>
    </r>
    <r>
      <rPr>
        <sz val="10"/>
        <rFont val="新宋体"/>
        <family val="3"/>
      </rPr>
      <t>袋</t>
    </r>
  </si>
  <si>
    <t>金诃藏药股份有限公司</t>
  </si>
  <si>
    <t>参松养心胶囊</t>
  </si>
  <si>
    <r>
      <t>0.4gx84</t>
    </r>
    <r>
      <rPr>
        <sz val="10"/>
        <rFont val="新宋体"/>
        <family val="3"/>
      </rPr>
      <t>粒</t>
    </r>
  </si>
  <si>
    <t>北京以岭</t>
  </si>
  <si>
    <t>阿司匹林肠溶片</t>
  </si>
  <si>
    <r>
      <t>100mgx30</t>
    </r>
    <r>
      <rPr>
        <sz val="10"/>
        <rFont val="宋体"/>
        <family val="0"/>
      </rPr>
      <t>片</t>
    </r>
  </si>
  <si>
    <t>拜耳医药保健</t>
  </si>
  <si>
    <t>四川太极邛崃市文君街道凤凰大道药店</t>
  </si>
  <si>
    <t>尿毒清颗粒</t>
  </si>
  <si>
    <r>
      <t>5gx15</t>
    </r>
    <r>
      <rPr>
        <sz val="10"/>
        <rFont val="新宋体"/>
        <family val="3"/>
      </rPr>
      <t>袋（无糖型）</t>
    </r>
  </si>
  <si>
    <t>康臣药业（内蒙古）</t>
  </si>
  <si>
    <t>三七通舒胶囊</t>
  </si>
  <si>
    <r>
      <t>0.2gx18</t>
    </r>
    <r>
      <rPr>
        <sz val="10"/>
        <rFont val="新宋体"/>
        <family val="3"/>
      </rPr>
      <t>粒</t>
    </r>
  </si>
  <si>
    <t>成都华神</t>
  </si>
  <si>
    <r>
      <t>复方醋酸氟轻松酊</t>
    </r>
    <r>
      <rPr>
        <sz val="10"/>
        <rFont val="Arial"/>
        <family val="2"/>
      </rPr>
      <t>(</t>
    </r>
    <r>
      <rPr>
        <sz val="10"/>
        <rFont val="新宋体"/>
        <family val="3"/>
      </rPr>
      <t>三花皮炎宁酊</t>
    </r>
    <r>
      <rPr>
        <sz val="10"/>
        <rFont val="Arial"/>
        <family val="2"/>
      </rPr>
      <t>)</t>
    </r>
  </si>
  <si>
    <t>50ml</t>
  </si>
  <si>
    <t>内蒙古大唐</t>
  </si>
  <si>
    <r>
      <t>维</t>
    </r>
    <r>
      <rPr>
        <sz val="10"/>
        <rFont val="Arial"/>
        <family val="2"/>
      </rPr>
      <t>D</t>
    </r>
    <r>
      <rPr>
        <sz val="10"/>
        <rFont val="新宋体"/>
        <family val="3"/>
      </rPr>
      <t>钙咀嚼片</t>
    </r>
  </si>
  <si>
    <r>
      <t>60</t>
    </r>
    <r>
      <rPr>
        <sz val="10"/>
        <rFont val="新宋体"/>
        <family val="3"/>
      </rPr>
      <t>片</t>
    </r>
  </si>
  <si>
    <r>
      <t>安士制药</t>
    </r>
    <r>
      <rPr>
        <sz val="10"/>
        <rFont val="Arial"/>
        <family val="2"/>
      </rPr>
      <t>(</t>
    </r>
    <r>
      <rPr>
        <sz val="10"/>
        <rFont val="新宋体"/>
        <family val="3"/>
      </rPr>
      <t>中山</t>
    </r>
    <r>
      <rPr>
        <sz val="10"/>
        <rFont val="Arial"/>
        <family val="2"/>
      </rPr>
      <t>)</t>
    </r>
  </si>
  <si>
    <r>
      <t>硝苯地平缓释片</t>
    </r>
    <r>
      <rPr>
        <sz val="10"/>
        <rFont val="Arial"/>
        <family val="2"/>
      </rPr>
      <t>(</t>
    </r>
    <r>
      <rPr>
        <sz val="10"/>
        <rFont val="新宋体"/>
        <family val="3"/>
      </rPr>
      <t>Ⅱ</t>
    </r>
    <r>
      <rPr>
        <sz val="10"/>
        <rFont val="Arial"/>
        <family val="2"/>
      </rPr>
      <t>)</t>
    </r>
    <r>
      <rPr>
        <sz val="10"/>
        <rFont val="新宋体"/>
        <family val="3"/>
      </rPr>
      <t>伲福达</t>
    </r>
  </si>
  <si>
    <r>
      <t>20mgx30</t>
    </r>
    <r>
      <rPr>
        <sz val="10"/>
        <rFont val="新宋体"/>
        <family val="3"/>
      </rPr>
      <t>片</t>
    </r>
  </si>
  <si>
    <t>青岛黄海制药有限责任公司</t>
  </si>
  <si>
    <t>云南白药膏</t>
  </si>
  <si>
    <r>
      <t>6.5cmx10cmx10</t>
    </r>
    <r>
      <rPr>
        <sz val="10"/>
        <rFont val="新宋体"/>
        <family val="3"/>
      </rPr>
      <t>片</t>
    </r>
  </si>
  <si>
    <t>云南白药集团无锡药业有限公司</t>
  </si>
  <si>
    <t>开喉剑喷雾剂（儿童型）</t>
  </si>
  <si>
    <t>玻璃酸钠滴眼液</t>
  </si>
  <si>
    <t>0.1%:10ml</t>
  </si>
  <si>
    <t xml:space="preserve">URSAPHARM Arzneimittel GmbH 
</t>
  </si>
  <si>
    <r>
      <t>妥布霉素地塞米松滴眼液</t>
    </r>
    <r>
      <rPr>
        <sz val="10"/>
        <rFont val="Arial"/>
        <family val="2"/>
      </rPr>
      <t>(</t>
    </r>
    <r>
      <rPr>
        <sz val="10"/>
        <rFont val="宋体"/>
        <family val="0"/>
      </rPr>
      <t>典必殊</t>
    </r>
    <r>
      <rPr>
        <sz val="10"/>
        <rFont val="Arial"/>
        <family val="2"/>
      </rPr>
      <t>)</t>
    </r>
  </si>
  <si>
    <t>5ml</t>
  </si>
  <si>
    <t>比利时爱尔康</t>
  </si>
  <si>
    <t>3gx9袋</t>
  </si>
  <si>
    <t>金诃藏药股份</t>
  </si>
  <si>
    <r>
      <t>贝诺酯片</t>
    </r>
    <r>
      <rPr>
        <sz val="10"/>
        <rFont val="Arial"/>
        <family val="2"/>
      </rPr>
      <t>(</t>
    </r>
    <r>
      <rPr>
        <sz val="10"/>
        <rFont val="新宋体"/>
        <family val="3"/>
      </rPr>
      <t>扑炎痛</t>
    </r>
    <r>
      <rPr>
        <sz val="10"/>
        <rFont val="Arial"/>
        <family val="2"/>
      </rPr>
      <t>)</t>
    </r>
  </si>
  <si>
    <r>
      <t>0.5gx100</t>
    </r>
    <r>
      <rPr>
        <sz val="10"/>
        <rFont val="新宋体"/>
        <family val="3"/>
      </rPr>
      <t>片</t>
    </r>
  </si>
  <si>
    <r>
      <t>布地奈德福莫特罗吸入粉雾剂</t>
    </r>
    <r>
      <rPr>
        <sz val="10"/>
        <rFont val="Arial"/>
        <family val="2"/>
      </rPr>
      <t>(II)</t>
    </r>
  </si>
  <si>
    <r>
      <t>60</t>
    </r>
    <r>
      <rPr>
        <sz val="10"/>
        <rFont val="新宋体"/>
        <family val="3"/>
      </rPr>
      <t>吸</t>
    </r>
    <r>
      <rPr>
        <sz val="10"/>
        <rFont val="Arial"/>
        <family val="2"/>
      </rPr>
      <t xml:space="preserve"> 160μg+4.5μg/</t>
    </r>
    <r>
      <rPr>
        <sz val="10"/>
        <rFont val="新宋体"/>
        <family val="3"/>
      </rPr>
      <t>吸</t>
    </r>
  </si>
  <si>
    <r>
      <t>瑞典</t>
    </r>
    <r>
      <rPr>
        <sz val="10"/>
        <rFont val="Arial"/>
        <family val="2"/>
      </rPr>
      <t>AstraZenecaAB</t>
    </r>
  </si>
  <si>
    <t>6.5cmx10cmx5片(打孔透气型)</t>
  </si>
  <si>
    <t>云南白药无锡</t>
  </si>
  <si>
    <t>复方丹参滴丸</t>
  </si>
  <si>
    <r>
      <t>27mgx150</t>
    </r>
    <r>
      <rPr>
        <sz val="10"/>
        <rFont val="新宋体"/>
        <family val="3"/>
      </rPr>
      <t>丸</t>
    </r>
    <r>
      <rPr>
        <sz val="10"/>
        <rFont val="Arial"/>
        <family val="2"/>
      </rPr>
      <t>x2</t>
    </r>
    <r>
      <rPr>
        <sz val="10"/>
        <rFont val="新宋体"/>
        <family val="3"/>
      </rPr>
      <t>小瓶</t>
    </r>
    <r>
      <rPr>
        <sz val="10"/>
        <rFont val="Arial"/>
        <family val="2"/>
      </rPr>
      <t>(</t>
    </r>
    <r>
      <rPr>
        <sz val="10"/>
        <rFont val="新宋体"/>
        <family val="3"/>
      </rPr>
      <t>薄膜滴丸</t>
    </r>
    <r>
      <rPr>
        <sz val="10"/>
        <rFont val="Arial"/>
        <family val="2"/>
      </rPr>
      <t>)</t>
    </r>
  </si>
  <si>
    <t>天津天士力</t>
  </si>
  <si>
    <t>27mgx150丸x2小瓶(薄膜滴丸)</t>
  </si>
  <si>
    <t>复合维生素片</t>
  </si>
  <si>
    <r>
      <t>40</t>
    </r>
    <r>
      <rPr>
        <sz val="10"/>
        <rFont val="新宋体"/>
        <family val="3"/>
      </rPr>
      <t>片</t>
    </r>
  </si>
  <si>
    <t>东盛科技启东盖天力制药股份有限公司</t>
  </si>
  <si>
    <r>
      <t>利培酮片</t>
    </r>
    <r>
      <rPr>
        <sz val="10"/>
        <rFont val="Arial"/>
        <family val="2"/>
      </rPr>
      <t>(</t>
    </r>
    <r>
      <rPr>
        <sz val="10"/>
        <rFont val="新宋体"/>
        <family val="3"/>
      </rPr>
      <t>维思通</t>
    </r>
    <r>
      <rPr>
        <sz val="10"/>
        <rFont val="Arial"/>
        <family val="2"/>
      </rPr>
      <t>)</t>
    </r>
  </si>
  <si>
    <r>
      <t>1mgx20</t>
    </r>
    <r>
      <rPr>
        <sz val="10"/>
        <rFont val="新宋体"/>
        <family val="3"/>
      </rPr>
      <t>片</t>
    </r>
  </si>
  <si>
    <t>芪苈强心胶囊</t>
  </si>
  <si>
    <r>
      <t>0.3gx36</t>
    </r>
    <r>
      <rPr>
        <sz val="10"/>
        <rFont val="新宋体"/>
        <family val="3"/>
      </rPr>
      <t>粒</t>
    </r>
  </si>
  <si>
    <t>石家庄以岭药业股份有限公司</t>
  </si>
  <si>
    <t>连花清瘟颗粒</t>
  </si>
  <si>
    <t>6gx10袋</t>
  </si>
  <si>
    <t>北京以岭药业</t>
  </si>
  <si>
    <r>
      <t>27mgx180</t>
    </r>
    <r>
      <rPr>
        <sz val="10"/>
        <rFont val="新宋体"/>
        <family val="3"/>
      </rPr>
      <t>丸</t>
    </r>
  </si>
  <si>
    <r>
      <t>天士力医药集团股份有限公司</t>
    </r>
    <r>
      <rPr>
        <sz val="10"/>
        <rFont val="Arial"/>
        <family val="2"/>
      </rPr>
      <t>(</t>
    </r>
    <r>
      <rPr>
        <sz val="10"/>
        <rFont val="新宋体"/>
        <family val="3"/>
      </rPr>
      <t>原</t>
    </r>
    <r>
      <rPr>
        <sz val="10"/>
        <rFont val="Arial"/>
        <family val="2"/>
      </rPr>
      <t>:</t>
    </r>
    <r>
      <rPr>
        <sz val="10"/>
        <rFont val="新宋体"/>
        <family val="3"/>
      </rPr>
      <t>天士力制药集团股份有限公司</t>
    </r>
    <r>
      <rPr>
        <sz val="10"/>
        <rFont val="Arial"/>
        <family val="2"/>
      </rPr>
      <t>)</t>
    </r>
  </si>
  <si>
    <r>
      <t>盐酸坦索罗辛缓释胶囊</t>
    </r>
    <r>
      <rPr>
        <sz val="10"/>
        <rFont val="Arial"/>
        <family val="2"/>
      </rPr>
      <t>(</t>
    </r>
    <r>
      <rPr>
        <sz val="10"/>
        <rFont val="新宋体"/>
        <family val="3"/>
      </rPr>
      <t>哈乐</t>
    </r>
    <r>
      <rPr>
        <sz val="10"/>
        <rFont val="Arial"/>
        <family val="2"/>
      </rPr>
      <t>)</t>
    </r>
  </si>
  <si>
    <r>
      <t>0.2mgx10</t>
    </r>
    <r>
      <rPr>
        <sz val="10"/>
        <rFont val="新宋体"/>
        <family val="3"/>
      </rPr>
      <t>粒</t>
    </r>
  </si>
  <si>
    <r>
      <t>安斯泰来制药</t>
    </r>
    <r>
      <rPr>
        <sz val="10"/>
        <rFont val="Arial"/>
        <family val="2"/>
      </rPr>
      <t>(</t>
    </r>
    <r>
      <rPr>
        <sz val="10"/>
        <rFont val="新宋体"/>
        <family val="3"/>
      </rPr>
      <t>中国</t>
    </r>
    <r>
      <rPr>
        <sz val="10"/>
        <rFont val="Arial"/>
        <family val="2"/>
      </rPr>
      <t>)</t>
    </r>
    <r>
      <rPr>
        <sz val="10"/>
        <rFont val="新宋体"/>
        <family val="3"/>
      </rPr>
      <t>有限公司</t>
    </r>
  </si>
  <si>
    <t>盐酸二甲双胍肠溶片</t>
  </si>
  <si>
    <r>
      <t>0.25gx60</t>
    </r>
    <r>
      <rPr>
        <sz val="10"/>
        <rFont val="新宋体"/>
        <family val="3"/>
      </rPr>
      <t>片</t>
    </r>
  </si>
  <si>
    <t>贵州圣济堂</t>
  </si>
  <si>
    <r>
      <t>维生素</t>
    </r>
    <r>
      <rPr>
        <sz val="10"/>
        <rFont val="Arial"/>
        <family val="2"/>
      </rPr>
      <t>AD</t>
    </r>
    <r>
      <rPr>
        <sz val="10"/>
        <rFont val="新宋体"/>
        <family val="3"/>
      </rPr>
      <t>滴剂</t>
    </r>
  </si>
  <si>
    <r>
      <t>1500U</t>
    </r>
    <r>
      <rPr>
        <sz val="10"/>
        <rFont val="新宋体"/>
        <family val="3"/>
      </rPr>
      <t>：</t>
    </r>
    <r>
      <rPr>
        <sz val="10"/>
        <rFont val="Arial"/>
        <family val="2"/>
      </rPr>
      <t>500Ux30</t>
    </r>
    <r>
      <rPr>
        <sz val="10"/>
        <rFont val="新宋体"/>
        <family val="3"/>
      </rPr>
      <t>粒（</t>
    </r>
    <r>
      <rPr>
        <sz val="10"/>
        <rFont val="Arial"/>
        <family val="2"/>
      </rPr>
      <t>0-1</t>
    </r>
    <r>
      <rPr>
        <sz val="10"/>
        <rFont val="新宋体"/>
        <family val="3"/>
      </rPr>
      <t>岁）</t>
    </r>
  </si>
  <si>
    <t>山东达因海洋</t>
  </si>
  <si>
    <r>
      <t>2000U</t>
    </r>
    <r>
      <rPr>
        <sz val="10"/>
        <rFont val="新宋体"/>
        <family val="3"/>
      </rPr>
      <t>：</t>
    </r>
    <r>
      <rPr>
        <sz val="10"/>
        <rFont val="Arial"/>
        <family val="2"/>
      </rPr>
      <t>700Ux30</t>
    </r>
    <r>
      <rPr>
        <sz val="10"/>
        <rFont val="新宋体"/>
        <family val="3"/>
      </rPr>
      <t>粒（</t>
    </r>
    <r>
      <rPr>
        <sz val="10"/>
        <rFont val="Arial"/>
        <family val="2"/>
      </rPr>
      <t>1</t>
    </r>
    <r>
      <rPr>
        <sz val="10"/>
        <rFont val="新宋体"/>
        <family val="3"/>
      </rPr>
      <t>岁以上）</t>
    </r>
  </si>
  <si>
    <t>通宣理肺丸</t>
  </si>
  <si>
    <r>
      <t>6gx50</t>
    </r>
    <r>
      <rPr>
        <sz val="10"/>
        <rFont val="新宋体"/>
        <family val="3"/>
      </rPr>
      <t>袋</t>
    </r>
  </si>
  <si>
    <t>袋</t>
  </si>
  <si>
    <t>四川绵阳制药</t>
  </si>
  <si>
    <t>通窍鼻炎颗粒</t>
  </si>
  <si>
    <r>
      <t>2gx15</t>
    </r>
    <r>
      <rPr>
        <sz val="10"/>
        <rFont val="新宋体"/>
        <family val="3"/>
      </rPr>
      <t>袋</t>
    </r>
  </si>
  <si>
    <r>
      <t>成都迪康药业股份有限公司</t>
    </r>
    <r>
      <rPr>
        <sz val="10"/>
        <rFont val="Arial"/>
        <family val="2"/>
      </rPr>
      <t>(</t>
    </r>
    <r>
      <rPr>
        <sz val="10"/>
        <rFont val="新宋体"/>
        <family val="3"/>
      </rPr>
      <t>成都迪康药业有限公司</t>
    </r>
    <r>
      <rPr>
        <sz val="10"/>
        <rFont val="Arial"/>
        <family val="2"/>
      </rPr>
      <t>)</t>
    </r>
  </si>
  <si>
    <r>
      <t>0.8gx8</t>
    </r>
    <r>
      <rPr>
        <sz val="10"/>
        <rFont val="宋体"/>
        <family val="0"/>
      </rPr>
      <t>片</t>
    </r>
    <r>
      <rPr>
        <sz val="10"/>
        <rFont val="Arial"/>
        <family val="2"/>
      </rPr>
      <t>x4</t>
    </r>
    <r>
      <rPr>
        <sz val="10"/>
        <rFont val="宋体"/>
        <family val="0"/>
      </rPr>
      <t>板</t>
    </r>
    <r>
      <rPr>
        <sz val="10"/>
        <rFont val="Arial"/>
        <family val="2"/>
      </rPr>
      <t>(</t>
    </r>
    <r>
      <rPr>
        <sz val="10"/>
        <rFont val="宋体"/>
        <family val="0"/>
      </rPr>
      <t>薄膜衣片</t>
    </r>
    <r>
      <rPr>
        <sz val="10"/>
        <rFont val="Arial"/>
        <family val="2"/>
      </rPr>
      <t>)</t>
    </r>
  </si>
  <si>
    <t>江中药业</t>
  </si>
  <si>
    <t>尿毒清颗粒（无糖型）</t>
  </si>
  <si>
    <t>5gx15袋</t>
  </si>
  <si>
    <t>养血清脑颗粒</t>
  </si>
  <si>
    <r>
      <t>4gx15</t>
    </r>
    <r>
      <rPr>
        <sz val="10"/>
        <rFont val="新宋体"/>
        <family val="3"/>
      </rPr>
      <t>袋</t>
    </r>
  </si>
  <si>
    <t>麦味地黄丸</t>
  </si>
  <si>
    <t>200丸(浓缩丸)</t>
  </si>
  <si>
    <t>仲景宛西</t>
  </si>
  <si>
    <t>四川太极青羊区贝森北路药店</t>
  </si>
  <si>
    <r>
      <t>6.5cmx10cmx5</t>
    </r>
    <r>
      <rPr>
        <sz val="10"/>
        <rFont val="新宋体"/>
        <family val="3"/>
      </rPr>
      <t>片</t>
    </r>
    <r>
      <rPr>
        <sz val="10"/>
        <rFont val="Arial"/>
        <family val="2"/>
      </rPr>
      <t>(</t>
    </r>
    <r>
      <rPr>
        <sz val="10"/>
        <rFont val="新宋体"/>
        <family val="3"/>
      </rPr>
      <t>打孔透气型</t>
    </r>
    <r>
      <rPr>
        <sz val="10"/>
        <rFont val="Arial"/>
        <family val="2"/>
      </rPr>
      <t>)</t>
    </r>
  </si>
  <si>
    <t>复方利多卡因乳膏</t>
  </si>
  <si>
    <t>10g</t>
  </si>
  <si>
    <t>同方药业集团</t>
  </si>
  <si>
    <t>醋酸钙胶囊</t>
  </si>
  <si>
    <r>
      <t>0.6gx15</t>
    </r>
    <r>
      <rPr>
        <sz val="10"/>
        <rFont val="新宋体"/>
        <family val="3"/>
      </rPr>
      <t>粒</t>
    </r>
  </si>
  <si>
    <t>昆明邦宇</t>
  </si>
  <si>
    <t>利格列汀片</t>
  </si>
  <si>
    <r>
      <t>5mgx7</t>
    </r>
    <r>
      <rPr>
        <sz val="10"/>
        <rFont val="新宋体"/>
        <family val="3"/>
      </rPr>
      <t>片</t>
    </r>
  </si>
  <si>
    <t>上海勃林格殷格翰</t>
  </si>
  <si>
    <r>
      <t>坎地沙坦酯片</t>
    </r>
    <r>
      <rPr>
        <sz val="10"/>
        <rFont val="Arial"/>
        <family val="2"/>
      </rPr>
      <t>(</t>
    </r>
    <r>
      <rPr>
        <sz val="10"/>
        <rFont val="新宋体"/>
        <family val="3"/>
      </rPr>
      <t>维尔亚</t>
    </r>
    <r>
      <rPr>
        <sz val="10"/>
        <rFont val="Arial"/>
        <family val="2"/>
      </rPr>
      <t>)</t>
    </r>
  </si>
  <si>
    <r>
      <t>4mgx14</t>
    </r>
    <r>
      <rPr>
        <sz val="10"/>
        <rFont val="新宋体"/>
        <family val="3"/>
      </rPr>
      <t>片</t>
    </r>
  </si>
  <si>
    <t>重庆圣华曦药业股份有限公司</t>
  </si>
  <si>
    <t>银丹心脑通软胶囊</t>
  </si>
  <si>
    <r>
      <t>0.4gx12</t>
    </r>
    <r>
      <rPr>
        <sz val="10"/>
        <rFont val="新宋体"/>
        <family val="3"/>
      </rPr>
      <t>粒</t>
    </r>
    <r>
      <rPr>
        <sz val="10"/>
        <rFont val="Arial"/>
        <family val="2"/>
      </rPr>
      <t>x3</t>
    </r>
    <r>
      <rPr>
        <sz val="10"/>
        <rFont val="新宋体"/>
        <family val="3"/>
      </rPr>
      <t>板</t>
    </r>
  </si>
  <si>
    <t>贵州百灵</t>
  </si>
  <si>
    <t>头孢克洛干混悬剂</t>
  </si>
  <si>
    <r>
      <t>0.125gx9</t>
    </r>
    <r>
      <rPr>
        <sz val="10"/>
        <rFont val="宋体"/>
        <family val="0"/>
      </rPr>
      <t>袋</t>
    </r>
  </si>
  <si>
    <t>苏州西克罗</t>
  </si>
  <si>
    <r>
      <t>复合维生素片</t>
    </r>
    <r>
      <rPr>
        <sz val="10"/>
        <rFont val="Arial"/>
        <family val="2"/>
      </rPr>
      <t>(</t>
    </r>
    <r>
      <rPr>
        <sz val="10"/>
        <rFont val="新宋体"/>
        <family val="3"/>
      </rPr>
      <t>爱乐维</t>
    </r>
    <r>
      <rPr>
        <sz val="10"/>
        <rFont val="Arial"/>
        <family val="2"/>
      </rPr>
      <t>)</t>
    </r>
  </si>
  <si>
    <r>
      <t>盐酸二甲双胍缓释片</t>
    </r>
    <r>
      <rPr>
        <sz val="10"/>
        <rFont val="Arial"/>
        <family val="2"/>
      </rPr>
      <t>(</t>
    </r>
    <r>
      <rPr>
        <sz val="10"/>
        <rFont val="新宋体"/>
        <family val="3"/>
      </rPr>
      <t>倍顺</t>
    </r>
    <r>
      <rPr>
        <sz val="10"/>
        <rFont val="Arial"/>
        <family val="2"/>
      </rPr>
      <t>)</t>
    </r>
  </si>
  <si>
    <r>
      <t>0.5gx10</t>
    </r>
    <r>
      <rPr>
        <sz val="10"/>
        <rFont val="新宋体"/>
        <family val="3"/>
      </rPr>
      <t>片</t>
    </r>
    <r>
      <rPr>
        <sz val="10"/>
        <rFont val="Arial"/>
        <family val="2"/>
      </rPr>
      <t>x3</t>
    </r>
    <r>
      <rPr>
        <sz val="10"/>
        <rFont val="新宋体"/>
        <family val="3"/>
      </rPr>
      <t>板</t>
    </r>
  </si>
  <si>
    <t>多巴丝肼片</t>
  </si>
  <si>
    <r>
      <t>250mgx40</t>
    </r>
    <r>
      <rPr>
        <sz val="10"/>
        <rFont val="新宋体"/>
        <family val="3"/>
      </rPr>
      <t>片</t>
    </r>
  </si>
  <si>
    <t>上海罗氏制药有限公司</t>
  </si>
  <si>
    <r>
      <t>益生菌冲剂</t>
    </r>
    <r>
      <rPr>
        <sz val="10"/>
        <rFont val="Arial"/>
        <family val="2"/>
      </rPr>
      <t>(</t>
    </r>
    <r>
      <rPr>
        <sz val="10"/>
        <rFont val="新宋体"/>
        <family val="3"/>
      </rPr>
      <t>合生元</t>
    </r>
    <r>
      <rPr>
        <sz val="10"/>
        <rFont val="Arial"/>
        <family val="2"/>
      </rPr>
      <t>)</t>
    </r>
  </si>
  <si>
    <r>
      <t>1.5gx26</t>
    </r>
    <r>
      <rPr>
        <sz val="10"/>
        <rFont val="新宋体"/>
        <family val="3"/>
      </rPr>
      <t>袋</t>
    </r>
    <r>
      <rPr>
        <sz val="10"/>
        <rFont val="Arial"/>
        <family val="2"/>
      </rPr>
      <t>(</t>
    </r>
    <r>
      <rPr>
        <sz val="10"/>
        <rFont val="新宋体"/>
        <family val="3"/>
      </rPr>
      <t>儿童型</t>
    </r>
    <r>
      <rPr>
        <sz val="10"/>
        <rFont val="Arial"/>
        <family val="2"/>
      </rPr>
      <t>)</t>
    </r>
  </si>
  <si>
    <r>
      <t>合生元</t>
    </r>
    <r>
      <rPr>
        <sz val="10"/>
        <rFont val="Arial"/>
        <family val="2"/>
      </rPr>
      <t>(</t>
    </r>
    <r>
      <rPr>
        <sz val="10"/>
        <rFont val="新宋体"/>
        <family val="3"/>
      </rPr>
      <t>广州</t>
    </r>
    <r>
      <rPr>
        <sz val="10"/>
        <rFont val="Arial"/>
        <family val="2"/>
      </rPr>
      <t>)</t>
    </r>
    <r>
      <rPr>
        <sz val="10"/>
        <rFont val="新宋体"/>
        <family val="3"/>
      </rPr>
      <t>健康产品有限公司</t>
    </r>
  </si>
  <si>
    <t>胃苏颗粒</t>
  </si>
  <si>
    <t>扬子江药业集团江苏制药股份有限公司</t>
  </si>
  <si>
    <t>拨云锭</t>
  </si>
  <si>
    <r>
      <t>0.17gx2</t>
    </r>
    <r>
      <rPr>
        <sz val="10"/>
        <rFont val="新宋体"/>
        <family val="3"/>
      </rPr>
      <t>锭</t>
    </r>
    <r>
      <rPr>
        <sz val="10"/>
        <rFont val="Arial"/>
        <family val="2"/>
      </rPr>
      <t>+8ml</t>
    </r>
  </si>
  <si>
    <t>楚雄老拨云堂</t>
  </si>
  <si>
    <t>多糖铁复合物胶囊</t>
  </si>
  <si>
    <r>
      <t>150mgx10</t>
    </r>
    <r>
      <rPr>
        <sz val="10"/>
        <rFont val="新宋体"/>
        <family val="3"/>
      </rPr>
      <t>粒</t>
    </r>
  </si>
  <si>
    <t>优时比（珠海）制药</t>
  </si>
  <si>
    <r>
      <t>5gx15</t>
    </r>
    <r>
      <rPr>
        <sz val="10"/>
        <rFont val="宋体"/>
        <family val="0"/>
      </rPr>
      <t>袋</t>
    </r>
  </si>
  <si>
    <t>布地奈德福莫特罗吸入粉雾剂(II)</t>
  </si>
  <si>
    <t>60吸 160μg+4.5μg/吸</t>
  </si>
  <si>
    <t>瑞典AstraZenecaAB</t>
  </si>
  <si>
    <r>
      <t>100IU:0.75gx120</t>
    </r>
    <r>
      <rPr>
        <sz val="10"/>
        <rFont val="新宋体"/>
        <family val="3"/>
      </rPr>
      <t>片</t>
    </r>
  </si>
  <si>
    <r>
      <t>美国</t>
    </r>
    <r>
      <rPr>
        <sz val="10"/>
        <rFont val="Arial"/>
        <family val="2"/>
      </rPr>
      <t>A&amp;Z Pharmaceutical</t>
    </r>
  </si>
  <si>
    <r>
      <t>维</t>
    </r>
    <r>
      <rPr>
        <sz val="10"/>
        <rFont val="Arial"/>
        <family val="2"/>
      </rPr>
      <t>D</t>
    </r>
    <r>
      <rPr>
        <sz val="10"/>
        <rFont val="宋体"/>
        <family val="0"/>
      </rPr>
      <t>钙咀嚼片</t>
    </r>
  </si>
  <si>
    <r>
      <t>100IU:0.75gx120</t>
    </r>
    <r>
      <rPr>
        <sz val="10"/>
        <rFont val="宋体"/>
        <family val="0"/>
      </rPr>
      <t>片</t>
    </r>
  </si>
  <si>
    <t>人血白蛋白</t>
  </si>
  <si>
    <r>
      <t>20%(50ml</t>
    </r>
    <r>
      <rPr>
        <sz val="10"/>
        <rFont val="新宋体"/>
        <family val="3"/>
      </rPr>
      <t>：</t>
    </r>
    <r>
      <rPr>
        <sz val="10"/>
        <rFont val="Arial"/>
        <family val="2"/>
      </rPr>
      <t>10g)</t>
    </r>
  </si>
  <si>
    <t>成都蓉生</t>
  </si>
  <si>
    <r>
      <t>维生素</t>
    </r>
    <r>
      <rPr>
        <sz val="10"/>
        <rFont val="Arial"/>
        <family val="2"/>
      </rPr>
      <t>AD</t>
    </r>
    <r>
      <rPr>
        <sz val="10"/>
        <rFont val="宋体"/>
        <family val="0"/>
      </rPr>
      <t>滴剂</t>
    </r>
  </si>
  <si>
    <r>
      <t>2000U</t>
    </r>
    <r>
      <rPr>
        <sz val="10"/>
        <rFont val="宋体"/>
        <family val="0"/>
      </rPr>
      <t>：</t>
    </r>
    <r>
      <rPr>
        <sz val="10"/>
        <rFont val="Arial"/>
        <family val="2"/>
      </rPr>
      <t>700Ux30</t>
    </r>
    <r>
      <rPr>
        <sz val="10"/>
        <rFont val="宋体"/>
        <family val="0"/>
      </rPr>
      <t>粒（</t>
    </r>
    <r>
      <rPr>
        <sz val="10"/>
        <rFont val="Arial"/>
        <family val="2"/>
      </rPr>
      <t>1</t>
    </r>
    <r>
      <rPr>
        <sz val="10"/>
        <rFont val="宋体"/>
        <family val="0"/>
      </rPr>
      <t>岁以上）</t>
    </r>
  </si>
  <si>
    <r>
      <t>1500U</t>
    </r>
    <r>
      <rPr>
        <sz val="10"/>
        <rFont val="宋体"/>
        <family val="0"/>
      </rPr>
      <t>：</t>
    </r>
    <r>
      <rPr>
        <sz val="10"/>
        <rFont val="Arial"/>
        <family val="2"/>
      </rPr>
      <t>500Ux30</t>
    </r>
    <r>
      <rPr>
        <sz val="10"/>
        <rFont val="宋体"/>
        <family val="0"/>
      </rPr>
      <t>粒（</t>
    </r>
    <r>
      <rPr>
        <sz val="10"/>
        <rFont val="Arial"/>
        <family val="2"/>
      </rPr>
      <t>0-1</t>
    </r>
    <r>
      <rPr>
        <sz val="10"/>
        <rFont val="宋体"/>
        <family val="0"/>
      </rPr>
      <t>岁）</t>
    </r>
  </si>
  <si>
    <r>
      <t>培哚普利叔丁胺片</t>
    </r>
    <r>
      <rPr>
        <sz val="10"/>
        <rFont val="Arial"/>
        <family val="2"/>
      </rPr>
      <t>(</t>
    </r>
    <r>
      <rPr>
        <sz val="10"/>
        <rFont val="新宋体"/>
        <family val="3"/>
      </rPr>
      <t>原培哚普利片</t>
    </r>
    <r>
      <rPr>
        <sz val="10"/>
        <rFont val="Arial"/>
        <family val="2"/>
      </rPr>
      <t>)</t>
    </r>
  </si>
  <si>
    <r>
      <t>4mgx10</t>
    </r>
    <r>
      <rPr>
        <sz val="10"/>
        <rFont val="新宋体"/>
        <family val="3"/>
      </rPr>
      <t>片</t>
    </r>
  </si>
  <si>
    <t>天津施维雅</t>
  </si>
  <si>
    <t>消痛贴膏</t>
  </si>
  <si>
    <r>
      <t>1.2g+2.5mlx6</t>
    </r>
    <r>
      <rPr>
        <sz val="10"/>
        <rFont val="新宋体"/>
        <family val="3"/>
      </rPr>
      <t>贴</t>
    </r>
    <r>
      <rPr>
        <sz val="10"/>
        <rFont val="Arial"/>
        <family val="2"/>
      </rPr>
      <t>(90mmx120mm)</t>
    </r>
  </si>
  <si>
    <t>西藏奇正藏药股份有限公司</t>
  </si>
  <si>
    <t>双氯芬酸钠肠溶片(扶他林片)</t>
  </si>
  <si>
    <t>25mgx30片</t>
  </si>
  <si>
    <t>舒筋健腰丸</t>
  </si>
  <si>
    <t>45gx10瓶</t>
  </si>
  <si>
    <t>广州白云山陈李济药厂有限公司</t>
  </si>
  <si>
    <t>四川太极金牛区交大路第三药店</t>
  </si>
  <si>
    <t>丁苯酞软胶囊(恩必普)</t>
  </si>
  <si>
    <t>0.1gx24粒</t>
  </si>
  <si>
    <t>石药恩必普</t>
  </si>
  <si>
    <t>四川太极郫县郫筒镇东大街药店</t>
  </si>
  <si>
    <r>
      <t>甘精胰岛素注射液</t>
    </r>
    <r>
      <rPr>
        <sz val="10"/>
        <rFont val="Arial"/>
        <family val="2"/>
      </rPr>
      <t>(</t>
    </r>
    <r>
      <rPr>
        <sz val="10"/>
        <rFont val="宋体"/>
        <family val="0"/>
      </rPr>
      <t>重组甘精胰岛素注射液</t>
    </r>
    <r>
      <rPr>
        <sz val="10"/>
        <rFont val="Arial"/>
        <family val="2"/>
      </rPr>
      <t>)</t>
    </r>
  </si>
  <si>
    <r>
      <t>3ml</t>
    </r>
    <r>
      <rPr>
        <sz val="10"/>
        <rFont val="宋体"/>
        <family val="0"/>
      </rPr>
      <t>：</t>
    </r>
    <r>
      <rPr>
        <sz val="10"/>
        <rFont val="Arial"/>
        <family val="2"/>
      </rPr>
      <t>300</t>
    </r>
    <r>
      <rPr>
        <sz val="10"/>
        <rFont val="宋体"/>
        <family val="0"/>
      </rPr>
      <t>单位</t>
    </r>
  </si>
  <si>
    <t>甘李药业</t>
  </si>
  <si>
    <r>
      <t>肠内营养粉剂</t>
    </r>
    <r>
      <rPr>
        <sz val="10"/>
        <rFont val="Arial"/>
        <family val="2"/>
      </rPr>
      <t>(</t>
    </r>
    <r>
      <rPr>
        <sz val="10"/>
        <rFont val="新宋体"/>
        <family val="3"/>
      </rPr>
      <t>安素</t>
    </r>
    <r>
      <rPr>
        <sz val="10"/>
        <rFont val="Arial"/>
        <family val="2"/>
      </rPr>
      <t>)</t>
    </r>
  </si>
  <si>
    <t>400g</t>
  </si>
  <si>
    <t>罐</t>
  </si>
  <si>
    <r>
      <t>(</t>
    </r>
    <r>
      <rPr>
        <sz val="10"/>
        <rFont val="新宋体"/>
        <family val="3"/>
      </rPr>
      <t>荷兰</t>
    </r>
    <r>
      <rPr>
        <sz val="10"/>
        <rFont val="Arial"/>
        <family val="2"/>
      </rPr>
      <t>)Abbott Lad.B.V.Ross Product Manufasturer</t>
    </r>
  </si>
  <si>
    <t>肠内营养粉剂(安素)</t>
  </si>
  <si>
    <t>荷兰AbbottLad.B.V.R</t>
  </si>
  <si>
    <t>蒲地蓝消炎口服液</t>
  </si>
  <si>
    <t>济川药业</t>
  </si>
  <si>
    <t>10mlx10支</t>
  </si>
  <si>
    <t>安稳血糖试条</t>
  </si>
  <si>
    <r>
      <t>50</t>
    </r>
    <r>
      <rPr>
        <sz val="10"/>
        <rFont val="新宋体"/>
        <family val="3"/>
      </rPr>
      <t>支</t>
    </r>
    <r>
      <rPr>
        <sz val="10"/>
        <rFont val="Arial"/>
        <family val="2"/>
      </rPr>
      <t>(</t>
    </r>
    <r>
      <rPr>
        <sz val="10"/>
        <rFont val="新宋体"/>
        <family val="3"/>
      </rPr>
      <t>独立装</t>
    </r>
    <r>
      <rPr>
        <sz val="10"/>
        <rFont val="Arial"/>
        <family val="2"/>
      </rPr>
      <t>)</t>
    </r>
  </si>
  <si>
    <t>长沙三诺生物传感技术有限公司</t>
  </si>
  <si>
    <t>金嗓子喉片</t>
  </si>
  <si>
    <t>2gx6片x2板</t>
  </si>
  <si>
    <t>广西金嗓子</t>
  </si>
  <si>
    <t>熊去氧胆酸胶囊(优思弗)</t>
  </si>
  <si>
    <t>250mgx25粒</t>
  </si>
  <si>
    <t>德国Dr.FackPharma</t>
  </si>
  <si>
    <t>丙酸氟替卡松鼻喷雾剂</t>
  </si>
  <si>
    <r>
      <t>50ug</t>
    </r>
    <r>
      <rPr>
        <sz val="10"/>
        <rFont val="新宋体"/>
        <family val="3"/>
      </rPr>
      <t>：</t>
    </r>
    <r>
      <rPr>
        <sz val="10"/>
        <rFont val="Arial"/>
        <family val="2"/>
      </rPr>
      <t>120</t>
    </r>
    <r>
      <rPr>
        <sz val="10"/>
        <rFont val="新宋体"/>
        <family val="3"/>
      </rPr>
      <t>喷</t>
    </r>
  </si>
  <si>
    <t>西班牙</t>
  </si>
  <si>
    <t>200mgx10粒</t>
  </si>
  <si>
    <t>法国利博福尼</t>
  </si>
  <si>
    <t>四季抗病毒合剂</t>
  </si>
  <si>
    <t>120ml</t>
  </si>
  <si>
    <t>陕西海天制药有限公司</t>
  </si>
  <si>
    <r>
      <t>甲磺酸倍他司汀片</t>
    </r>
    <r>
      <rPr>
        <sz val="10"/>
        <rFont val="Arial"/>
        <family val="2"/>
      </rPr>
      <t>(</t>
    </r>
    <r>
      <rPr>
        <sz val="10"/>
        <rFont val="新宋体"/>
        <family val="3"/>
      </rPr>
      <t>敏使朗</t>
    </r>
    <r>
      <rPr>
        <sz val="10"/>
        <rFont val="Arial"/>
        <family val="2"/>
      </rPr>
      <t>)</t>
    </r>
  </si>
  <si>
    <r>
      <t>6mgx10</t>
    </r>
    <r>
      <rPr>
        <sz val="10"/>
        <rFont val="新宋体"/>
        <family val="3"/>
      </rPr>
      <t>片</t>
    </r>
    <r>
      <rPr>
        <sz val="10"/>
        <rFont val="Arial"/>
        <family val="2"/>
      </rPr>
      <t>x3</t>
    </r>
    <r>
      <rPr>
        <sz val="10"/>
        <rFont val="新宋体"/>
        <family val="3"/>
      </rPr>
      <t>板</t>
    </r>
  </si>
  <si>
    <r>
      <t>卫材</t>
    </r>
    <r>
      <rPr>
        <sz val="10"/>
        <rFont val="Arial"/>
        <family val="2"/>
      </rPr>
      <t>(</t>
    </r>
    <r>
      <rPr>
        <sz val="10"/>
        <rFont val="新宋体"/>
        <family val="3"/>
      </rPr>
      <t>中国</t>
    </r>
    <r>
      <rPr>
        <sz val="10"/>
        <rFont val="Arial"/>
        <family val="2"/>
      </rPr>
      <t>)</t>
    </r>
    <r>
      <rPr>
        <sz val="10"/>
        <rFont val="新宋体"/>
        <family val="3"/>
      </rPr>
      <t>药业有限公司</t>
    </r>
  </si>
  <si>
    <t>醋酸地塞米松口腔贴片</t>
  </si>
  <si>
    <r>
      <t>0.3mgx5</t>
    </r>
    <r>
      <rPr>
        <sz val="10"/>
        <rFont val="新宋体"/>
        <family val="3"/>
      </rPr>
      <t>片</t>
    </r>
  </si>
  <si>
    <t>深圳太太药业有限公司</t>
  </si>
  <si>
    <t>地榆升白片</t>
  </si>
  <si>
    <r>
      <t>0.1gx20</t>
    </r>
    <r>
      <rPr>
        <sz val="10"/>
        <rFont val="新宋体"/>
        <family val="3"/>
      </rPr>
      <t>片</t>
    </r>
    <r>
      <rPr>
        <sz val="10"/>
        <rFont val="Arial"/>
        <family val="2"/>
      </rPr>
      <t>x2</t>
    </r>
    <r>
      <rPr>
        <sz val="10"/>
        <rFont val="新宋体"/>
        <family val="3"/>
      </rPr>
      <t>板</t>
    </r>
  </si>
  <si>
    <t>成都地奥天府</t>
  </si>
  <si>
    <r>
      <t>复方谷氨酰胺肠溶胶囊</t>
    </r>
    <r>
      <rPr>
        <sz val="10"/>
        <rFont val="Arial"/>
        <family val="2"/>
      </rPr>
      <t>(</t>
    </r>
    <r>
      <rPr>
        <sz val="10"/>
        <rFont val="新宋体"/>
        <family val="3"/>
      </rPr>
      <t>谷参</t>
    </r>
    <r>
      <rPr>
        <sz val="10"/>
        <rFont val="Arial"/>
        <family val="2"/>
      </rPr>
      <t>)</t>
    </r>
  </si>
  <si>
    <r>
      <t>12</t>
    </r>
    <r>
      <rPr>
        <sz val="10"/>
        <rFont val="新宋体"/>
        <family val="3"/>
      </rPr>
      <t>粒</t>
    </r>
    <r>
      <rPr>
        <sz val="10"/>
        <rFont val="Arial"/>
        <family val="2"/>
      </rPr>
      <t>x2</t>
    </r>
    <r>
      <rPr>
        <sz val="10"/>
        <rFont val="新宋体"/>
        <family val="3"/>
      </rPr>
      <t>板</t>
    </r>
  </si>
  <si>
    <r>
      <t>沙美特罗替卡松粉吸入剂</t>
    </r>
    <r>
      <rPr>
        <sz val="10"/>
        <rFont val="Arial"/>
        <family val="2"/>
      </rPr>
      <t>(</t>
    </r>
    <r>
      <rPr>
        <sz val="10"/>
        <rFont val="新宋体"/>
        <family val="3"/>
      </rPr>
      <t>舒利迭</t>
    </r>
    <r>
      <rPr>
        <sz val="10"/>
        <rFont val="Arial"/>
        <family val="2"/>
      </rPr>
      <t>)</t>
    </r>
  </si>
  <si>
    <r>
      <t>50ug:100ugx60</t>
    </r>
    <r>
      <rPr>
        <sz val="10"/>
        <rFont val="新宋体"/>
        <family val="3"/>
      </rPr>
      <t>吸</t>
    </r>
    <r>
      <rPr>
        <sz val="10"/>
        <rFont val="Arial"/>
        <family val="2"/>
      </rPr>
      <t>(</t>
    </r>
    <r>
      <rPr>
        <sz val="10"/>
        <rFont val="新宋体"/>
        <family val="3"/>
      </rPr>
      <t>含准纳器</t>
    </r>
    <r>
      <rPr>
        <sz val="10"/>
        <rFont val="Arial"/>
        <family val="2"/>
      </rPr>
      <t>)</t>
    </r>
  </si>
  <si>
    <r>
      <t>Glaxo Wellcome Production(</t>
    </r>
    <r>
      <rPr>
        <sz val="10"/>
        <rFont val="新宋体"/>
        <family val="3"/>
      </rPr>
      <t>法国</t>
    </r>
    <r>
      <rPr>
        <sz val="10"/>
        <rFont val="Arial"/>
        <family val="2"/>
      </rPr>
      <t xml:space="preserve">) </t>
    </r>
  </si>
  <si>
    <t>补肺丸</t>
  </si>
  <si>
    <r>
      <t>9gx10</t>
    </r>
    <r>
      <rPr>
        <sz val="10"/>
        <rFont val="新宋体"/>
        <family val="3"/>
      </rPr>
      <t>丸</t>
    </r>
    <r>
      <rPr>
        <sz val="10"/>
        <rFont val="Arial"/>
        <family val="2"/>
      </rPr>
      <t>x4</t>
    </r>
    <r>
      <rPr>
        <sz val="10"/>
        <rFont val="新宋体"/>
        <family val="3"/>
      </rPr>
      <t>板</t>
    </r>
    <r>
      <rPr>
        <sz val="10"/>
        <rFont val="Arial"/>
        <family val="2"/>
      </rPr>
      <t>(</t>
    </r>
    <r>
      <rPr>
        <sz val="10"/>
        <rFont val="新宋体"/>
        <family val="3"/>
      </rPr>
      <t>大蜜丸</t>
    </r>
    <r>
      <rPr>
        <sz val="10"/>
        <rFont val="Arial"/>
        <family val="2"/>
      </rPr>
      <t>)</t>
    </r>
  </si>
  <si>
    <t>甘肃医药集团西峰制药厂</t>
  </si>
  <si>
    <t>马来酸依那普利片</t>
  </si>
  <si>
    <r>
      <t>10mgx16</t>
    </r>
    <r>
      <rPr>
        <sz val="10"/>
        <rFont val="新宋体"/>
        <family val="3"/>
      </rPr>
      <t>片</t>
    </r>
    <r>
      <rPr>
        <sz val="10"/>
        <rFont val="Arial"/>
        <family val="2"/>
      </rPr>
      <t>/</t>
    </r>
    <r>
      <rPr>
        <sz val="10"/>
        <rFont val="新宋体"/>
        <family val="3"/>
      </rPr>
      <t>板</t>
    </r>
    <r>
      <rPr>
        <sz val="10"/>
        <rFont val="Arial"/>
        <family val="2"/>
      </rPr>
      <t>x2</t>
    </r>
  </si>
  <si>
    <t>江苏扬子江</t>
  </si>
  <si>
    <t>胆舒胶囊</t>
  </si>
  <si>
    <t>四川济生堂药业有限公司</t>
  </si>
  <si>
    <t>前列舒通胶囊</t>
  </si>
  <si>
    <r>
      <t>0.4gx12</t>
    </r>
    <r>
      <rPr>
        <sz val="10"/>
        <rFont val="新宋体"/>
        <family val="3"/>
      </rPr>
      <t>粒</t>
    </r>
    <r>
      <rPr>
        <sz val="10"/>
        <rFont val="Arial"/>
        <family val="2"/>
      </rPr>
      <t>x4</t>
    </r>
    <r>
      <rPr>
        <sz val="10"/>
        <rFont val="新宋体"/>
        <family val="3"/>
      </rPr>
      <t>板</t>
    </r>
  </si>
  <si>
    <t>保定步长天浩制药有限公司</t>
  </si>
  <si>
    <r>
      <t>莫匹罗星软膏</t>
    </r>
    <r>
      <rPr>
        <sz val="10"/>
        <rFont val="Arial"/>
        <family val="2"/>
      </rPr>
      <t>(</t>
    </r>
    <r>
      <rPr>
        <sz val="10"/>
        <rFont val="宋体"/>
        <family val="0"/>
      </rPr>
      <t>百多邦软膏</t>
    </r>
    <r>
      <rPr>
        <sz val="10"/>
        <rFont val="Arial"/>
        <family val="2"/>
      </rPr>
      <t>)</t>
    </r>
  </si>
  <si>
    <t>2%:5g</t>
  </si>
  <si>
    <t>天津史克</t>
  </si>
  <si>
    <t>乳果糖口服溶液</t>
  </si>
  <si>
    <r>
      <t>15mlx6</t>
    </r>
    <r>
      <rPr>
        <sz val="10"/>
        <rFont val="新宋体"/>
        <family val="3"/>
      </rPr>
      <t>袋</t>
    </r>
  </si>
  <si>
    <t>荷兰</t>
  </si>
  <si>
    <t>达比加群酯胶囊</t>
  </si>
  <si>
    <t>110mgx60粒</t>
  </si>
  <si>
    <t>上海勃林格</t>
  </si>
  <si>
    <t>四川太极青羊区青龙街药店</t>
  </si>
  <si>
    <t>小儿氨酚黄那敏颗粒</t>
  </si>
  <si>
    <r>
      <t>6gx10</t>
    </r>
    <r>
      <rPr>
        <sz val="10"/>
        <rFont val="宋体"/>
        <family val="0"/>
      </rPr>
      <t>袋</t>
    </r>
  </si>
  <si>
    <r>
      <t>华润三九</t>
    </r>
    <r>
      <rPr>
        <sz val="10"/>
        <rFont val="Arial"/>
        <family val="2"/>
      </rPr>
      <t>(</t>
    </r>
    <r>
      <rPr>
        <sz val="10"/>
        <rFont val="宋体"/>
        <family val="0"/>
      </rPr>
      <t>北京</t>
    </r>
    <r>
      <rPr>
        <sz val="10"/>
        <rFont val="Arial"/>
        <family val="2"/>
      </rPr>
      <t>)</t>
    </r>
  </si>
  <si>
    <r>
      <t>缬沙坦氨氯地平片（</t>
    </r>
    <r>
      <rPr>
        <sz val="10"/>
        <rFont val="Arial"/>
        <family val="2"/>
      </rPr>
      <t>I</t>
    </r>
    <r>
      <rPr>
        <sz val="10"/>
        <rFont val="新宋体"/>
        <family val="3"/>
      </rPr>
      <t>）</t>
    </r>
  </si>
  <si>
    <r>
      <t>7</t>
    </r>
    <r>
      <rPr>
        <sz val="10"/>
        <rFont val="新宋体"/>
        <family val="3"/>
      </rPr>
      <t>片（</t>
    </r>
    <r>
      <rPr>
        <sz val="10"/>
        <rFont val="Arial"/>
        <family val="2"/>
      </rPr>
      <t>80mg:5mg</t>
    </r>
    <r>
      <rPr>
        <sz val="10"/>
        <rFont val="新宋体"/>
        <family val="3"/>
      </rPr>
      <t>）</t>
    </r>
  </si>
  <si>
    <t>山西亚宝药业集团股份有限公司</t>
  </si>
  <si>
    <t>氟哌噻吨美利曲辛片</t>
  </si>
  <si>
    <r>
      <t>0.5mg</t>
    </r>
    <r>
      <rPr>
        <sz val="10"/>
        <rFont val="新宋体"/>
        <family val="3"/>
      </rPr>
      <t>：</t>
    </r>
    <r>
      <rPr>
        <sz val="10"/>
        <rFont val="Arial"/>
        <family val="2"/>
      </rPr>
      <t>10mgx20</t>
    </r>
    <r>
      <rPr>
        <sz val="10"/>
        <rFont val="新宋体"/>
        <family val="3"/>
      </rPr>
      <t>片</t>
    </r>
  </si>
  <si>
    <t>H.Lundbeck A/S</t>
  </si>
  <si>
    <t>咖啡酸片</t>
  </si>
  <si>
    <t>0.1gx36片</t>
  </si>
  <si>
    <t>德州德药</t>
  </si>
  <si>
    <t>四川太极大邑县晋原镇子龙路店</t>
  </si>
  <si>
    <t>百令胶囊</t>
  </si>
  <si>
    <t>0.5gx42粒</t>
  </si>
  <si>
    <t>杭州中美华东</t>
  </si>
  <si>
    <t>银杏蜜环口服溶液</t>
  </si>
  <si>
    <r>
      <t>10mlx12</t>
    </r>
    <r>
      <rPr>
        <sz val="10"/>
        <rFont val="新宋体"/>
        <family val="3"/>
      </rPr>
      <t>支</t>
    </r>
  </si>
  <si>
    <t>邛崃天银</t>
  </si>
  <si>
    <t>口炎颗粒</t>
  </si>
  <si>
    <r>
      <t>3gx10</t>
    </r>
    <r>
      <rPr>
        <sz val="10"/>
        <rFont val="新宋体"/>
        <family val="3"/>
      </rPr>
      <t>袋</t>
    </r>
  </si>
  <si>
    <t>四川光大制药</t>
  </si>
  <si>
    <r>
      <t>孟鲁司特钠咀嚼片</t>
    </r>
    <r>
      <rPr>
        <sz val="10"/>
        <rFont val="Arial"/>
        <family val="2"/>
      </rPr>
      <t>(</t>
    </r>
    <r>
      <rPr>
        <sz val="10"/>
        <rFont val="新宋体"/>
        <family val="3"/>
      </rPr>
      <t>顺尔宁</t>
    </r>
    <r>
      <rPr>
        <sz val="10"/>
        <rFont val="Arial"/>
        <family val="2"/>
      </rPr>
      <t>)</t>
    </r>
  </si>
  <si>
    <r>
      <t>5mgx5</t>
    </r>
    <r>
      <rPr>
        <sz val="10"/>
        <rFont val="新宋体"/>
        <family val="3"/>
      </rPr>
      <t>片</t>
    </r>
  </si>
  <si>
    <t>碧生源牌常润茶</t>
  </si>
  <si>
    <r>
      <t>62.5g</t>
    </r>
    <r>
      <rPr>
        <sz val="10"/>
        <rFont val="新宋体"/>
        <family val="3"/>
      </rPr>
      <t>（</t>
    </r>
    <r>
      <rPr>
        <sz val="10"/>
        <rFont val="Arial"/>
        <family val="2"/>
      </rPr>
      <t>2.5gx20</t>
    </r>
    <r>
      <rPr>
        <sz val="10"/>
        <rFont val="新宋体"/>
        <family val="3"/>
      </rPr>
      <t>袋</t>
    </r>
    <r>
      <rPr>
        <sz val="10"/>
        <rFont val="Arial"/>
        <family val="2"/>
      </rPr>
      <t>+12.5g)</t>
    </r>
  </si>
  <si>
    <t>北京澳特舒尔保健品开发有限公司</t>
  </si>
  <si>
    <t>孟鲁司特钠片</t>
  </si>
  <si>
    <r>
      <t>10mgx30</t>
    </r>
    <r>
      <rPr>
        <sz val="10"/>
        <rFont val="宋体"/>
        <family val="0"/>
      </rPr>
      <t>片</t>
    </r>
  </si>
  <si>
    <r>
      <t>胞磷胆碱钠片</t>
    </r>
    <r>
      <rPr>
        <sz val="10"/>
        <rFont val="Arial"/>
        <family val="2"/>
      </rPr>
      <t>(</t>
    </r>
    <r>
      <rPr>
        <sz val="10"/>
        <rFont val="新宋体"/>
        <family val="3"/>
      </rPr>
      <t>欣可来</t>
    </r>
    <r>
      <rPr>
        <sz val="10"/>
        <rFont val="Arial"/>
        <family val="2"/>
      </rPr>
      <t>)</t>
    </r>
  </si>
  <si>
    <r>
      <t>0.2gx6</t>
    </r>
    <r>
      <rPr>
        <sz val="10"/>
        <rFont val="新宋体"/>
        <family val="3"/>
      </rPr>
      <t>片</t>
    </r>
    <r>
      <rPr>
        <sz val="10"/>
        <rFont val="Arial"/>
        <family val="2"/>
      </rPr>
      <t>x2</t>
    </r>
    <r>
      <rPr>
        <sz val="10"/>
        <rFont val="新宋体"/>
        <family val="3"/>
      </rPr>
      <t>板</t>
    </r>
  </si>
  <si>
    <t>四川梓橦宫</t>
  </si>
  <si>
    <r>
      <t>非那雄胺片</t>
    </r>
    <r>
      <rPr>
        <sz val="10"/>
        <rFont val="Arial"/>
        <family val="2"/>
      </rPr>
      <t>(</t>
    </r>
    <r>
      <rPr>
        <sz val="10"/>
        <rFont val="新宋体"/>
        <family val="3"/>
      </rPr>
      <t>保法止</t>
    </r>
    <r>
      <rPr>
        <sz val="10"/>
        <rFont val="Arial"/>
        <family val="2"/>
      </rPr>
      <t>)</t>
    </r>
  </si>
  <si>
    <r>
      <t>1mgx28</t>
    </r>
    <r>
      <rPr>
        <sz val="10"/>
        <rFont val="新宋体"/>
        <family val="3"/>
      </rPr>
      <t>片</t>
    </r>
  </si>
  <si>
    <r>
      <t>格列齐特缓释片</t>
    </r>
    <r>
      <rPr>
        <sz val="10"/>
        <rFont val="Arial"/>
        <family val="2"/>
      </rPr>
      <t>(</t>
    </r>
    <r>
      <rPr>
        <sz val="10"/>
        <rFont val="新宋体"/>
        <family val="3"/>
      </rPr>
      <t>达美康缓释片</t>
    </r>
    <r>
      <rPr>
        <sz val="10"/>
        <rFont val="Arial"/>
        <family val="2"/>
      </rPr>
      <t>)</t>
    </r>
  </si>
  <si>
    <r>
      <t>30mgx30</t>
    </r>
    <r>
      <rPr>
        <sz val="10"/>
        <rFont val="新宋体"/>
        <family val="3"/>
      </rPr>
      <t>片</t>
    </r>
  </si>
  <si>
    <r>
      <t>施维雅</t>
    </r>
    <r>
      <rPr>
        <sz val="10"/>
        <rFont val="Arial"/>
        <family val="2"/>
      </rPr>
      <t>(</t>
    </r>
    <r>
      <rPr>
        <sz val="10"/>
        <rFont val="新宋体"/>
        <family val="3"/>
      </rPr>
      <t>天津</t>
    </r>
    <r>
      <rPr>
        <sz val="10"/>
        <rFont val="Arial"/>
        <family val="2"/>
      </rPr>
      <t>)</t>
    </r>
    <r>
      <rPr>
        <sz val="10"/>
        <rFont val="新宋体"/>
        <family val="3"/>
      </rPr>
      <t>制药有限公司</t>
    </r>
  </si>
  <si>
    <t>合生元益生菌冲剂</t>
  </si>
  <si>
    <r>
      <t>1.5gx48</t>
    </r>
    <r>
      <rPr>
        <sz val="10"/>
        <rFont val="新宋体"/>
        <family val="3"/>
      </rPr>
      <t>袋</t>
    </r>
  </si>
  <si>
    <t>广州合生元</t>
  </si>
  <si>
    <t>肾宝片</t>
  </si>
  <si>
    <r>
      <t>0.7gx9</t>
    </r>
    <r>
      <rPr>
        <sz val="10"/>
        <rFont val="新宋体"/>
        <family val="3"/>
      </rPr>
      <t>片</t>
    </r>
    <r>
      <rPr>
        <sz val="10"/>
        <rFont val="Arial"/>
        <family val="2"/>
      </rPr>
      <t>x14</t>
    </r>
    <r>
      <rPr>
        <sz val="10"/>
        <rFont val="新宋体"/>
        <family val="3"/>
      </rPr>
      <t>板</t>
    </r>
    <r>
      <rPr>
        <sz val="10"/>
        <rFont val="Arial"/>
        <family val="2"/>
      </rPr>
      <t>(</t>
    </r>
    <r>
      <rPr>
        <sz val="10"/>
        <rFont val="新宋体"/>
        <family val="3"/>
      </rPr>
      <t>薄膜衣</t>
    </r>
    <r>
      <rPr>
        <sz val="10"/>
        <rFont val="Arial"/>
        <family val="2"/>
      </rPr>
      <t>)</t>
    </r>
  </si>
  <si>
    <t>江西汇仁药业</t>
  </si>
  <si>
    <r>
      <t>4mgx5</t>
    </r>
    <r>
      <rPr>
        <sz val="10"/>
        <rFont val="新宋体"/>
        <family val="3"/>
      </rPr>
      <t>片</t>
    </r>
  </si>
  <si>
    <r>
      <t>10g</t>
    </r>
    <r>
      <rPr>
        <sz val="10"/>
        <rFont val="新宋体"/>
        <family val="3"/>
      </rPr>
      <t>（</t>
    </r>
    <r>
      <rPr>
        <sz val="10"/>
        <rFont val="Arial"/>
        <family val="2"/>
      </rPr>
      <t>20%50ml</t>
    </r>
    <r>
      <rPr>
        <sz val="10"/>
        <rFont val="新宋体"/>
        <family val="3"/>
      </rPr>
      <t>）</t>
    </r>
  </si>
  <si>
    <t>美国杰特贝林</t>
  </si>
  <si>
    <t>三金片</t>
  </si>
  <si>
    <r>
      <t>0.29gx54</t>
    </r>
    <r>
      <rPr>
        <sz val="10"/>
        <rFont val="新宋体"/>
        <family val="3"/>
      </rPr>
      <t>片</t>
    </r>
    <r>
      <rPr>
        <sz val="10"/>
        <rFont val="Arial"/>
        <family val="2"/>
      </rPr>
      <t>(</t>
    </r>
    <r>
      <rPr>
        <sz val="10"/>
        <rFont val="新宋体"/>
        <family val="3"/>
      </rPr>
      <t>薄膜衣</t>
    </r>
    <r>
      <rPr>
        <sz val="10"/>
        <rFont val="Arial"/>
        <family val="2"/>
      </rPr>
      <t>)</t>
    </r>
  </si>
  <si>
    <t>桂林三金</t>
  </si>
  <si>
    <t>益安宁丸</t>
  </si>
  <si>
    <r>
      <t>112</t>
    </r>
    <r>
      <rPr>
        <sz val="10"/>
        <rFont val="新宋体"/>
        <family val="3"/>
      </rPr>
      <t>丸</t>
    </r>
    <r>
      <rPr>
        <sz val="10"/>
        <rFont val="Arial"/>
        <family val="2"/>
      </rPr>
      <t>x3</t>
    </r>
    <r>
      <rPr>
        <sz val="10"/>
        <rFont val="新宋体"/>
        <family val="3"/>
      </rPr>
      <t>瓶</t>
    </r>
  </si>
  <si>
    <t>同溢堂药业</t>
  </si>
  <si>
    <t>艾司奥美拉唑镁肠溶片</t>
  </si>
  <si>
    <r>
      <t>40mgx7</t>
    </r>
    <r>
      <rPr>
        <sz val="10"/>
        <rFont val="新宋体"/>
        <family val="3"/>
      </rPr>
      <t>片</t>
    </r>
  </si>
  <si>
    <t>妇科千金胶囊</t>
  </si>
  <si>
    <t>株洲千金药业股份有限公司</t>
  </si>
  <si>
    <t>盐酸阿罗洛尔片</t>
  </si>
  <si>
    <t>10mgx10片(糖衣)</t>
  </si>
  <si>
    <t>DainipponSumitomo</t>
  </si>
  <si>
    <t>四川太极青羊区光华西一路药店</t>
  </si>
  <si>
    <t>复方葡萄糖酸钙口服溶液</t>
  </si>
  <si>
    <r>
      <t>10mlx12</t>
    </r>
    <r>
      <rPr>
        <sz val="10"/>
        <rFont val="宋体"/>
        <family val="0"/>
      </rPr>
      <t>支</t>
    </r>
  </si>
  <si>
    <t>哈药三精</t>
  </si>
  <si>
    <t>抗病毒颗粒</t>
  </si>
  <si>
    <r>
      <t>4g*20</t>
    </r>
    <r>
      <rPr>
        <sz val="10"/>
        <rFont val="新宋体"/>
        <family val="3"/>
      </rPr>
      <t>袋（无糖）</t>
    </r>
  </si>
  <si>
    <r>
      <t>碳酸钙</t>
    </r>
    <r>
      <rPr>
        <sz val="10"/>
        <rFont val="Arial"/>
        <family val="2"/>
      </rPr>
      <t>D3</t>
    </r>
    <r>
      <rPr>
        <sz val="10"/>
        <rFont val="新宋体"/>
        <family val="3"/>
      </rPr>
      <t>片</t>
    </r>
    <r>
      <rPr>
        <sz val="10"/>
        <rFont val="Arial"/>
        <family val="2"/>
      </rPr>
      <t>(</t>
    </r>
    <r>
      <rPr>
        <sz val="10"/>
        <rFont val="新宋体"/>
        <family val="3"/>
      </rPr>
      <t>钙尔奇</t>
    </r>
    <r>
      <rPr>
        <sz val="10"/>
        <rFont val="Arial"/>
        <family val="2"/>
      </rPr>
      <t>D600)</t>
    </r>
  </si>
  <si>
    <r>
      <t>600mgx60</t>
    </r>
    <r>
      <rPr>
        <sz val="10"/>
        <rFont val="新宋体"/>
        <family val="3"/>
      </rPr>
      <t>片</t>
    </r>
  </si>
  <si>
    <t>惠氏制药有限公司</t>
  </si>
  <si>
    <t>氨溴特罗口服溶液</t>
  </si>
  <si>
    <t>60ml</t>
  </si>
  <si>
    <t>北京韩美</t>
  </si>
  <si>
    <t>西甲硅油乳剂</t>
  </si>
  <si>
    <t>30ml</t>
  </si>
  <si>
    <t>Berlin-ChenieAG</t>
  </si>
  <si>
    <t>双氯芬酸二乙胺乳胶剂</t>
  </si>
  <si>
    <r>
      <t>1%</t>
    </r>
    <r>
      <rPr>
        <sz val="10"/>
        <rFont val="新宋体"/>
        <family val="3"/>
      </rPr>
      <t>（</t>
    </r>
    <r>
      <rPr>
        <sz val="10"/>
        <rFont val="Arial"/>
        <family val="2"/>
      </rPr>
      <t>20</t>
    </r>
    <r>
      <rPr>
        <sz val="10"/>
        <rFont val="新宋体"/>
        <family val="3"/>
      </rPr>
      <t>克：</t>
    </r>
    <r>
      <rPr>
        <sz val="10"/>
        <rFont val="Arial"/>
        <family val="2"/>
      </rPr>
      <t>0.2</t>
    </r>
    <r>
      <rPr>
        <sz val="10"/>
        <rFont val="新宋体"/>
        <family val="3"/>
      </rPr>
      <t>克）</t>
    </r>
  </si>
  <si>
    <t>瑞士</t>
  </si>
  <si>
    <r>
      <t>足光散</t>
    </r>
    <r>
      <rPr>
        <sz val="10"/>
        <rFont val="Arial"/>
        <family val="2"/>
      </rPr>
      <t>(</t>
    </r>
    <r>
      <rPr>
        <sz val="10"/>
        <rFont val="新宋体"/>
        <family val="3"/>
      </rPr>
      <t>足光粉</t>
    </r>
    <r>
      <rPr>
        <sz val="10"/>
        <rFont val="Arial"/>
        <family val="2"/>
      </rPr>
      <t>)</t>
    </r>
  </si>
  <si>
    <r>
      <t>40gx3</t>
    </r>
    <r>
      <rPr>
        <sz val="10"/>
        <rFont val="新宋体"/>
        <family val="3"/>
      </rPr>
      <t>袋</t>
    </r>
  </si>
  <si>
    <t>成都九芝堂金鼎药业有限公司</t>
  </si>
  <si>
    <r>
      <t>静注人免疫球蛋白</t>
    </r>
    <r>
      <rPr>
        <sz val="10"/>
        <rFont val="Arial"/>
        <family val="2"/>
      </rPr>
      <t>(PH4)</t>
    </r>
  </si>
  <si>
    <t>5%(50ml:2.5g)</t>
  </si>
  <si>
    <t>普瑞巴林胶囊</t>
  </si>
  <si>
    <t>75mgx8粒</t>
  </si>
  <si>
    <t>辉瑞制药</t>
  </si>
  <si>
    <t>四川太极成华区驷马桥三路药店</t>
  </si>
  <si>
    <t>补肾益寿胶囊</t>
  </si>
  <si>
    <t>0.3gx60粒</t>
  </si>
  <si>
    <t>太极涪陵药厂</t>
  </si>
  <si>
    <r>
      <t>儿童维</t>
    </r>
    <r>
      <rPr>
        <sz val="10"/>
        <rFont val="Arial"/>
        <family val="2"/>
      </rPr>
      <t>D</t>
    </r>
    <r>
      <rPr>
        <sz val="10"/>
        <rFont val="新宋体"/>
        <family val="3"/>
      </rPr>
      <t>钙咀嚼片</t>
    </r>
  </si>
  <si>
    <r>
      <t>100IU:0.75gx60</t>
    </r>
    <r>
      <rPr>
        <sz val="10"/>
        <rFont val="新宋体"/>
        <family val="3"/>
      </rPr>
      <t>片</t>
    </r>
  </si>
  <si>
    <r>
      <t>美国</t>
    </r>
    <r>
      <rPr>
        <sz val="10"/>
        <rFont val="Arial"/>
        <family val="2"/>
      </rPr>
      <t>A</t>
    </r>
    <r>
      <rPr>
        <sz val="10"/>
        <rFont val="新宋体"/>
        <family val="3"/>
      </rPr>
      <t>＆</t>
    </r>
    <r>
      <rPr>
        <sz val="10"/>
        <rFont val="Arial"/>
        <family val="2"/>
      </rPr>
      <t>Z</t>
    </r>
  </si>
  <si>
    <r>
      <t>儿童维</t>
    </r>
    <r>
      <rPr>
        <sz val="10"/>
        <rFont val="Arial"/>
        <family val="2"/>
      </rPr>
      <t>D</t>
    </r>
    <r>
      <rPr>
        <sz val="10"/>
        <rFont val="宋体"/>
        <family val="0"/>
      </rPr>
      <t>钙咀嚼片</t>
    </r>
  </si>
  <si>
    <r>
      <t>100IU:0.75gx60</t>
    </r>
    <r>
      <rPr>
        <sz val="10"/>
        <rFont val="宋体"/>
        <family val="0"/>
      </rPr>
      <t>片</t>
    </r>
  </si>
  <si>
    <r>
      <t>美国</t>
    </r>
    <r>
      <rPr>
        <sz val="10"/>
        <rFont val="Arial"/>
        <family val="2"/>
      </rPr>
      <t>A</t>
    </r>
    <r>
      <rPr>
        <sz val="10"/>
        <rFont val="宋体"/>
        <family val="0"/>
      </rPr>
      <t>＆</t>
    </r>
    <r>
      <rPr>
        <sz val="10"/>
        <rFont val="Arial"/>
        <family val="2"/>
      </rPr>
      <t>Z</t>
    </r>
  </si>
  <si>
    <r>
      <t>双醋瑞因胶囊</t>
    </r>
    <r>
      <rPr>
        <sz val="10"/>
        <rFont val="Arial"/>
        <family val="2"/>
      </rPr>
      <t>(</t>
    </r>
    <r>
      <rPr>
        <sz val="10"/>
        <rFont val="宋体"/>
        <family val="0"/>
      </rPr>
      <t>安必丁</t>
    </r>
    <r>
      <rPr>
        <sz val="10"/>
        <rFont val="Arial"/>
        <family val="2"/>
      </rPr>
      <t>)</t>
    </r>
  </si>
  <si>
    <r>
      <t>50mgx10</t>
    </r>
    <r>
      <rPr>
        <sz val="10"/>
        <rFont val="宋体"/>
        <family val="0"/>
      </rPr>
      <t>粒</t>
    </r>
  </si>
  <si>
    <t>昆明积大</t>
  </si>
  <si>
    <t>硫酸羟氯喹片</t>
  </si>
  <si>
    <r>
      <t>0.1gx14</t>
    </r>
    <r>
      <rPr>
        <sz val="10"/>
        <rFont val="宋体"/>
        <family val="0"/>
      </rPr>
      <t>片</t>
    </r>
  </si>
  <si>
    <t>上海上药</t>
  </si>
  <si>
    <t>万通筋骨贴</t>
  </si>
  <si>
    <r>
      <t>7cmx10cmx10</t>
    </r>
    <r>
      <rPr>
        <sz val="10"/>
        <rFont val="新宋体"/>
        <family val="3"/>
      </rPr>
      <t>贴</t>
    </r>
  </si>
  <si>
    <t>通化万通</t>
  </si>
  <si>
    <t>0.2gx18粒</t>
  </si>
  <si>
    <t>20%(50ml：10g)</t>
  </si>
  <si>
    <t>布洛芬缓释胶囊</t>
  </si>
  <si>
    <r>
      <t>0.4gx24</t>
    </r>
    <r>
      <rPr>
        <sz val="10"/>
        <rFont val="新宋体"/>
        <family val="3"/>
      </rPr>
      <t>粒</t>
    </r>
  </si>
  <si>
    <t>中美天津史克制药有限公司</t>
  </si>
  <si>
    <t>米格列醇片</t>
  </si>
  <si>
    <r>
      <t>50mgx10</t>
    </r>
    <r>
      <rPr>
        <sz val="10"/>
        <rFont val="新宋体"/>
        <family val="3"/>
      </rPr>
      <t>片</t>
    </r>
    <r>
      <rPr>
        <sz val="10"/>
        <rFont val="Arial"/>
        <family val="2"/>
      </rPr>
      <t>x3</t>
    </r>
    <r>
      <rPr>
        <sz val="10"/>
        <rFont val="新宋体"/>
        <family val="3"/>
      </rPr>
      <t>板</t>
    </r>
  </si>
  <si>
    <t>浙江医药股份有限公司新昌制药厂</t>
  </si>
  <si>
    <t>小儿柴桂退热颗粒</t>
  </si>
  <si>
    <t>4gx12袋</t>
  </si>
  <si>
    <t>莫匹罗星软膏</t>
  </si>
  <si>
    <r>
      <t>2%</t>
    </r>
    <r>
      <rPr>
        <sz val="10"/>
        <rFont val="新宋体"/>
        <family val="3"/>
      </rPr>
      <t>：</t>
    </r>
    <r>
      <rPr>
        <sz val="10"/>
        <rFont val="Arial"/>
        <family val="2"/>
      </rPr>
      <t>10g</t>
    </r>
  </si>
  <si>
    <t>安神补脑液</t>
  </si>
  <si>
    <t>吉林敖东延边药业股份有限公司</t>
  </si>
  <si>
    <t>吉林敖东延边</t>
  </si>
  <si>
    <r>
      <t>0.4gx12</t>
    </r>
    <r>
      <rPr>
        <sz val="10"/>
        <rFont val="宋体"/>
        <family val="0"/>
      </rPr>
      <t>粒</t>
    </r>
    <r>
      <rPr>
        <sz val="10"/>
        <rFont val="Arial"/>
        <family val="2"/>
      </rPr>
      <t>x4</t>
    </r>
    <r>
      <rPr>
        <sz val="10"/>
        <rFont val="宋体"/>
        <family val="0"/>
      </rPr>
      <t>板</t>
    </r>
  </si>
  <si>
    <t>保定天浩</t>
  </si>
  <si>
    <t>甲磺酸溴隐亭片</t>
  </si>
  <si>
    <t>2.5mgx30片</t>
  </si>
  <si>
    <t>匈牙利</t>
  </si>
  <si>
    <t>四川太极大邑晋原街道金巷西街药店</t>
  </si>
  <si>
    <t>甲泼尼龙片</t>
  </si>
  <si>
    <r>
      <t>4mgx30</t>
    </r>
    <r>
      <rPr>
        <sz val="10"/>
        <rFont val="新宋体"/>
        <family val="3"/>
      </rPr>
      <t>片</t>
    </r>
  </si>
  <si>
    <r>
      <t>意大利</t>
    </r>
    <r>
      <rPr>
        <sz val="10"/>
        <rFont val="Arial"/>
        <family val="2"/>
      </rPr>
      <t>PfizerItaliaSrl</t>
    </r>
  </si>
  <si>
    <t>舒肝解郁胶囊</t>
  </si>
  <si>
    <r>
      <t>0.36gx28</t>
    </r>
    <r>
      <rPr>
        <sz val="10"/>
        <rFont val="新宋体"/>
        <family val="3"/>
      </rPr>
      <t>粒</t>
    </r>
  </si>
  <si>
    <t>四川济生堂药业</t>
  </si>
  <si>
    <r>
      <t>100</t>
    </r>
    <r>
      <rPr>
        <sz val="10"/>
        <rFont val="宋体"/>
        <family val="0"/>
      </rPr>
      <t>片</t>
    </r>
  </si>
  <si>
    <t>京都念慈菴蜜炼川贝枇杷膏</t>
  </si>
  <si>
    <t>150ml</t>
  </si>
  <si>
    <t>京都念慈菴</t>
  </si>
  <si>
    <t>阿胶</t>
  </si>
  <si>
    <t>250g(铁盒)—</t>
  </si>
  <si>
    <t>东阿阿胶股份</t>
  </si>
  <si>
    <t>左甲状腺素钠片（优甲乐）</t>
  </si>
  <si>
    <r>
      <t>50ugx100</t>
    </r>
    <r>
      <rPr>
        <sz val="10"/>
        <rFont val="新宋体"/>
        <family val="3"/>
      </rPr>
      <t>片</t>
    </r>
  </si>
  <si>
    <t>默克制药</t>
  </si>
  <si>
    <r>
      <t>10mgx10</t>
    </r>
    <r>
      <rPr>
        <sz val="10"/>
        <rFont val="新宋体"/>
        <family val="3"/>
      </rPr>
      <t>片</t>
    </r>
    <r>
      <rPr>
        <sz val="10"/>
        <rFont val="Arial"/>
        <family val="2"/>
      </rPr>
      <t>(</t>
    </r>
    <r>
      <rPr>
        <sz val="10"/>
        <rFont val="新宋体"/>
        <family val="3"/>
      </rPr>
      <t>糖衣</t>
    </r>
    <r>
      <rPr>
        <sz val="10"/>
        <rFont val="Arial"/>
        <family val="2"/>
      </rPr>
      <t>)</t>
    </r>
  </si>
  <si>
    <t>非那雄胺片(保法止)</t>
  </si>
  <si>
    <t>1mgx28片</t>
  </si>
  <si>
    <t>沙美特罗替卡松吸入粉雾剂</t>
  </si>
  <si>
    <r>
      <t>50ug:250ugx60</t>
    </r>
    <r>
      <rPr>
        <sz val="10"/>
        <rFont val="新宋体"/>
        <family val="3"/>
      </rPr>
      <t>喷</t>
    </r>
    <r>
      <rPr>
        <sz val="10"/>
        <rFont val="Arial"/>
        <family val="2"/>
      </rPr>
      <t>(</t>
    </r>
    <r>
      <rPr>
        <sz val="10"/>
        <rFont val="新宋体"/>
        <family val="3"/>
      </rPr>
      <t>含准纳器</t>
    </r>
    <r>
      <rPr>
        <sz val="10"/>
        <rFont val="Arial"/>
        <family val="2"/>
      </rPr>
      <t>)</t>
    </r>
  </si>
  <si>
    <t>法国</t>
  </si>
  <si>
    <r>
      <t>盐酸坦索罗辛缓释胶囊</t>
    </r>
    <r>
      <rPr>
        <sz val="10"/>
        <rFont val="Arial"/>
        <family val="2"/>
      </rPr>
      <t>(</t>
    </r>
    <r>
      <rPr>
        <sz val="10"/>
        <rFont val="宋体"/>
        <family val="0"/>
      </rPr>
      <t>哈乐</t>
    </r>
    <r>
      <rPr>
        <sz val="10"/>
        <rFont val="Arial"/>
        <family val="2"/>
      </rPr>
      <t>)</t>
    </r>
  </si>
  <si>
    <r>
      <t>0.2mgx10</t>
    </r>
    <r>
      <rPr>
        <sz val="10"/>
        <rFont val="宋体"/>
        <family val="0"/>
      </rPr>
      <t>粒</t>
    </r>
  </si>
  <si>
    <r>
      <t>安斯泰来制药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</si>
  <si>
    <t>云南白药胶囊</t>
  </si>
  <si>
    <r>
      <t>0.25gx32</t>
    </r>
    <r>
      <rPr>
        <sz val="10"/>
        <rFont val="宋体"/>
        <family val="0"/>
      </rPr>
      <t>粒</t>
    </r>
  </si>
  <si>
    <t>云南白药股份</t>
  </si>
  <si>
    <r>
      <t>0.4gx12</t>
    </r>
    <r>
      <rPr>
        <sz val="10"/>
        <rFont val="宋体"/>
        <family val="0"/>
      </rPr>
      <t>粒</t>
    </r>
    <r>
      <rPr>
        <sz val="10"/>
        <rFont val="Arial"/>
        <family val="2"/>
      </rPr>
      <t>x3</t>
    </r>
    <r>
      <rPr>
        <sz val="10"/>
        <rFont val="宋体"/>
        <family val="0"/>
      </rPr>
      <t>板</t>
    </r>
  </si>
  <si>
    <t>拉莫三嗪片</t>
  </si>
  <si>
    <r>
      <t>50mgx30</t>
    </r>
    <r>
      <rPr>
        <sz val="10"/>
        <rFont val="宋体"/>
        <family val="0"/>
      </rPr>
      <t>片</t>
    </r>
  </si>
  <si>
    <t>葛兰素史克</t>
  </si>
  <si>
    <t>何氏狐臭净浓缩液</t>
  </si>
  <si>
    <t>惠州市惠阳区何氏化妆品</t>
  </si>
  <si>
    <t>聚乙二醇滴眼液</t>
  </si>
  <si>
    <t>Alcon Laboratories,Inc.</t>
  </si>
  <si>
    <t>美国AlconLaboratori</t>
  </si>
  <si>
    <t>醋酸泼尼松龙滴眼液</t>
  </si>
  <si>
    <t>5ml:50mg</t>
  </si>
  <si>
    <t>爱尔兰Allergan</t>
  </si>
  <si>
    <t>孟鲁司特钠咀嚼片</t>
  </si>
  <si>
    <r>
      <t>75mgx8</t>
    </r>
    <r>
      <rPr>
        <sz val="10"/>
        <rFont val="宋体"/>
        <family val="0"/>
      </rPr>
      <t>粒</t>
    </r>
  </si>
  <si>
    <t>小儿七星茶颗粒</t>
  </si>
  <si>
    <r>
      <t>7gx10</t>
    </r>
    <r>
      <rPr>
        <sz val="10"/>
        <rFont val="新宋体"/>
        <family val="3"/>
      </rPr>
      <t>袋</t>
    </r>
  </si>
  <si>
    <t>广州王老吉药业股份有限公司</t>
  </si>
  <si>
    <t>马应龙麝香痔疮膏</t>
  </si>
  <si>
    <t>马应龙股份</t>
  </si>
  <si>
    <r>
      <t>硝酸咪康唑阴道软胶囊</t>
    </r>
    <r>
      <rPr>
        <sz val="10"/>
        <rFont val="Arial"/>
        <family val="2"/>
      </rPr>
      <t>(</t>
    </r>
    <r>
      <rPr>
        <sz val="10"/>
        <rFont val="新宋体"/>
        <family val="3"/>
      </rPr>
      <t>达克宁栓</t>
    </r>
    <r>
      <rPr>
        <sz val="10"/>
        <rFont val="Arial"/>
        <family val="2"/>
      </rPr>
      <t>)</t>
    </r>
  </si>
  <si>
    <r>
      <t>0.4gx3</t>
    </r>
    <r>
      <rPr>
        <sz val="10"/>
        <rFont val="新宋体"/>
        <family val="3"/>
      </rPr>
      <t>粒</t>
    </r>
  </si>
  <si>
    <r>
      <t>阿奇霉素干混悬剂</t>
    </r>
    <r>
      <rPr>
        <sz val="10"/>
        <rFont val="Arial"/>
        <family val="2"/>
      </rPr>
      <t>(</t>
    </r>
    <r>
      <rPr>
        <sz val="10"/>
        <rFont val="新宋体"/>
        <family val="3"/>
      </rPr>
      <t>希舒美</t>
    </r>
    <r>
      <rPr>
        <sz val="10"/>
        <rFont val="Arial"/>
        <family val="2"/>
      </rPr>
      <t>)</t>
    </r>
  </si>
  <si>
    <r>
      <t>0.1gx6</t>
    </r>
    <r>
      <rPr>
        <sz val="10"/>
        <rFont val="新宋体"/>
        <family val="3"/>
      </rPr>
      <t>袋</t>
    </r>
  </si>
  <si>
    <t>大连辉瑞</t>
  </si>
  <si>
    <r>
      <t>阿奇霉素干混悬剂</t>
    </r>
    <r>
      <rPr>
        <sz val="10"/>
        <rFont val="Arial"/>
        <family val="2"/>
      </rPr>
      <t>(</t>
    </r>
    <r>
      <rPr>
        <sz val="10"/>
        <rFont val="宋体"/>
        <family val="0"/>
      </rPr>
      <t>希舒美</t>
    </r>
    <r>
      <rPr>
        <sz val="10"/>
        <rFont val="Arial"/>
        <family val="2"/>
      </rPr>
      <t>)</t>
    </r>
  </si>
  <si>
    <r>
      <t>0.1gx6</t>
    </r>
    <r>
      <rPr>
        <sz val="10"/>
        <rFont val="宋体"/>
        <family val="0"/>
      </rPr>
      <t>袋</t>
    </r>
  </si>
  <si>
    <t>小儿肺热咳喘口服液</t>
  </si>
  <si>
    <r>
      <t>10mlx8</t>
    </r>
    <r>
      <rPr>
        <sz val="10"/>
        <rFont val="宋体"/>
        <family val="0"/>
      </rPr>
      <t>支</t>
    </r>
  </si>
  <si>
    <t>黑龙江葵花</t>
  </si>
  <si>
    <r>
      <t>非洛地平缓释片</t>
    </r>
    <r>
      <rPr>
        <sz val="10"/>
        <rFont val="Arial"/>
        <family val="2"/>
      </rPr>
      <t>(</t>
    </r>
    <r>
      <rPr>
        <sz val="10"/>
        <rFont val="宋体"/>
        <family val="0"/>
      </rPr>
      <t>康宝得维</t>
    </r>
    <r>
      <rPr>
        <sz val="10"/>
        <rFont val="Arial"/>
        <family val="2"/>
      </rPr>
      <t>)</t>
    </r>
  </si>
  <si>
    <r>
      <t>5mgx10</t>
    </r>
    <r>
      <rPr>
        <sz val="10"/>
        <rFont val="宋体"/>
        <family val="0"/>
      </rPr>
      <t>片</t>
    </r>
  </si>
  <si>
    <r>
      <t>盐酸舍曲林片</t>
    </r>
    <r>
      <rPr>
        <sz val="10"/>
        <rFont val="Arial"/>
        <family val="2"/>
      </rPr>
      <t>(</t>
    </r>
    <r>
      <rPr>
        <sz val="10"/>
        <rFont val="新宋体"/>
        <family val="3"/>
      </rPr>
      <t>左洛复</t>
    </r>
    <r>
      <rPr>
        <sz val="10"/>
        <rFont val="Arial"/>
        <family val="2"/>
      </rPr>
      <t>)</t>
    </r>
  </si>
  <si>
    <r>
      <t>50mgx14</t>
    </r>
    <r>
      <rPr>
        <sz val="10"/>
        <rFont val="新宋体"/>
        <family val="3"/>
      </rPr>
      <t>片</t>
    </r>
  </si>
  <si>
    <t>辉瑞制药有限公司</t>
  </si>
  <si>
    <r>
      <t>盐酸曲美他嗪片</t>
    </r>
    <r>
      <rPr>
        <sz val="10"/>
        <rFont val="Arial"/>
        <family val="2"/>
      </rPr>
      <t>(</t>
    </r>
    <r>
      <rPr>
        <sz val="10"/>
        <rFont val="新宋体"/>
        <family val="3"/>
      </rPr>
      <t>万爽力</t>
    </r>
    <r>
      <rPr>
        <sz val="10"/>
        <rFont val="Arial"/>
        <family val="2"/>
      </rPr>
      <t>)</t>
    </r>
  </si>
  <si>
    <t>盐酸米诺环素胶囊</t>
  </si>
  <si>
    <r>
      <t>100mgx10</t>
    </r>
    <r>
      <rPr>
        <sz val="10"/>
        <rFont val="宋体"/>
        <family val="0"/>
      </rPr>
      <t>粒</t>
    </r>
  </si>
  <si>
    <t>瀚晖制药</t>
  </si>
  <si>
    <t>复方丹参片</t>
  </si>
  <si>
    <r>
      <t>200</t>
    </r>
    <r>
      <rPr>
        <sz val="10"/>
        <rFont val="新宋体"/>
        <family val="3"/>
      </rPr>
      <t>片</t>
    </r>
    <r>
      <rPr>
        <sz val="10"/>
        <rFont val="Arial"/>
        <family val="2"/>
      </rPr>
      <t>(</t>
    </r>
    <r>
      <rPr>
        <sz val="10"/>
        <rFont val="新宋体"/>
        <family val="3"/>
      </rPr>
      <t>薄膜衣</t>
    </r>
    <r>
      <rPr>
        <sz val="10"/>
        <rFont val="Arial"/>
        <family val="2"/>
      </rPr>
      <t>)</t>
    </r>
  </si>
  <si>
    <r>
      <t>广州白云山和记黄埔中药有限公司</t>
    </r>
    <r>
      <rPr>
        <sz val="10"/>
        <rFont val="Arial"/>
        <family val="2"/>
      </rPr>
      <t>(</t>
    </r>
    <r>
      <rPr>
        <sz val="10"/>
        <rFont val="新宋体"/>
        <family val="3"/>
      </rPr>
      <t>原广州白云山中药厂</t>
    </r>
  </si>
  <si>
    <t>盐酸阿莫罗芬搽剂</t>
  </si>
  <si>
    <t>5%:2.5ml</t>
  </si>
  <si>
    <t>江苏福邦</t>
  </si>
  <si>
    <t>四川太极武侯区科华街药店</t>
  </si>
  <si>
    <t>多烯磷脂酰胆碱胶囊</t>
  </si>
  <si>
    <r>
      <t>228mgx36</t>
    </r>
    <r>
      <rPr>
        <sz val="10"/>
        <rFont val="新宋体"/>
        <family val="3"/>
      </rPr>
      <t>粒</t>
    </r>
  </si>
  <si>
    <r>
      <t>赛诺菲</t>
    </r>
    <r>
      <rPr>
        <sz val="10"/>
        <rFont val="Arial"/>
        <family val="2"/>
      </rPr>
      <t>(</t>
    </r>
    <r>
      <rPr>
        <sz val="10"/>
        <rFont val="新宋体"/>
        <family val="3"/>
      </rPr>
      <t>北京</t>
    </r>
    <r>
      <rPr>
        <sz val="10"/>
        <rFont val="Arial"/>
        <family val="2"/>
      </rPr>
      <t>)</t>
    </r>
    <r>
      <rPr>
        <sz val="10"/>
        <rFont val="新宋体"/>
        <family val="3"/>
      </rPr>
      <t>制药</t>
    </r>
  </si>
  <si>
    <t>护肝片</t>
  </si>
  <si>
    <r>
      <t>0.35gx100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糖衣</t>
    </r>
    <r>
      <rPr>
        <sz val="10"/>
        <rFont val="Arial"/>
        <family val="2"/>
      </rPr>
      <t>)</t>
    </r>
  </si>
  <si>
    <t>左氧氟沙星片</t>
  </si>
  <si>
    <r>
      <t>0.5gx4</t>
    </r>
    <r>
      <rPr>
        <sz val="10"/>
        <rFont val="新宋体"/>
        <family val="3"/>
      </rPr>
      <t>片</t>
    </r>
  </si>
  <si>
    <r>
      <t>第一三共制药</t>
    </r>
    <r>
      <rPr>
        <sz val="10"/>
        <rFont val="Arial"/>
        <family val="2"/>
      </rPr>
      <t>(</t>
    </r>
    <r>
      <rPr>
        <sz val="10"/>
        <rFont val="新宋体"/>
        <family val="3"/>
      </rPr>
      <t>北京</t>
    </r>
    <r>
      <rPr>
        <sz val="10"/>
        <rFont val="Arial"/>
        <family val="2"/>
      </rPr>
      <t>)</t>
    </r>
    <r>
      <rPr>
        <sz val="10"/>
        <rFont val="新宋体"/>
        <family val="3"/>
      </rPr>
      <t>有限公司</t>
    </r>
  </si>
  <si>
    <t>10g（20%50ml）</t>
  </si>
  <si>
    <t>蜜炼川贝枇杷膏</t>
  </si>
  <si>
    <t>300ml</t>
  </si>
  <si>
    <t>京都念慈庵</t>
  </si>
  <si>
    <t>血塞通片(三七总甙片)</t>
  </si>
  <si>
    <t>86mg:50mgx20片(薄膜衣)</t>
  </si>
  <si>
    <t>云南玉溪维和</t>
  </si>
  <si>
    <t>四川太极金牛区五福桥东路药店</t>
  </si>
  <si>
    <r>
      <t>人干扰素</t>
    </r>
    <r>
      <rPr>
        <sz val="10"/>
        <rFont val="Arial"/>
        <family val="2"/>
      </rPr>
      <t>α2b</t>
    </r>
    <r>
      <rPr>
        <sz val="10"/>
        <rFont val="新宋体"/>
        <family val="3"/>
      </rPr>
      <t>凝胶（曾用名：重组人干扰素</t>
    </r>
    <r>
      <rPr>
        <sz val="10"/>
        <rFont val="Arial"/>
        <family val="2"/>
      </rPr>
      <t>α2b</t>
    </r>
    <r>
      <rPr>
        <sz val="10"/>
        <rFont val="新宋体"/>
        <family val="3"/>
      </rPr>
      <t>凝胶）</t>
    </r>
  </si>
  <si>
    <r>
      <t>10</t>
    </r>
    <r>
      <rPr>
        <sz val="10"/>
        <rFont val="新宋体"/>
        <family val="3"/>
      </rPr>
      <t>万</t>
    </r>
    <r>
      <rPr>
        <sz val="10"/>
        <rFont val="Arial"/>
        <family val="2"/>
      </rPr>
      <t>IU/g,30g/</t>
    </r>
    <r>
      <rPr>
        <sz val="10"/>
        <rFont val="新宋体"/>
        <family val="3"/>
      </rPr>
      <t>支</t>
    </r>
  </si>
  <si>
    <r>
      <t>兆科药业</t>
    </r>
    <r>
      <rPr>
        <sz val="10"/>
        <rFont val="Arial"/>
        <family val="2"/>
      </rPr>
      <t>(</t>
    </r>
    <r>
      <rPr>
        <sz val="10"/>
        <rFont val="新宋体"/>
        <family val="3"/>
      </rPr>
      <t>合肥</t>
    </r>
    <r>
      <rPr>
        <sz val="10"/>
        <rFont val="Arial"/>
        <family val="2"/>
      </rPr>
      <t>)</t>
    </r>
  </si>
  <si>
    <t>金水宝胶囊</t>
  </si>
  <si>
    <r>
      <t>0.33gx9</t>
    </r>
    <r>
      <rPr>
        <sz val="10"/>
        <rFont val="宋体"/>
        <family val="0"/>
      </rPr>
      <t>粒</t>
    </r>
    <r>
      <rPr>
        <sz val="10"/>
        <rFont val="Arial"/>
        <family val="2"/>
      </rPr>
      <t>x8</t>
    </r>
    <r>
      <rPr>
        <sz val="10"/>
        <rFont val="宋体"/>
        <family val="0"/>
      </rPr>
      <t>板（</t>
    </r>
    <r>
      <rPr>
        <sz val="10"/>
        <rFont val="Arial"/>
        <family val="2"/>
      </rPr>
      <t>OTC</t>
    </r>
    <r>
      <rPr>
        <sz val="10"/>
        <rFont val="宋体"/>
        <family val="0"/>
      </rPr>
      <t>）</t>
    </r>
  </si>
  <si>
    <t>江西济民可信金水宝</t>
  </si>
  <si>
    <r>
      <t>孟鲁司特钠咀嚼片</t>
    </r>
    <r>
      <rPr>
        <sz val="10"/>
        <rFont val="Arial"/>
        <family val="2"/>
      </rPr>
      <t>(</t>
    </r>
    <r>
      <rPr>
        <sz val="10"/>
        <rFont val="宋体"/>
        <family val="0"/>
      </rPr>
      <t>顺尔宁</t>
    </r>
    <r>
      <rPr>
        <sz val="10"/>
        <rFont val="Arial"/>
        <family val="2"/>
      </rPr>
      <t>)</t>
    </r>
  </si>
  <si>
    <r>
      <t>4mgx5</t>
    </r>
    <r>
      <rPr>
        <sz val="10"/>
        <rFont val="宋体"/>
        <family val="0"/>
      </rPr>
      <t>片</t>
    </r>
  </si>
  <si>
    <r>
      <t>马来酸依那普利片</t>
    </r>
    <r>
      <rPr>
        <sz val="10"/>
        <rFont val="Arial"/>
        <family val="2"/>
      </rPr>
      <t>(</t>
    </r>
    <r>
      <rPr>
        <sz val="10"/>
        <rFont val="新宋体"/>
        <family val="3"/>
      </rPr>
      <t>依苏</t>
    </r>
    <r>
      <rPr>
        <sz val="10"/>
        <rFont val="Arial"/>
        <family val="2"/>
      </rPr>
      <t>)</t>
    </r>
  </si>
  <si>
    <r>
      <t>5mgx16</t>
    </r>
    <r>
      <rPr>
        <sz val="10"/>
        <rFont val="新宋体"/>
        <family val="3"/>
      </rPr>
      <t>片</t>
    </r>
  </si>
  <si>
    <r>
      <t>9gx8</t>
    </r>
    <r>
      <rPr>
        <sz val="10"/>
        <rFont val="新宋体"/>
        <family val="3"/>
      </rPr>
      <t>袋</t>
    </r>
  </si>
  <si>
    <t>四川光大</t>
  </si>
  <si>
    <t>金钱草颗粒</t>
  </si>
  <si>
    <r>
      <t>10gx21</t>
    </r>
    <r>
      <rPr>
        <sz val="10"/>
        <rFont val="宋体"/>
        <family val="0"/>
      </rPr>
      <t>袋</t>
    </r>
  </si>
  <si>
    <t>重庆和平</t>
  </si>
  <si>
    <r>
      <t>7cmx10cmx10</t>
    </r>
    <r>
      <rPr>
        <sz val="10"/>
        <rFont val="宋体"/>
        <family val="0"/>
      </rPr>
      <t>贴</t>
    </r>
  </si>
  <si>
    <r>
      <t>9gx20</t>
    </r>
    <r>
      <rPr>
        <sz val="10"/>
        <rFont val="新宋体"/>
        <family val="3"/>
      </rPr>
      <t>袋</t>
    </r>
  </si>
  <si>
    <t>双黄连口服液</t>
  </si>
  <si>
    <r>
      <t>10mlx10</t>
    </r>
    <r>
      <rPr>
        <sz val="10"/>
        <rFont val="宋体"/>
        <family val="0"/>
      </rPr>
      <t>支</t>
    </r>
  </si>
  <si>
    <t>哈药三精制药</t>
  </si>
  <si>
    <t>阿法骨化醇软胶囊</t>
  </si>
  <si>
    <r>
      <t>0.25ugx20</t>
    </r>
    <r>
      <rPr>
        <sz val="10"/>
        <rFont val="新宋体"/>
        <family val="3"/>
      </rPr>
      <t>粒</t>
    </r>
  </si>
  <si>
    <t>昆明贝克诺顿制药有限公司</t>
  </si>
  <si>
    <t>马来酸左氨氯地平片</t>
  </si>
  <si>
    <r>
      <t>2.5mgx14</t>
    </r>
    <r>
      <rPr>
        <sz val="10"/>
        <rFont val="新宋体"/>
        <family val="3"/>
      </rPr>
      <t>片</t>
    </r>
  </si>
  <si>
    <t>石药欧意</t>
  </si>
  <si>
    <t>左甲状腺素钠片</t>
  </si>
  <si>
    <r>
      <t>50ugx100</t>
    </r>
    <r>
      <rPr>
        <sz val="10"/>
        <rFont val="宋体"/>
        <family val="0"/>
      </rPr>
      <t>片</t>
    </r>
  </si>
  <si>
    <r>
      <t>德国</t>
    </r>
    <r>
      <rPr>
        <sz val="10"/>
        <rFont val="Arial"/>
        <family val="2"/>
      </rPr>
      <t>Berlin-ChemieAG</t>
    </r>
  </si>
  <si>
    <t>复方甘草酸苷胶囊</t>
  </si>
  <si>
    <r>
      <t>25mg:25mg:25mgx40</t>
    </r>
    <r>
      <rPr>
        <sz val="10"/>
        <rFont val="新宋体"/>
        <family val="3"/>
      </rPr>
      <t>粒</t>
    </r>
  </si>
  <si>
    <t>北京凯因科技股份有限公司</t>
  </si>
  <si>
    <t>荆防颗粒</t>
  </si>
  <si>
    <t>15gx10袋</t>
  </si>
  <si>
    <t>山东新时代</t>
  </si>
  <si>
    <t>苏黄止咳胶囊</t>
  </si>
  <si>
    <r>
      <t>0.45g*9</t>
    </r>
    <r>
      <rPr>
        <sz val="10"/>
        <rFont val="新宋体"/>
        <family val="3"/>
      </rPr>
      <t>粒</t>
    </r>
  </si>
  <si>
    <t>扬子江药业集团北京海燕药业有限公司</t>
  </si>
  <si>
    <t>复方感冒灵片</t>
  </si>
  <si>
    <r>
      <t>0.23gx100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薄膜衣片</t>
    </r>
    <r>
      <rPr>
        <sz val="10"/>
        <rFont val="Arial"/>
        <family val="2"/>
      </rPr>
      <t>)</t>
    </r>
  </si>
  <si>
    <t>广东一力药业</t>
  </si>
  <si>
    <t>卡格列净片</t>
  </si>
  <si>
    <t>江苏豪森</t>
  </si>
  <si>
    <t>小柴胡颗粒</t>
  </si>
  <si>
    <r>
      <t>10gx10</t>
    </r>
    <r>
      <rPr>
        <sz val="10"/>
        <rFont val="新宋体"/>
        <family val="3"/>
      </rPr>
      <t>袋</t>
    </r>
  </si>
  <si>
    <r>
      <t>雷贝拉唑钠肠溶片</t>
    </r>
    <r>
      <rPr>
        <sz val="10"/>
        <rFont val="Arial"/>
        <family val="2"/>
      </rPr>
      <t>(</t>
    </r>
    <r>
      <rPr>
        <sz val="10"/>
        <rFont val="新宋体"/>
        <family val="3"/>
      </rPr>
      <t>瑞波特</t>
    </r>
    <r>
      <rPr>
        <sz val="10"/>
        <rFont val="Arial"/>
        <family val="2"/>
      </rPr>
      <t>)</t>
    </r>
  </si>
  <si>
    <r>
      <t>10mgx7</t>
    </r>
    <r>
      <rPr>
        <sz val="10"/>
        <rFont val="新宋体"/>
        <family val="3"/>
      </rPr>
      <t>片</t>
    </r>
    <r>
      <rPr>
        <sz val="10"/>
        <rFont val="Arial"/>
        <family val="2"/>
      </rPr>
      <t>x2</t>
    </r>
    <r>
      <rPr>
        <sz val="10"/>
        <rFont val="新宋体"/>
        <family val="3"/>
      </rPr>
      <t>板</t>
    </r>
  </si>
  <si>
    <r>
      <t>江苏豪森药业集团有限公司</t>
    </r>
    <r>
      <rPr>
        <sz val="10"/>
        <rFont val="Arial"/>
        <family val="2"/>
      </rPr>
      <t>(</t>
    </r>
    <r>
      <rPr>
        <sz val="10"/>
        <rFont val="新宋体"/>
        <family val="3"/>
      </rPr>
      <t>原</t>
    </r>
    <r>
      <rPr>
        <sz val="10"/>
        <rFont val="Arial"/>
        <family val="2"/>
      </rPr>
      <t>:</t>
    </r>
    <r>
      <rPr>
        <sz val="10"/>
        <rFont val="新宋体"/>
        <family val="3"/>
      </rPr>
      <t>江苏豪森药业股份有限公司</t>
    </r>
    <r>
      <rPr>
        <sz val="10"/>
        <rFont val="Arial"/>
        <family val="2"/>
      </rPr>
      <t>)</t>
    </r>
  </si>
  <si>
    <t>0.33gx9粒x8板（OTC）</t>
  </si>
  <si>
    <r>
      <t>维</t>
    </r>
    <r>
      <rPr>
        <sz val="10"/>
        <rFont val="Arial"/>
        <family val="2"/>
      </rPr>
      <t>U</t>
    </r>
    <r>
      <rPr>
        <sz val="10"/>
        <rFont val="新宋体"/>
        <family val="3"/>
      </rPr>
      <t>颠茄铝胶囊Ⅱ</t>
    </r>
  </si>
  <si>
    <r>
      <t>16</t>
    </r>
    <r>
      <rPr>
        <sz val="10"/>
        <rFont val="新宋体"/>
        <family val="3"/>
      </rPr>
      <t>粒</t>
    </r>
    <r>
      <rPr>
        <sz val="10"/>
        <rFont val="Arial"/>
        <family val="2"/>
      </rPr>
      <t>(</t>
    </r>
    <r>
      <rPr>
        <sz val="10"/>
        <rFont val="新宋体"/>
        <family val="3"/>
      </rPr>
      <t>斯达舒</t>
    </r>
    <r>
      <rPr>
        <sz val="10"/>
        <rFont val="Arial"/>
        <family val="2"/>
      </rPr>
      <t>)</t>
    </r>
  </si>
  <si>
    <t>炉甘石洗剂</t>
  </si>
  <si>
    <t>100ml</t>
  </si>
  <si>
    <t>上海运佳黄浦制药有限公司</t>
  </si>
  <si>
    <r>
      <t>10mlx40</t>
    </r>
    <r>
      <rPr>
        <sz val="10"/>
        <rFont val="新宋体"/>
        <family val="3"/>
      </rPr>
      <t>支</t>
    </r>
  </si>
  <si>
    <t>普拉洛芬滴眼液</t>
  </si>
  <si>
    <t>5ml:5mg</t>
  </si>
  <si>
    <t>SenjuPharmaceutical</t>
  </si>
  <si>
    <r>
      <t>铝镁加混悬液</t>
    </r>
    <r>
      <rPr>
        <sz val="10"/>
        <rFont val="Arial"/>
        <family val="2"/>
      </rPr>
      <t>(</t>
    </r>
    <r>
      <rPr>
        <sz val="10"/>
        <rFont val="新宋体"/>
        <family val="3"/>
      </rPr>
      <t>安达</t>
    </r>
    <r>
      <rPr>
        <sz val="10"/>
        <rFont val="Arial"/>
        <family val="2"/>
      </rPr>
      <t>)</t>
    </r>
  </si>
  <si>
    <r>
      <t>15ml</t>
    </r>
    <r>
      <rPr>
        <sz val="10"/>
        <rFont val="新宋体"/>
        <family val="3"/>
      </rPr>
      <t>：</t>
    </r>
    <r>
      <rPr>
        <sz val="10"/>
        <rFont val="Arial"/>
        <family val="2"/>
      </rPr>
      <t>1.5gx12袋</t>
    </r>
  </si>
  <si>
    <t>扬州一洋制药有限公司</t>
  </si>
  <si>
    <t>前列倍喜胶囊</t>
  </si>
  <si>
    <r>
      <t>0.4gx54</t>
    </r>
    <r>
      <rPr>
        <sz val="10"/>
        <rFont val="新宋体"/>
        <family val="3"/>
      </rPr>
      <t>粒</t>
    </r>
  </si>
  <si>
    <t>贵州太和制药有限公司</t>
  </si>
  <si>
    <t>肛泰</t>
  </si>
  <si>
    <r>
      <t>0.5gx4</t>
    </r>
    <r>
      <rPr>
        <sz val="10"/>
        <rFont val="宋体"/>
        <family val="0"/>
      </rPr>
      <t>片</t>
    </r>
  </si>
  <si>
    <t>烟台荣昌制药</t>
  </si>
  <si>
    <r>
      <t>羟糖甘滴眼液</t>
    </r>
    <r>
      <rPr>
        <sz val="10"/>
        <rFont val="Arial"/>
        <family val="2"/>
      </rPr>
      <t>(</t>
    </r>
    <r>
      <rPr>
        <sz val="10"/>
        <rFont val="宋体"/>
        <family val="0"/>
      </rPr>
      <t>新泪然</t>
    </r>
    <r>
      <rPr>
        <sz val="10"/>
        <rFont val="Arial"/>
        <family val="2"/>
      </rPr>
      <t>)</t>
    </r>
  </si>
  <si>
    <r>
      <t>美国</t>
    </r>
    <r>
      <rPr>
        <sz val="10"/>
        <rFont val="Arial"/>
        <family val="2"/>
      </rPr>
      <t>alcon</t>
    </r>
  </si>
  <si>
    <t>布地奈德鼻喷雾剂</t>
  </si>
  <si>
    <r>
      <t>32ug:120</t>
    </r>
    <r>
      <rPr>
        <sz val="10"/>
        <rFont val="新宋体"/>
        <family val="3"/>
      </rPr>
      <t>喷</t>
    </r>
  </si>
  <si>
    <t>上海强生制药</t>
  </si>
  <si>
    <t>龙胆泻肝丸</t>
  </si>
  <si>
    <r>
      <t>6gx10</t>
    </r>
    <r>
      <rPr>
        <sz val="10"/>
        <rFont val="宋体"/>
        <family val="0"/>
      </rPr>
      <t>袋</t>
    </r>
    <r>
      <rPr>
        <sz val="10"/>
        <rFont val="Arial"/>
        <family val="2"/>
      </rPr>
      <t>(</t>
    </r>
    <r>
      <rPr>
        <sz val="10"/>
        <rFont val="宋体"/>
        <family val="0"/>
      </rPr>
      <t>水丸</t>
    </r>
    <r>
      <rPr>
        <sz val="10"/>
        <rFont val="Arial"/>
        <family val="2"/>
      </rPr>
      <t>)</t>
    </r>
  </si>
  <si>
    <r>
      <t>0.25ugx30</t>
    </r>
    <r>
      <rPr>
        <sz val="10"/>
        <rFont val="宋体"/>
        <family val="0"/>
      </rPr>
      <t>粒</t>
    </r>
  </si>
  <si>
    <t>南通华山</t>
  </si>
  <si>
    <t>消炎利胆片</t>
  </si>
  <si>
    <r>
      <t>200</t>
    </r>
    <r>
      <rPr>
        <sz val="10"/>
        <rFont val="新宋体"/>
        <family val="3"/>
      </rPr>
      <t>片</t>
    </r>
    <r>
      <rPr>
        <sz val="10"/>
        <rFont val="Arial"/>
        <family val="2"/>
      </rPr>
      <t>(</t>
    </r>
    <r>
      <rPr>
        <sz val="10"/>
        <rFont val="新宋体"/>
        <family val="3"/>
      </rPr>
      <t>薄膜衣片</t>
    </r>
    <r>
      <rPr>
        <sz val="10"/>
        <rFont val="Arial"/>
        <family val="2"/>
      </rPr>
      <t>)</t>
    </r>
  </si>
  <si>
    <t>广州白云山和记黄埔</t>
  </si>
  <si>
    <t>猴头菌提取物颗粒</t>
  </si>
  <si>
    <r>
      <t>3gx12</t>
    </r>
    <r>
      <rPr>
        <sz val="10"/>
        <rFont val="新宋体"/>
        <family val="3"/>
      </rPr>
      <t>袋</t>
    </r>
    <r>
      <rPr>
        <sz val="10"/>
        <rFont val="Arial"/>
        <family val="2"/>
      </rPr>
      <t>(</t>
    </r>
    <r>
      <rPr>
        <sz val="10"/>
        <rFont val="新宋体"/>
        <family val="3"/>
      </rPr>
      <t>无糖型</t>
    </r>
    <r>
      <rPr>
        <sz val="10"/>
        <rFont val="Arial"/>
        <family val="2"/>
      </rPr>
      <t>)</t>
    </r>
  </si>
  <si>
    <t>山西康欣药业有限公司</t>
  </si>
  <si>
    <t>复方丙酸氯倍他索软膏</t>
  </si>
  <si>
    <r>
      <t>铝管</t>
    </r>
    <r>
      <rPr>
        <sz val="10"/>
        <rFont val="Arial"/>
        <family val="2"/>
      </rPr>
      <t>30g</t>
    </r>
  </si>
  <si>
    <t>江苏知原药业</t>
  </si>
  <si>
    <r>
      <t>2%</t>
    </r>
    <r>
      <rPr>
        <sz val="10"/>
        <rFont val="宋体"/>
        <family val="0"/>
      </rPr>
      <t>：</t>
    </r>
    <r>
      <rPr>
        <sz val="10"/>
        <rFont val="Arial"/>
        <family val="2"/>
      </rPr>
      <t>15g</t>
    </r>
  </si>
  <si>
    <t>中美天津史克</t>
  </si>
  <si>
    <t>0.45gX18粒</t>
  </si>
  <si>
    <t>扬子江北京海燕</t>
  </si>
  <si>
    <r>
      <t>0.33gx9</t>
    </r>
    <r>
      <rPr>
        <sz val="10"/>
        <rFont val="新宋体"/>
        <family val="3"/>
      </rPr>
      <t>粒</t>
    </r>
    <r>
      <rPr>
        <sz val="10"/>
        <rFont val="Arial"/>
        <family val="2"/>
      </rPr>
      <t>x8</t>
    </r>
    <r>
      <rPr>
        <sz val="10"/>
        <rFont val="新宋体"/>
        <family val="3"/>
      </rPr>
      <t>板（</t>
    </r>
    <r>
      <rPr>
        <sz val="10"/>
        <rFont val="Arial"/>
        <family val="2"/>
      </rPr>
      <t>OTC</t>
    </r>
    <r>
      <rPr>
        <sz val="10"/>
        <rFont val="新宋体"/>
        <family val="3"/>
      </rPr>
      <t>）</t>
    </r>
  </si>
  <si>
    <t>阿托伐他汀钙片</t>
  </si>
  <si>
    <r>
      <t>10mgx14</t>
    </r>
    <r>
      <rPr>
        <sz val="10"/>
        <rFont val="新宋体"/>
        <family val="3"/>
      </rPr>
      <t>片</t>
    </r>
  </si>
  <si>
    <t>赖氨酸磷酸氢钙片</t>
  </si>
  <si>
    <r>
      <t>12</t>
    </r>
    <r>
      <rPr>
        <sz val="10"/>
        <rFont val="新宋体"/>
        <family val="3"/>
      </rPr>
      <t>片</t>
    </r>
    <r>
      <rPr>
        <sz val="10"/>
        <rFont val="Arial"/>
        <family val="2"/>
      </rPr>
      <t>x5</t>
    </r>
    <r>
      <rPr>
        <sz val="10"/>
        <rFont val="新宋体"/>
        <family val="3"/>
      </rPr>
      <t>板</t>
    </r>
  </si>
  <si>
    <t>广西嘉进</t>
  </si>
  <si>
    <t>医用护理垫</t>
  </si>
  <si>
    <r>
      <t>600mmx600mmx10</t>
    </r>
    <r>
      <rPr>
        <sz val="10"/>
        <rFont val="新宋体"/>
        <family val="3"/>
      </rPr>
      <t>片</t>
    </r>
    <r>
      <rPr>
        <sz val="10"/>
        <rFont val="Arial"/>
        <family val="2"/>
      </rPr>
      <t xml:space="preserve"> </t>
    </r>
    <r>
      <rPr>
        <sz val="10"/>
        <rFont val="新宋体"/>
        <family val="3"/>
      </rPr>
      <t>护理床单垫型</t>
    </r>
    <r>
      <rPr>
        <sz val="10"/>
        <rFont val="Arial"/>
        <family val="2"/>
      </rPr>
      <t>M</t>
    </r>
    <r>
      <rPr>
        <sz val="10"/>
        <rFont val="新宋体"/>
        <family val="3"/>
      </rPr>
      <t>码</t>
    </r>
  </si>
  <si>
    <t>包</t>
  </si>
  <si>
    <t>可孚医疗科技股份有限公司</t>
  </si>
  <si>
    <t>石淋通颗粒</t>
  </si>
  <si>
    <r>
      <t>15gx20</t>
    </r>
    <r>
      <rPr>
        <sz val="10"/>
        <rFont val="新宋体"/>
        <family val="3"/>
      </rPr>
      <t>袋</t>
    </r>
  </si>
  <si>
    <t>太极集团重庆桐君阁药厂有限公司</t>
  </si>
  <si>
    <t>复方黄连素片</t>
  </si>
  <si>
    <r>
      <t>30mgx100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糖衣</t>
    </r>
    <r>
      <rPr>
        <sz val="10"/>
        <rFont val="Arial"/>
        <family val="2"/>
      </rPr>
      <t>)</t>
    </r>
  </si>
  <si>
    <t>冠心丹参滴丸</t>
  </si>
  <si>
    <r>
      <t>0.04gx10</t>
    </r>
    <r>
      <rPr>
        <sz val="10"/>
        <rFont val="新宋体"/>
        <family val="3"/>
      </rPr>
      <t>粒</t>
    </r>
    <r>
      <rPr>
        <sz val="10"/>
        <rFont val="Arial"/>
        <family val="2"/>
      </rPr>
      <t>x15</t>
    </r>
    <r>
      <rPr>
        <sz val="10"/>
        <rFont val="新宋体"/>
        <family val="3"/>
      </rPr>
      <t>袋</t>
    </r>
  </si>
  <si>
    <r>
      <t>盒</t>
    </r>
    <r>
      <rPr>
        <sz val="10"/>
        <rFont val="Arial"/>
        <family val="2"/>
      </rPr>
      <t xml:space="preserve"> </t>
    </r>
  </si>
  <si>
    <t>哈尔滨业锐</t>
  </si>
  <si>
    <t>非接触式红外体温计</t>
  </si>
  <si>
    <t>JXB-178</t>
  </si>
  <si>
    <t>广州市倍尔康</t>
  </si>
  <si>
    <t>二丁颗粒</t>
  </si>
  <si>
    <r>
      <t>20gx10</t>
    </r>
    <r>
      <rPr>
        <sz val="10"/>
        <rFont val="宋体"/>
        <family val="0"/>
      </rPr>
      <t>袋</t>
    </r>
  </si>
  <si>
    <t>修正长春高新</t>
  </si>
  <si>
    <t>黄藤素分散片</t>
  </si>
  <si>
    <r>
      <t>100mgx12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板</t>
    </r>
  </si>
  <si>
    <t>云南植物</t>
  </si>
  <si>
    <r>
      <t>75%</t>
    </r>
    <r>
      <rPr>
        <sz val="10"/>
        <rFont val="宋体"/>
        <family val="0"/>
      </rPr>
      <t>乙醇消毒液</t>
    </r>
  </si>
  <si>
    <t>500ml</t>
  </si>
  <si>
    <t>湖南广盛源</t>
  </si>
  <si>
    <t>盐酸氨基葡萄糖胶囊</t>
  </si>
  <si>
    <t>0.75gx90粒</t>
  </si>
  <si>
    <t>澳美制药</t>
  </si>
  <si>
    <t>四川太极大邑县晋原镇内蒙古大道桃源药店</t>
  </si>
  <si>
    <t>医用退热贴</t>
  </si>
  <si>
    <r>
      <t>2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袋（</t>
    </r>
    <r>
      <rPr>
        <sz val="10"/>
        <rFont val="Arial"/>
        <family val="2"/>
      </rPr>
      <t>50mmx130mm</t>
    </r>
    <r>
      <rPr>
        <sz val="10"/>
        <rFont val="宋体"/>
        <family val="0"/>
      </rPr>
      <t>）成人</t>
    </r>
  </si>
  <si>
    <t>合肥小林</t>
  </si>
  <si>
    <t>贝前列素钠片</t>
  </si>
  <si>
    <r>
      <t>40ugx10</t>
    </r>
    <r>
      <rPr>
        <sz val="10"/>
        <rFont val="新宋体"/>
        <family val="3"/>
      </rPr>
      <t>片（薄膜衣）</t>
    </r>
  </si>
  <si>
    <t>北京泰德制药</t>
  </si>
  <si>
    <r>
      <t>10mlx20</t>
    </r>
    <r>
      <rPr>
        <sz val="10"/>
        <rFont val="新宋体"/>
        <family val="3"/>
      </rPr>
      <t>支</t>
    </r>
  </si>
  <si>
    <t>鲁南厚普</t>
  </si>
  <si>
    <t>盐酸赛洛唑啉鼻用喷雾剂</t>
  </si>
  <si>
    <t>10ml:10mg</t>
  </si>
  <si>
    <r>
      <t>瑞士</t>
    </r>
    <r>
      <rPr>
        <sz val="10"/>
        <rFont val="Arial"/>
        <family val="2"/>
      </rPr>
      <t>GSK Consumer Healthcare S.A.</t>
    </r>
  </si>
  <si>
    <t>湿润烧伤膏</t>
  </si>
  <si>
    <r>
      <t>10gx3</t>
    </r>
    <r>
      <rPr>
        <sz val="10"/>
        <rFont val="新宋体"/>
        <family val="3"/>
      </rPr>
      <t>支（</t>
    </r>
    <r>
      <rPr>
        <sz val="10"/>
        <rFont val="Arial"/>
        <family val="2"/>
      </rPr>
      <t>1g:0.21g</t>
    </r>
    <r>
      <rPr>
        <sz val="10"/>
        <rFont val="新宋体"/>
        <family val="3"/>
      </rPr>
      <t>）</t>
    </r>
  </si>
  <si>
    <t>汕头市美宝</t>
  </si>
  <si>
    <t>复方阿胶浆</t>
  </si>
  <si>
    <r>
      <t>20mlx48</t>
    </r>
    <r>
      <rPr>
        <sz val="10"/>
        <rFont val="新宋体"/>
        <family val="3"/>
      </rPr>
      <t>支</t>
    </r>
    <r>
      <rPr>
        <sz val="10"/>
        <rFont val="Arial"/>
        <family val="2"/>
      </rPr>
      <t>(</t>
    </r>
    <r>
      <rPr>
        <sz val="10"/>
        <rFont val="新宋体"/>
        <family val="3"/>
      </rPr>
      <t>无蔗糖</t>
    </r>
    <r>
      <rPr>
        <sz val="10"/>
        <rFont val="Arial"/>
        <family val="2"/>
      </rPr>
      <t>)(OTC</t>
    </r>
    <r>
      <rPr>
        <sz val="10"/>
        <rFont val="新宋体"/>
        <family val="3"/>
      </rPr>
      <t>装</t>
    </r>
    <r>
      <rPr>
        <sz val="10"/>
        <rFont val="Arial"/>
        <family val="2"/>
      </rPr>
      <t>)</t>
    </r>
  </si>
  <si>
    <t>清喉利咽颗粒</t>
  </si>
  <si>
    <r>
      <t>5gx18</t>
    </r>
    <r>
      <rPr>
        <sz val="10"/>
        <rFont val="宋体"/>
        <family val="0"/>
      </rPr>
      <t>袋（乳糖型）</t>
    </r>
  </si>
  <si>
    <r>
      <t>桂龙药业</t>
    </r>
    <r>
      <rPr>
        <sz val="10"/>
        <rFont val="Arial"/>
        <family val="2"/>
      </rPr>
      <t>(</t>
    </r>
    <r>
      <rPr>
        <sz val="10"/>
        <rFont val="宋体"/>
        <family val="0"/>
      </rPr>
      <t>安徽</t>
    </r>
    <r>
      <rPr>
        <sz val="10"/>
        <rFont val="Arial"/>
        <family val="2"/>
      </rPr>
      <t>)</t>
    </r>
  </si>
  <si>
    <t>补肾固齿丸</t>
  </si>
  <si>
    <r>
      <t>4gx8</t>
    </r>
    <r>
      <rPr>
        <sz val="10"/>
        <rFont val="新宋体"/>
        <family val="3"/>
      </rPr>
      <t>袋（薄膜衣水丸）</t>
    </r>
  </si>
  <si>
    <t>成都九芝堂金鼎药业</t>
  </si>
  <si>
    <t>善存小佳维咀嚼片</t>
  </si>
  <si>
    <r>
      <t>1.95gx80</t>
    </r>
    <r>
      <rPr>
        <sz val="10"/>
        <rFont val="新宋体"/>
        <family val="3"/>
      </rPr>
      <t>片</t>
    </r>
    <r>
      <rPr>
        <sz val="10"/>
        <rFont val="Arial"/>
        <family val="2"/>
      </rPr>
      <t>(</t>
    </r>
    <r>
      <rPr>
        <sz val="10"/>
        <rFont val="新宋体"/>
        <family val="3"/>
      </rPr>
      <t>香甜柠檬味</t>
    </r>
    <r>
      <rPr>
        <sz val="10"/>
        <rFont val="Arial"/>
        <family val="2"/>
      </rPr>
      <t>)</t>
    </r>
  </si>
  <si>
    <t>惠氏制药</t>
  </si>
  <si>
    <r>
      <t>15gx20</t>
    </r>
    <r>
      <rPr>
        <sz val="10"/>
        <rFont val="宋体"/>
        <family val="0"/>
      </rPr>
      <t>袋</t>
    </r>
  </si>
  <si>
    <t>桐君阁药厂</t>
  </si>
  <si>
    <t>20mgx7片</t>
  </si>
  <si>
    <t>乐普制药</t>
  </si>
  <si>
    <t>四川太极都江堰市蒲阳路药店</t>
  </si>
  <si>
    <t>多维铁口服溶液</t>
  </si>
  <si>
    <r>
      <t>10mlx20</t>
    </r>
    <r>
      <rPr>
        <sz val="10"/>
        <rFont val="宋体"/>
        <family val="0"/>
      </rPr>
      <t>支</t>
    </r>
  </si>
  <si>
    <t>湖南康寿制药</t>
  </si>
  <si>
    <t>止咳枇杷颗粒</t>
  </si>
  <si>
    <r>
      <t>10gx10</t>
    </r>
    <r>
      <rPr>
        <sz val="10"/>
        <rFont val="宋体"/>
        <family val="0"/>
      </rPr>
      <t>袋</t>
    </r>
  </si>
  <si>
    <t>陈香露白露片</t>
  </si>
  <si>
    <t>云南白药集团大理药业有限责任公司</t>
  </si>
  <si>
    <t>六味地黄丸</t>
  </si>
  <si>
    <r>
      <t>200</t>
    </r>
    <r>
      <rPr>
        <sz val="10"/>
        <rFont val="宋体"/>
        <family val="0"/>
      </rPr>
      <t>丸</t>
    </r>
    <r>
      <rPr>
        <sz val="10"/>
        <rFont val="Arial"/>
        <family val="2"/>
      </rPr>
      <t>(</t>
    </r>
    <r>
      <rPr>
        <sz val="10"/>
        <rFont val="宋体"/>
        <family val="0"/>
      </rPr>
      <t>浓缩丸</t>
    </r>
    <r>
      <rPr>
        <sz val="10"/>
        <rFont val="Arial"/>
        <family val="2"/>
      </rPr>
      <t>)</t>
    </r>
  </si>
  <si>
    <t>重庆中药二厂</t>
  </si>
  <si>
    <r>
      <t>5gx18</t>
    </r>
    <r>
      <rPr>
        <sz val="10"/>
        <rFont val="新宋体"/>
        <family val="3"/>
      </rPr>
      <t>袋</t>
    </r>
    <r>
      <rPr>
        <sz val="10"/>
        <rFont val="Arial"/>
        <family val="2"/>
      </rPr>
      <t>(</t>
    </r>
    <r>
      <rPr>
        <sz val="10"/>
        <rFont val="新宋体"/>
        <family val="3"/>
      </rPr>
      <t>无蔗糖型</t>
    </r>
    <r>
      <rPr>
        <sz val="10"/>
        <rFont val="Arial"/>
        <family val="2"/>
      </rPr>
      <t>)</t>
    </r>
  </si>
  <si>
    <r>
      <t>桂龙药业</t>
    </r>
    <r>
      <rPr>
        <sz val="10"/>
        <rFont val="Arial"/>
        <family val="2"/>
      </rPr>
      <t>(</t>
    </r>
    <r>
      <rPr>
        <sz val="10"/>
        <rFont val="新宋体"/>
        <family val="3"/>
      </rPr>
      <t>安徽</t>
    </r>
    <r>
      <rPr>
        <sz val="10"/>
        <rFont val="Arial"/>
        <family val="2"/>
      </rPr>
      <t>)</t>
    </r>
    <r>
      <rPr>
        <sz val="10"/>
        <rFont val="新宋体"/>
        <family val="3"/>
      </rPr>
      <t>有限公司</t>
    </r>
  </si>
  <si>
    <r>
      <t>10mgx14</t>
    </r>
    <r>
      <rPr>
        <sz val="10"/>
        <rFont val="宋体"/>
        <family val="0"/>
      </rPr>
      <t>片</t>
    </r>
  </si>
  <si>
    <t>玄麦甘桔颗粒</t>
  </si>
  <si>
    <t>10gx20袋</t>
  </si>
  <si>
    <t>四川太极高新区中和大道药店</t>
  </si>
  <si>
    <t>精制狗皮膏</t>
  </si>
  <si>
    <t>8cmx13cmx4贴x2袋(打孔透气型)</t>
  </si>
  <si>
    <t>桂林华润天和</t>
  </si>
  <si>
    <t>关节止痛膏</t>
  </si>
  <si>
    <r>
      <t>7cmx10cmx5</t>
    </r>
    <r>
      <rPr>
        <sz val="10"/>
        <rFont val="宋体"/>
        <family val="0"/>
      </rPr>
      <t>片</t>
    </r>
    <r>
      <rPr>
        <sz val="10"/>
        <rFont val="Arial"/>
        <family val="2"/>
      </rPr>
      <t>x2</t>
    </r>
    <r>
      <rPr>
        <sz val="10"/>
        <rFont val="宋体"/>
        <family val="0"/>
      </rPr>
      <t>袋</t>
    </r>
    <r>
      <rPr>
        <sz val="10"/>
        <rFont val="Arial"/>
        <family val="2"/>
      </rPr>
      <t>(</t>
    </r>
    <r>
      <rPr>
        <sz val="10"/>
        <rFont val="宋体"/>
        <family val="0"/>
      </rPr>
      <t>精装</t>
    </r>
    <r>
      <rPr>
        <sz val="10"/>
        <rFont val="Arial"/>
        <family val="2"/>
      </rPr>
      <t>)</t>
    </r>
  </si>
  <si>
    <t>河南羚锐制药</t>
  </si>
  <si>
    <r>
      <t>聚维酮碘溶液</t>
    </r>
    <r>
      <rPr>
        <sz val="10"/>
        <rFont val="Arial"/>
        <family val="2"/>
      </rPr>
      <t>(</t>
    </r>
    <r>
      <rPr>
        <sz val="10"/>
        <rFont val="宋体"/>
        <family val="0"/>
      </rPr>
      <t>艾利克</t>
    </r>
    <r>
      <rPr>
        <sz val="10"/>
        <rFont val="Arial"/>
        <family val="2"/>
      </rPr>
      <t>)</t>
    </r>
  </si>
  <si>
    <r>
      <t>100ml</t>
    </r>
    <r>
      <rPr>
        <sz val="10"/>
        <rFont val="宋体"/>
        <family val="0"/>
      </rPr>
      <t>：</t>
    </r>
    <r>
      <rPr>
        <sz val="10"/>
        <rFont val="Arial"/>
        <family val="2"/>
      </rPr>
      <t>5g</t>
    </r>
  </si>
  <si>
    <t>成都永安</t>
  </si>
  <si>
    <r>
      <t>左炔诺孕酮片</t>
    </r>
    <r>
      <rPr>
        <sz val="10"/>
        <rFont val="Arial"/>
        <family val="2"/>
      </rPr>
      <t>(</t>
    </r>
    <r>
      <rPr>
        <sz val="10"/>
        <rFont val="新宋体"/>
        <family val="3"/>
      </rPr>
      <t>金毓婷</t>
    </r>
    <r>
      <rPr>
        <sz val="10"/>
        <rFont val="Arial"/>
        <family val="2"/>
      </rPr>
      <t>)</t>
    </r>
  </si>
  <si>
    <r>
      <t>1.5mgx1</t>
    </r>
    <r>
      <rPr>
        <sz val="10"/>
        <rFont val="新宋体"/>
        <family val="3"/>
      </rPr>
      <t>片</t>
    </r>
    <r>
      <rPr>
        <sz val="10"/>
        <rFont val="Arial"/>
        <family val="2"/>
      </rPr>
      <t>(</t>
    </r>
    <r>
      <rPr>
        <sz val="10"/>
        <rFont val="新宋体"/>
        <family val="3"/>
      </rPr>
      <t>紧急避孕</t>
    </r>
    <r>
      <rPr>
        <sz val="10"/>
        <rFont val="Arial"/>
        <family val="2"/>
      </rPr>
      <t>)</t>
    </r>
  </si>
  <si>
    <t>北京紫竹药业有限公司</t>
  </si>
  <si>
    <t>防风通圣丸</t>
  </si>
  <si>
    <r>
      <t>6gx10</t>
    </r>
    <r>
      <rPr>
        <sz val="10"/>
        <rFont val="宋体"/>
        <family val="0"/>
      </rPr>
      <t>袋（水丸）</t>
    </r>
  </si>
  <si>
    <t>缬沙坦胶囊</t>
  </si>
  <si>
    <r>
      <t>80mgx14</t>
    </r>
    <r>
      <rPr>
        <sz val="10"/>
        <rFont val="新宋体"/>
        <family val="3"/>
      </rPr>
      <t>粒</t>
    </r>
  </si>
  <si>
    <t>湖南千金湘江药业股份有限公司</t>
  </si>
  <si>
    <t>舒筋活血片</t>
  </si>
  <si>
    <r>
      <t>0.37g*15</t>
    </r>
    <r>
      <rPr>
        <sz val="10"/>
        <rFont val="宋体"/>
        <family val="0"/>
      </rPr>
      <t>片</t>
    </r>
    <r>
      <rPr>
        <sz val="10"/>
        <rFont val="Arial"/>
        <family val="2"/>
      </rPr>
      <t>*4</t>
    </r>
    <r>
      <rPr>
        <sz val="10"/>
        <rFont val="宋体"/>
        <family val="0"/>
      </rPr>
      <t>板（薄膜衣片）</t>
    </r>
  </si>
  <si>
    <t>比沙可啶肠溶片</t>
  </si>
  <si>
    <r>
      <t>5mgx16</t>
    </r>
    <r>
      <rPr>
        <sz val="10"/>
        <rFont val="宋体"/>
        <family val="0"/>
      </rPr>
      <t>片</t>
    </r>
  </si>
  <si>
    <t>药大制药</t>
  </si>
  <si>
    <t>橘红丸</t>
  </si>
  <si>
    <r>
      <t>7.2gx12</t>
    </r>
    <r>
      <rPr>
        <sz val="10"/>
        <rFont val="宋体"/>
        <family val="0"/>
      </rPr>
      <t>袋</t>
    </r>
    <r>
      <rPr>
        <sz val="10"/>
        <rFont val="Arial"/>
        <family val="2"/>
      </rPr>
      <t>(</t>
    </r>
    <r>
      <rPr>
        <sz val="10"/>
        <rFont val="宋体"/>
        <family val="0"/>
      </rPr>
      <t>水蜜丸</t>
    </r>
    <r>
      <rPr>
        <sz val="10"/>
        <rFont val="Arial"/>
        <family val="2"/>
      </rPr>
      <t>)</t>
    </r>
  </si>
  <si>
    <t>奥美拉唑肠溶胶囊</t>
  </si>
  <si>
    <r>
      <t>20mgx28</t>
    </r>
    <r>
      <rPr>
        <sz val="10"/>
        <rFont val="宋体"/>
        <family val="0"/>
      </rPr>
      <t>粒</t>
    </r>
  </si>
  <si>
    <t>江苏鹏鹞</t>
  </si>
  <si>
    <t>雷贝拉唑钠肠溶片</t>
  </si>
  <si>
    <r>
      <t>20mgx5</t>
    </r>
    <r>
      <rPr>
        <sz val="10"/>
        <rFont val="宋体"/>
        <family val="0"/>
      </rPr>
      <t>片</t>
    </r>
  </si>
  <si>
    <t>成都迪康</t>
  </si>
  <si>
    <t>小儿肺热咳喘颗粒</t>
  </si>
  <si>
    <r>
      <t>3gx6</t>
    </r>
    <r>
      <rPr>
        <sz val="10"/>
        <rFont val="新宋体"/>
        <family val="3"/>
      </rPr>
      <t>袋</t>
    </r>
  </si>
  <si>
    <t>银杏叶片</t>
  </si>
  <si>
    <r>
      <t>19.2mg:4.8mgx96</t>
    </r>
    <r>
      <rPr>
        <sz val="10"/>
        <rFont val="新宋体"/>
        <family val="3"/>
      </rPr>
      <t>片</t>
    </r>
    <r>
      <rPr>
        <sz val="10"/>
        <rFont val="Arial"/>
        <family val="2"/>
      </rPr>
      <t>(</t>
    </r>
    <r>
      <rPr>
        <sz val="10"/>
        <rFont val="新宋体"/>
        <family val="3"/>
      </rPr>
      <t>薄膜衣</t>
    </r>
    <r>
      <rPr>
        <sz val="10"/>
        <rFont val="Arial"/>
        <family val="2"/>
      </rPr>
      <t>)</t>
    </r>
  </si>
  <si>
    <t>深圳海王药业</t>
  </si>
  <si>
    <t>妇炎康片</t>
  </si>
  <si>
    <r>
      <t>0.52gx18</t>
    </r>
    <r>
      <rPr>
        <sz val="10"/>
        <rFont val="宋体"/>
        <family val="0"/>
      </rPr>
      <t>片</t>
    </r>
    <r>
      <rPr>
        <sz val="10"/>
        <rFont val="Arial"/>
        <family val="2"/>
      </rPr>
      <t>x3</t>
    </r>
    <r>
      <rPr>
        <sz val="10"/>
        <rFont val="宋体"/>
        <family val="0"/>
      </rPr>
      <t>板（薄膜衣片）</t>
    </r>
  </si>
  <si>
    <t>云南白药</t>
  </si>
  <si>
    <r>
      <t>珍珠明目滴眼液</t>
    </r>
    <r>
      <rPr>
        <sz val="10"/>
        <rFont val="Arial"/>
        <family val="2"/>
      </rPr>
      <t>(E</t>
    </r>
    <r>
      <rPr>
        <sz val="10"/>
        <rFont val="宋体"/>
        <family val="0"/>
      </rPr>
      <t>洁</t>
    </r>
    <r>
      <rPr>
        <sz val="10"/>
        <rFont val="Arial"/>
        <family val="2"/>
      </rPr>
      <t>)</t>
    </r>
  </si>
  <si>
    <r>
      <t>15ml/</t>
    </r>
    <r>
      <rPr>
        <sz val="10"/>
        <rFont val="宋体"/>
        <family val="0"/>
      </rPr>
      <t>支</t>
    </r>
  </si>
  <si>
    <t>武汉五景药业</t>
  </si>
  <si>
    <t>硝酸益康唑喷雾剂</t>
  </si>
  <si>
    <t>80ml(1%)</t>
  </si>
  <si>
    <t>辽宁新高制药</t>
  </si>
  <si>
    <t>左炔诺孕酮肠溶胶囊</t>
  </si>
  <si>
    <r>
      <t>1.5mgx1</t>
    </r>
    <r>
      <rPr>
        <sz val="10"/>
        <rFont val="宋体"/>
        <family val="0"/>
      </rPr>
      <t>粒</t>
    </r>
  </si>
  <si>
    <t>浙江仙琚制药</t>
  </si>
  <si>
    <t>消炎镇痛膏</t>
  </si>
  <si>
    <r>
      <t>7cmx10cmx2</t>
    </r>
    <r>
      <rPr>
        <sz val="10"/>
        <rFont val="宋体"/>
        <family val="0"/>
      </rPr>
      <t>贴</t>
    </r>
    <r>
      <rPr>
        <sz val="10"/>
        <rFont val="Arial"/>
        <family val="2"/>
      </rPr>
      <t>x2</t>
    </r>
    <r>
      <rPr>
        <sz val="10"/>
        <rFont val="宋体"/>
        <family val="0"/>
      </rPr>
      <t>袋</t>
    </r>
  </si>
  <si>
    <r>
      <t>20mgx14</t>
    </r>
    <r>
      <rPr>
        <sz val="10"/>
        <rFont val="新宋体"/>
        <family val="3"/>
      </rPr>
      <t>粒</t>
    </r>
  </si>
  <si>
    <t>丹皮酚软膏</t>
  </si>
  <si>
    <t>15g</t>
  </si>
  <si>
    <t>长春英平药业</t>
  </si>
  <si>
    <t>克霉唑阴道片</t>
  </si>
  <si>
    <r>
      <t>0.5gx1</t>
    </r>
    <r>
      <rPr>
        <sz val="10"/>
        <rFont val="宋体"/>
        <family val="0"/>
      </rPr>
      <t>片</t>
    </r>
  </si>
  <si>
    <t>海南碧凯</t>
  </si>
  <si>
    <t>四川太极青羊区光华北五路药店</t>
  </si>
  <si>
    <t>录入日期</t>
  </si>
  <si>
    <t>货品id</t>
  </si>
  <si>
    <t>门店id</t>
  </si>
  <si>
    <t>门店名</t>
  </si>
  <si>
    <t>录入人</t>
  </si>
  <si>
    <t>人员名</t>
  </si>
  <si>
    <t>规格</t>
  </si>
  <si>
    <t>单位</t>
  </si>
  <si>
    <t>零售价(均价)</t>
  </si>
  <si>
    <t>产地</t>
  </si>
  <si>
    <t>竞争连锁名</t>
  </si>
  <si>
    <t>竞争对手价</t>
  </si>
  <si>
    <t>末次价</t>
  </si>
  <si>
    <t>申请特价</t>
  </si>
  <si>
    <t>年月</t>
  </si>
  <si>
    <t>四川太极大邑县晋原镇潘家街药店</t>
  </si>
  <si>
    <t>闵巧</t>
  </si>
  <si>
    <t>10mgx30片</t>
  </si>
  <si>
    <t>硝苯地平缓释片(Ⅰ)</t>
  </si>
  <si>
    <t>亚宝股份</t>
  </si>
  <si>
    <t>6.67%</t>
  </si>
  <si>
    <t>新增</t>
  </si>
  <si>
    <t>202205</t>
  </si>
  <si>
    <t>陈文芳</t>
  </si>
  <si>
    <t>7.84%</t>
  </si>
  <si>
    <t>四川太极都江堰奎光路中段药店</t>
  </si>
  <si>
    <t>韩启敏</t>
  </si>
  <si>
    <t>0.2mgx10粒</t>
  </si>
  <si>
    <t>盐酸坦索罗辛缓释胶囊(哈乐)</t>
  </si>
  <si>
    <t>安斯泰来制药(中国)</t>
  </si>
  <si>
    <t>兴福</t>
  </si>
  <si>
    <t>5.88%</t>
  </si>
  <si>
    <t>江月红</t>
  </si>
  <si>
    <t>3.1%</t>
  </si>
  <si>
    <t xml:space="preserve">黄梅 </t>
  </si>
  <si>
    <t>49.2%</t>
  </si>
  <si>
    <t>彭志萍（驷马桥三路店）</t>
  </si>
  <si>
    <t>昌盛</t>
  </si>
  <si>
    <t>10.71%</t>
  </si>
  <si>
    <t>黄伦倩</t>
  </si>
  <si>
    <t>10mlx24支</t>
  </si>
  <si>
    <t>葡萄糖酸钙锌口服溶液</t>
  </si>
  <si>
    <t>澳诺(中国)制药</t>
  </si>
  <si>
    <t>40.52%</t>
  </si>
  <si>
    <t>四川太极金牛区花照壁中横街药店</t>
  </si>
  <si>
    <t>廖艳萍</t>
  </si>
  <si>
    <t>科伦</t>
  </si>
  <si>
    <t>3.61%</t>
  </si>
  <si>
    <t>彭亚丹</t>
  </si>
  <si>
    <t>杏林</t>
  </si>
  <si>
    <t>12.07%</t>
  </si>
  <si>
    <t>-16.67%</t>
  </si>
  <si>
    <t>-1725%</t>
  </si>
  <si>
    <t>2.95%</t>
  </si>
  <si>
    <t>21.67%</t>
  </si>
  <si>
    <t>11.11%</t>
  </si>
  <si>
    <t>郭益</t>
  </si>
  <si>
    <t>37.77%</t>
  </si>
  <si>
    <t xml:space="preserve">黄娟 </t>
  </si>
  <si>
    <t>18.62%</t>
  </si>
  <si>
    <t>14gx15袋</t>
  </si>
  <si>
    <t>复方感冒灵颗粒</t>
  </si>
  <si>
    <t>华润三九(郴州)</t>
  </si>
  <si>
    <t>43.67%</t>
  </si>
  <si>
    <t>张雪</t>
  </si>
  <si>
    <t>博维康</t>
  </si>
  <si>
    <t>.4%</t>
  </si>
  <si>
    <t>熊小玲</t>
  </si>
  <si>
    <t>百岁堂</t>
  </si>
  <si>
    <t>7.06%</t>
  </si>
  <si>
    <t>周有惠</t>
  </si>
  <si>
    <t>44.62%</t>
  </si>
  <si>
    <t>黄玲</t>
  </si>
  <si>
    <t>16.29%</t>
  </si>
  <si>
    <t>4.86%</t>
  </si>
  <si>
    <t>四川太极郫县郫筒镇一环路东南段药店</t>
  </si>
  <si>
    <t>邓红梅</t>
  </si>
  <si>
    <t>20mgx5片</t>
  </si>
  <si>
    <t>宁丰堂28</t>
  </si>
  <si>
    <t>44.64%</t>
  </si>
  <si>
    <t>10.88%</t>
  </si>
  <si>
    <t>李玉先</t>
  </si>
  <si>
    <t>贝尔康</t>
  </si>
  <si>
    <t>10%</t>
  </si>
  <si>
    <t>14%</t>
  </si>
  <si>
    <t>5月新增</t>
  </si>
  <si>
    <t>12.41%</t>
  </si>
  <si>
    <t>-2%</t>
  </si>
  <si>
    <t>1.89%</t>
  </si>
  <si>
    <t>14.22%</t>
  </si>
  <si>
    <t>李佳岭</t>
  </si>
  <si>
    <t>天顺</t>
  </si>
  <si>
    <t>-15.63%</t>
  </si>
  <si>
    <t>-.23%</t>
  </si>
  <si>
    <t>11.45%</t>
  </si>
  <si>
    <t>百岁堂22元，申请特价。</t>
  </si>
  <si>
    <t>四川太极大邑县晋原镇北街药店</t>
  </si>
  <si>
    <t>黄霞</t>
  </si>
  <si>
    <t>3ml:300单位(特充)</t>
  </si>
  <si>
    <t>门冬胰岛素注射液</t>
  </si>
  <si>
    <t>诺和诺德(中国)</t>
  </si>
  <si>
    <t>7.83%</t>
  </si>
  <si>
    <t>华杏</t>
  </si>
  <si>
    <t>3.08%</t>
  </si>
  <si>
    <t>10cmx7cmx10贴x1袋</t>
  </si>
  <si>
    <t>麝香壮骨膏</t>
  </si>
  <si>
    <t>九寨沟天然</t>
  </si>
  <si>
    <t>-2.5%</t>
  </si>
  <si>
    <t>黄丹</t>
  </si>
  <si>
    <t>泉源堂</t>
  </si>
  <si>
    <t>48.72%</t>
  </si>
  <si>
    <t xml:space="preserve">高文棋 </t>
  </si>
  <si>
    <t>同康</t>
  </si>
  <si>
    <t>6.26%</t>
  </si>
  <si>
    <t>202204</t>
  </si>
  <si>
    <t>23.96%</t>
  </si>
  <si>
    <t>-13.33%</t>
  </si>
  <si>
    <t>11.62%</t>
  </si>
  <si>
    <t>4%</t>
  </si>
  <si>
    <t>辛伐他汀片(舒降之)</t>
  </si>
  <si>
    <t>19.76%</t>
  </si>
  <si>
    <t>260mgx40片(每片含马栗提取物150mg)</t>
  </si>
  <si>
    <t>迈之灵片</t>
  </si>
  <si>
    <t>德国礼达大药厂</t>
  </si>
  <si>
    <t>-21.79%</t>
  </si>
  <si>
    <t>4.09%</t>
  </si>
  <si>
    <t>-20.64%</t>
  </si>
  <si>
    <t>海风藤</t>
  </si>
  <si>
    <t>浙江</t>
  </si>
  <si>
    <t>98.82%</t>
  </si>
  <si>
    <t>3.87%</t>
  </si>
  <si>
    <t>-3.24%</t>
  </si>
  <si>
    <t>12.59%</t>
  </si>
  <si>
    <t>8.13%</t>
  </si>
  <si>
    <t>1.32%</t>
  </si>
  <si>
    <t>5mgx7片</t>
  </si>
  <si>
    <t>盐酸多奈哌齐片</t>
  </si>
  <si>
    <t>植恩生物技术</t>
  </si>
  <si>
    <t>37.4%</t>
  </si>
  <si>
    <t>33.57%</t>
  </si>
  <si>
    <t>17.91%</t>
  </si>
  <si>
    <t>0%</t>
  </si>
  <si>
    <t>.17%</t>
  </si>
  <si>
    <t>9gx18袋</t>
  </si>
  <si>
    <t>山东步长</t>
  </si>
  <si>
    <t>-10.67%</t>
  </si>
  <si>
    <t>门店类型</t>
  </si>
  <si>
    <t>正骨水</t>
  </si>
  <si>
    <t>12ml</t>
  </si>
  <si>
    <t>广西玉林制药</t>
  </si>
  <si>
    <r>
      <t>门店库存</t>
    </r>
    <r>
      <rPr>
        <sz val="10"/>
        <rFont val="Arial"/>
        <family val="2"/>
      </rPr>
      <t>0</t>
    </r>
  </si>
  <si>
    <t>银杏酮酯滴丸</t>
  </si>
  <si>
    <r>
      <t>5mgx120</t>
    </r>
    <r>
      <rPr>
        <sz val="10"/>
        <rFont val="新宋体"/>
        <family val="3"/>
      </rPr>
      <t>丸</t>
    </r>
  </si>
  <si>
    <t>山西千汇药业有限公司</t>
  </si>
  <si>
    <t>淘汰</t>
  </si>
  <si>
    <t>硝呋太尔制霉素阴道软胶囊</t>
  </si>
  <si>
    <r>
      <t>6</t>
    </r>
    <r>
      <rPr>
        <sz val="10"/>
        <rFont val="新宋体"/>
        <family val="3"/>
      </rPr>
      <t>粒</t>
    </r>
  </si>
  <si>
    <r>
      <t>国药集团川抗制药有限公司</t>
    </r>
    <r>
      <rPr>
        <sz val="10"/>
        <rFont val="Arial"/>
        <family val="2"/>
      </rPr>
      <t>(</t>
    </r>
    <r>
      <rPr>
        <sz val="10"/>
        <rFont val="新宋体"/>
        <family val="3"/>
      </rPr>
      <t>原</t>
    </r>
    <r>
      <rPr>
        <sz val="10"/>
        <rFont val="Arial"/>
        <family val="2"/>
      </rPr>
      <t>:</t>
    </r>
    <r>
      <rPr>
        <sz val="10"/>
        <rFont val="新宋体"/>
        <family val="3"/>
      </rPr>
      <t>成都川抗万乐药业</t>
    </r>
    <r>
      <rPr>
        <sz val="10"/>
        <rFont val="Arial"/>
        <family val="2"/>
      </rPr>
      <t>)</t>
    </r>
  </si>
  <si>
    <r>
      <t>噻托溴铵粉吸入剂</t>
    </r>
    <r>
      <rPr>
        <sz val="10"/>
        <rFont val="Arial"/>
        <family val="2"/>
      </rPr>
      <t>(</t>
    </r>
    <r>
      <rPr>
        <sz val="10"/>
        <rFont val="新宋体"/>
        <family val="3"/>
      </rPr>
      <t>思力华</t>
    </r>
    <r>
      <rPr>
        <sz val="10"/>
        <rFont val="Arial"/>
        <family val="2"/>
      </rPr>
      <t>)</t>
    </r>
  </si>
  <si>
    <r>
      <t>18ugx10</t>
    </r>
    <r>
      <rPr>
        <sz val="10"/>
        <rFont val="新宋体"/>
        <family val="3"/>
      </rPr>
      <t>粒</t>
    </r>
  </si>
  <si>
    <r>
      <t>德国</t>
    </r>
    <r>
      <rPr>
        <sz val="10"/>
        <rFont val="Arial"/>
        <family val="2"/>
      </rPr>
      <t>BoehringerIngel</t>
    </r>
  </si>
  <si>
    <r>
      <t>糠酸莫米松鼻喷雾剂</t>
    </r>
    <r>
      <rPr>
        <sz val="10"/>
        <rFont val="Arial"/>
        <family val="2"/>
      </rPr>
      <t>(</t>
    </r>
    <r>
      <rPr>
        <sz val="10"/>
        <rFont val="新宋体"/>
        <family val="3"/>
      </rPr>
      <t>内舒拿</t>
    </r>
    <r>
      <rPr>
        <sz val="10"/>
        <rFont val="Arial"/>
        <family val="2"/>
      </rPr>
      <t>)</t>
    </r>
  </si>
  <si>
    <r>
      <t>60</t>
    </r>
    <r>
      <rPr>
        <sz val="10"/>
        <rFont val="新宋体"/>
        <family val="3"/>
      </rPr>
      <t>揿</t>
    </r>
    <r>
      <rPr>
        <sz val="10"/>
        <rFont val="Arial"/>
        <family val="2"/>
      </rPr>
      <t>(50μg)(0.05%)</t>
    </r>
  </si>
  <si>
    <t>布地奈德福莫特罗吸入粉雾剂（Ⅱ）</t>
  </si>
  <si>
    <r>
      <t>60</t>
    </r>
    <r>
      <rPr>
        <sz val="10"/>
        <rFont val="新宋体"/>
        <family val="3"/>
      </rPr>
      <t>吸</t>
    </r>
    <r>
      <rPr>
        <sz val="10"/>
        <rFont val="Arial"/>
        <family val="2"/>
      </rPr>
      <t xml:space="preserve"> 320ug+9ug/</t>
    </r>
    <r>
      <rPr>
        <sz val="10"/>
        <rFont val="新宋体"/>
        <family val="3"/>
      </rPr>
      <t>吸</t>
    </r>
  </si>
  <si>
    <r>
      <t>阿斯利康</t>
    </r>
    <r>
      <rPr>
        <sz val="10"/>
        <rFont val="Arial"/>
        <family val="2"/>
      </rPr>
      <t>(</t>
    </r>
    <r>
      <rPr>
        <sz val="10"/>
        <rFont val="新宋体"/>
        <family val="3"/>
      </rPr>
      <t>瑞典</t>
    </r>
    <r>
      <rPr>
        <sz val="10"/>
        <rFont val="Arial"/>
        <family val="2"/>
      </rPr>
      <t>)</t>
    </r>
  </si>
  <si>
    <r>
      <t>碳酸钙维</t>
    </r>
    <r>
      <rPr>
        <sz val="10"/>
        <rFont val="Arial"/>
        <family val="2"/>
      </rPr>
      <t>D3</t>
    </r>
    <r>
      <rPr>
        <sz val="10"/>
        <rFont val="新宋体"/>
        <family val="3"/>
      </rPr>
      <t>元素片</t>
    </r>
    <r>
      <rPr>
        <sz val="10"/>
        <rFont val="Arial"/>
        <family val="2"/>
      </rPr>
      <t>(4)(</t>
    </r>
    <r>
      <rPr>
        <sz val="10"/>
        <rFont val="新宋体"/>
        <family val="3"/>
      </rPr>
      <t>金钙尔奇</t>
    </r>
    <r>
      <rPr>
        <sz val="10"/>
        <rFont val="Arial"/>
        <family val="2"/>
      </rPr>
      <t>D)</t>
    </r>
  </si>
  <si>
    <t>厂家维价</t>
  </si>
  <si>
    <r>
      <t>金钙尔奇碳酸钙维</t>
    </r>
    <r>
      <rPr>
        <sz val="10"/>
        <rFont val="Arial"/>
        <family val="2"/>
      </rPr>
      <t>D3</t>
    </r>
    <r>
      <rPr>
        <sz val="10"/>
        <rFont val="新宋体"/>
        <family val="3"/>
      </rPr>
      <t>元素片</t>
    </r>
    <r>
      <rPr>
        <sz val="10"/>
        <rFont val="Arial"/>
        <family val="2"/>
      </rPr>
      <t>(4)(</t>
    </r>
    <r>
      <rPr>
        <sz val="10"/>
        <rFont val="新宋体"/>
        <family val="3"/>
      </rPr>
      <t>金钙尔奇</t>
    </r>
    <r>
      <rPr>
        <sz val="10"/>
        <rFont val="Arial"/>
        <family val="2"/>
      </rPr>
      <t>D)</t>
    </r>
  </si>
  <si>
    <r>
      <t>多维元素片（</t>
    </r>
    <r>
      <rPr>
        <sz val="10"/>
        <rFont val="Arial"/>
        <family val="2"/>
      </rPr>
      <t>29</t>
    </r>
    <r>
      <rPr>
        <sz val="10"/>
        <rFont val="新宋体"/>
        <family val="3"/>
      </rPr>
      <t>）</t>
    </r>
  </si>
  <si>
    <r>
      <t>多维元素片</t>
    </r>
    <r>
      <rPr>
        <sz val="10"/>
        <rFont val="Arial"/>
        <family val="2"/>
      </rPr>
      <t>(29)</t>
    </r>
  </si>
  <si>
    <r>
      <t>91</t>
    </r>
    <r>
      <rPr>
        <sz val="10"/>
        <rFont val="新宋体"/>
        <family val="3"/>
      </rPr>
      <t>片</t>
    </r>
    <r>
      <rPr>
        <sz val="10"/>
        <rFont val="Arial"/>
        <family val="2"/>
      </rPr>
      <t>x2</t>
    </r>
    <r>
      <rPr>
        <sz val="10"/>
        <rFont val="新宋体"/>
        <family val="3"/>
      </rPr>
      <t>瓶（复方）</t>
    </r>
  </si>
  <si>
    <t>云南白药气雾剂</t>
  </si>
  <si>
    <t>50g+60g</t>
  </si>
  <si>
    <t>云南白药集团股份有限公司</t>
  </si>
  <si>
    <t>已涨价</t>
  </si>
  <si>
    <r>
      <t>6gx20</t>
    </r>
    <r>
      <rPr>
        <sz val="10"/>
        <rFont val="新宋体"/>
        <family val="3"/>
      </rPr>
      <t>袋</t>
    </r>
  </si>
  <si>
    <r>
      <t>华润三九</t>
    </r>
    <r>
      <rPr>
        <sz val="10"/>
        <rFont val="Arial"/>
        <family val="2"/>
      </rPr>
      <t>(</t>
    </r>
    <r>
      <rPr>
        <sz val="10"/>
        <rFont val="新宋体"/>
        <family val="3"/>
      </rPr>
      <t>黄石</t>
    </r>
    <r>
      <rPr>
        <sz val="10"/>
        <rFont val="Arial"/>
        <family val="2"/>
      </rPr>
      <t>)</t>
    </r>
  </si>
  <si>
    <r>
      <t>260mgx40</t>
    </r>
    <r>
      <rPr>
        <sz val="10"/>
        <rFont val="新宋体"/>
        <family val="3"/>
      </rPr>
      <t>片</t>
    </r>
    <r>
      <rPr>
        <sz val="10"/>
        <rFont val="Arial"/>
        <family val="2"/>
      </rPr>
      <t>(</t>
    </r>
    <r>
      <rPr>
        <sz val="10"/>
        <rFont val="新宋体"/>
        <family val="3"/>
      </rPr>
      <t>每片含马栗提取物</t>
    </r>
    <r>
      <rPr>
        <sz val="10"/>
        <rFont val="Arial"/>
        <family val="2"/>
      </rPr>
      <t>150mg)</t>
    </r>
  </si>
  <si>
    <t>铝碳酸镁咀嚼片</t>
  </si>
  <si>
    <r>
      <t>0.5gx30</t>
    </r>
    <r>
      <rPr>
        <sz val="10"/>
        <rFont val="新宋体"/>
        <family val="3"/>
      </rPr>
      <t>片</t>
    </r>
  </si>
  <si>
    <t>拜耳医药保健有限公司</t>
  </si>
  <si>
    <r>
      <t>2gx6</t>
    </r>
    <r>
      <rPr>
        <sz val="10"/>
        <rFont val="新宋体"/>
        <family val="3"/>
      </rPr>
      <t>片</t>
    </r>
    <r>
      <rPr>
        <sz val="10"/>
        <rFont val="Arial"/>
        <family val="2"/>
      </rPr>
      <t>x2</t>
    </r>
    <r>
      <rPr>
        <sz val="10"/>
        <rFont val="新宋体"/>
        <family val="3"/>
      </rPr>
      <t>板</t>
    </r>
  </si>
  <si>
    <t>广西金嗓子有限责任公司</t>
  </si>
  <si>
    <r>
      <t>复方醋酸地塞米松乳膏</t>
    </r>
    <r>
      <rPr>
        <sz val="10"/>
        <rFont val="Arial"/>
        <family val="2"/>
      </rPr>
      <t>(</t>
    </r>
    <r>
      <rPr>
        <sz val="10"/>
        <rFont val="新宋体"/>
        <family val="3"/>
      </rPr>
      <t>皮炎平</t>
    </r>
    <r>
      <rPr>
        <sz val="10"/>
        <rFont val="Arial"/>
        <family val="2"/>
      </rPr>
      <t>)</t>
    </r>
  </si>
  <si>
    <t>30g:22.5mg</t>
  </si>
  <si>
    <t>肺力咳合剂</t>
  </si>
  <si>
    <t>贵州健兴药业有限公司</t>
  </si>
  <si>
    <r>
      <t>0.75gx90</t>
    </r>
    <r>
      <rPr>
        <sz val="10"/>
        <rFont val="新宋体"/>
        <family val="3"/>
      </rPr>
      <t>粒</t>
    </r>
  </si>
  <si>
    <t>分货品种</t>
  </si>
  <si>
    <t>屈螺酮炔雌醇片</t>
  </si>
  <si>
    <r>
      <t>21</t>
    </r>
    <r>
      <rPr>
        <sz val="10"/>
        <rFont val="新宋体"/>
        <family val="3"/>
      </rPr>
      <t>片</t>
    </r>
    <r>
      <rPr>
        <sz val="10"/>
        <rFont val="Arial"/>
        <family val="2"/>
      </rPr>
      <t>(</t>
    </r>
    <r>
      <rPr>
        <sz val="10"/>
        <rFont val="新宋体"/>
        <family val="3"/>
      </rPr>
      <t>薄膜衣</t>
    </r>
    <r>
      <rPr>
        <sz val="10"/>
        <rFont val="Arial"/>
        <family val="2"/>
      </rPr>
      <t>)</t>
    </r>
  </si>
  <si>
    <t>拜耳医药保健有限公司广州分公司</t>
  </si>
  <si>
    <r>
      <t>特价与零售价之差</t>
    </r>
    <r>
      <rPr>
        <sz val="10"/>
        <rFont val="Arial"/>
        <family val="2"/>
      </rPr>
      <t>≤1</t>
    </r>
  </si>
  <si>
    <t>云南白药创可贴</t>
  </si>
  <si>
    <r>
      <t>20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轻巧护翼型</t>
    </r>
    <r>
      <rPr>
        <sz val="10"/>
        <rFont val="Arial"/>
        <family val="2"/>
      </rPr>
      <t>)(1.5x2.3cm)</t>
    </r>
  </si>
  <si>
    <r>
      <t>100</t>
    </r>
    <r>
      <rPr>
        <sz val="10"/>
        <rFont val="宋体"/>
        <family val="0"/>
      </rPr>
      <t>片</t>
    </r>
    <r>
      <rPr>
        <sz val="10"/>
        <rFont val="Arial"/>
        <family val="2"/>
      </rPr>
      <t>(</t>
    </r>
    <r>
      <rPr>
        <sz val="10"/>
        <rFont val="宋体"/>
        <family val="0"/>
      </rPr>
      <t>糖衣片</t>
    </r>
    <r>
      <rPr>
        <sz val="10"/>
        <rFont val="Arial"/>
        <family val="2"/>
      </rPr>
      <t>)</t>
    </r>
  </si>
  <si>
    <t>广东万年青</t>
  </si>
  <si>
    <t>鲜竹沥</t>
  </si>
  <si>
    <r>
      <t>100ml(</t>
    </r>
    <r>
      <rPr>
        <sz val="10"/>
        <rFont val="宋体"/>
        <family val="0"/>
      </rPr>
      <t>塑料瓶</t>
    </r>
    <r>
      <rPr>
        <sz val="10"/>
        <rFont val="Arial"/>
        <family val="2"/>
      </rPr>
      <t>)</t>
    </r>
  </si>
  <si>
    <t>四川通园制药</t>
  </si>
  <si>
    <r>
      <t>维生素</t>
    </r>
    <r>
      <rPr>
        <sz val="10"/>
        <rFont val="Arial"/>
        <family val="2"/>
      </rPr>
      <t>B2</t>
    </r>
    <r>
      <rPr>
        <sz val="10"/>
        <rFont val="宋体"/>
        <family val="0"/>
      </rPr>
      <t>片</t>
    </r>
  </si>
  <si>
    <r>
      <t>5mgx100</t>
    </r>
    <r>
      <rPr>
        <sz val="10"/>
        <rFont val="宋体"/>
        <family val="0"/>
      </rPr>
      <t>片</t>
    </r>
  </si>
  <si>
    <t>华中药业股份</t>
  </si>
  <si>
    <t>碳酸氢钠片</t>
  </si>
  <si>
    <r>
      <t>0.3gx100</t>
    </r>
    <r>
      <rPr>
        <sz val="10"/>
        <rFont val="宋体"/>
        <family val="0"/>
      </rPr>
      <t>片</t>
    </r>
  </si>
  <si>
    <r>
      <t>上海玉瑞</t>
    </r>
    <r>
      <rPr>
        <sz val="10"/>
        <rFont val="Arial"/>
        <family val="2"/>
      </rPr>
      <t>(</t>
    </r>
    <r>
      <rPr>
        <sz val="10"/>
        <rFont val="宋体"/>
        <family val="0"/>
      </rPr>
      <t>安阳</t>
    </r>
    <r>
      <rPr>
        <sz val="10"/>
        <rFont val="Arial"/>
        <family val="2"/>
      </rPr>
      <t>)</t>
    </r>
  </si>
  <si>
    <t>熊胆痔灵膏</t>
  </si>
  <si>
    <r>
      <t>碳酸钙维</t>
    </r>
    <r>
      <rPr>
        <sz val="10"/>
        <rFont val="Arial"/>
        <family val="2"/>
      </rPr>
      <t>D3</t>
    </r>
    <r>
      <rPr>
        <sz val="10"/>
        <rFont val="宋体"/>
        <family val="0"/>
      </rPr>
      <t>元素片</t>
    </r>
    <r>
      <rPr>
        <sz val="10"/>
        <rFont val="Arial"/>
        <family val="2"/>
      </rPr>
      <t>(4)(</t>
    </r>
    <r>
      <rPr>
        <sz val="10"/>
        <rFont val="宋体"/>
        <family val="0"/>
      </rPr>
      <t>金钙尔奇</t>
    </r>
    <r>
      <rPr>
        <sz val="10"/>
        <rFont val="Arial"/>
        <family val="2"/>
      </rPr>
      <t>D)</t>
    </r>
  </si>
  <si>
    <r>
      <t>600mgx60</t>
    </r>
    <r>
      <rPr>
        <sz val="10"/>
        <rFont val="宋体"/>
        <family val="0"/>
      </rPr>
      <t>片</t>
    </r>
  </si>
  <si>
    <t>三九胃泰颗粒</t>
  </si>
  <si>
    <r>
      <t>20gx6</t>
    </r>
    <r>
      <rPr>
        <sz val="10"/>
        <rFont val="宋体"/>
        <family val="0"/>
      </rPr>
      <t>袋</t>
    </r>
  </si>
  <si>
    <t>强力枇杷露</t>
  </si>
  <si>
    <t>225ml</t>
  </si>
  <si>
    <r>
      <t>华润三九</t>
    </r>
    <r>
      <rPr>
        <sz val="10"/>
        <rFont val="Arial"/>
        <family val="2"/>
      </rPr>
      <t>(</t>
    </r>
    <r>
      <rPr>
        <sz val="10"/>
        <rFont val="宋体"/>
        <family val="0"/>
      </rPr>
      <t>南昌</t>
    </r>
    <r>
      <rPr>
        <sz val="10"/>
        <rFont val="Arial"/>
        <family val="2"/>
      </rPr>
      <t>)</t>
    </r>
  </si>
  <si>
    <t>排毒养颜胶囊</t>
  </si>
  <si>
    <r>
      <t>0.4gx70</t>
    </r>
    <r>
      <rPr>
        <sz val="10"/>
        <rFont val="宋体"/>
        <family val="0"/>
      </rPr>
      <t>粒</t>
    </r>
  </si>
  <si>
    <t>云南盘龙云海</t>
  </si>
  <si>
    <r>
      <t>金钙尔奇碳酸钙维</t>
    </r>
    <r>
      <rPr>
        <sz val="10"/>
        <rFont val="Arial"/>
        <family val="2"/>
      </rPr>
      <t>D3</t>
    </r>
    <r>
      <rPr>
        <sz val="10"/>
        <rFont val="宋体"/>
        <family val="0"/>
      </rPr>
      <t>元素片</t>
    </r>
    <r>
      <rPr>
        <sz val="10"/>
        <rFont val="Arial"/>
        <family val="2"/>
      </rPr>
      <t>(4)(</t>
    </r>
    <r>
      <rPr>
        <sz val="10"/>
        <rFont val="宋体"/>
        <family val="0"/>
      </rPr>
      <t>金钙尔奇</t>
    </r>
    <r>
      <rPr>
        <sz val="10"/>
        <rFont val="Arial"/>
        <family val="2"/>
      </rPr>
      <t>D)</t>
    </r>
  </si>
  <si>
    <t>复方聚维酮碘搽剂</t>
  </si>
  <si>
    <r>
      <t>3mlx2</t>
    </r>
    <r>
      <rPr>
        <sz val="10"/>
        <rFont val="宋体"/>
        <family val="0"/>
      </rPr>
      <t>瓶</t>
    </r>
  </si>
  <si>
    <t>哈尔滨乐泰</t>
  </si>
  <si>
    <t>复方鱼腥草合剂</t>
  </si>
  <si>
    <r>
      <t>10mlx18</t>
    </r>
    <r>
      <rPr>
        <sz val="10"/>
        <rFont val="宋体"/>
        <family val="0"/>
      </rPr>
      <t>瓶</t>
    </r>
  </si>
  <si>
    <t>浙江康恩贝中药</t>
  </si>
  <si>
    <t>重点品种</t>
  </si>
  <si>
    <r>
      <t>0.5gx30</t>
    </r>
    <r>
      <rPr>
        <sz val="10"/>
        <rFont val="宋体"/>
        <family val="0"/>
      </rPr>
      <t>片</t>
    </r>
  </si>
  <si>
    <t>拜耳医药</t>
  </si>
  <si>
    <t>特价等于会员价</t>
  </si>
  <si>
    <r>
      <t>萘敏维滴眼液</t>
    </r>
    <r>
      <rPr>
        <sz val="10"/>
        <rFont val="Arial"/>
        <family val="2"/>
      </rPr>
      <t>(</t>
    </r>
    <r>
      <rPr>
        <sz val="10"/>
        <rFont val="宋体"/>
        <family val="0"/>
      </rPr>
      <t>润洁</t>
    </r>
    <r>
      <rPr>
        <sz val="10"/>
        <rFont val="Arial"/>
        <family val="2"/>
      </rPr>
      <t>)</t>
    </r>
  </si>
  <si>
    <r>
      <t>10ml(</t>
    </r>
    <r>
      <rPr>
        <sz val="10"/>
        <rFont val="宋体"/>
        <family val="0"/>
      </rPr>
      <t>红色</t>
    </r>
    <r>
      <rPr>
        <sz val="10"/>
        <rFont val="Arial"/>
        <family val="2"/>
      </rPr>
      <t>)</t>
    </r>
  </si>
  <si>
    <t>博士伦福瑞达</t>
  </si>
  <si>
    <t>苯磺酸氨氯地平片</t>
  </si>
  <si>
    <r>
      <t>5mgx21</t>
    </r>
    <r>
      <rPr>
        <sz val="10"/>
        <rFont val="宋体"/>
        <family val="0"/>
      </rPr>
      <t>片</t>
    </r>
  </si>
  <si>
    <t>江西制药</t>
  </si>
  <si>
    <t>买2得3，买4得7，买5得10</t>
  </si>
  <si>
    <r>
      <t>5mgx21</t>
    </r>
    <r>
      <rPr>
        <sz val="10"/>
        <rFont val="新宋体"/>
        <family val="3"/>
      </rPr>
      <t>片</t>
    </r>
  </si>
  <si>
    <t>江西制药有限责任公司</t>
  </si>
  <si>
    <r>
      <t>盐酸特比萘芬喷雾剂</t>
    </r>
    <r>
      <rPr>
        <sz val="10"/>
        <rFont val="Arial"/>
        <family val="2"/>
      </rPr>
      <t>(</t>
    </r>
    <r>
      <rPr>
        <sz val="10"/>
        <rFont val="宋体"/>
        <family val="0"/>
      </rPr>
      <t>达克宁</t>
    </r>
    <r>
      <rPr>
        <sz val="10"/>
        <rFont val="Arial"/>
        <family val="2"/>
      </rPr>
      <t>)</t>
    </r>
  </si>
  <si>
    <r>
      <t>1%</t>
    </r>
    <r>
      <rPr>
        <sz val="10"/>
        <rFont val="宋体"/>
        <family val="0"/>
      </rPr>
      <t>：</t>
    </r>
    <r>
      <rPr>
        <sz val="10"/>
        <rFont val="Arial"/>
        <family val="2"/>
      </rPr>
      <t>30ml</t>
    </r>
  </si>
  <si>
    <t>山东京卫</t>
  </si>
  <si>
    <t>星级品种</t>
  </si>
  <si>
    <r>
      <t>10mlx48</t>
    </r>
    <r>
      <rPr>
        <sz val="10"/>
        <rFont val="宋体"/>
        <family val="0"/>
      </rPr>
      <t>支</t>
    </r>
  </si>
  <si>
    <r>
      <t>澳诺</t>
    </r>
    <r>
      <rPr>
        <sz val="10"/>
        <rFont val="Arial"/>
        <family val="2"/>
      </rPr>
      <t>(</t>
    </r>
    <r>
      <rPr>
        <sz val="10"/>
        <rFont val="宋体"/>
        <family val="0"/>
      </rPr>
      <t>中国</t>
    </r>
    <r>
      <rPr>
        <sz val="10"/>
        <rFont val="Arial"/>
        <family val="2"/>
      </rPr>
      <t>)</t>
    </r>
    <r>
      <rPr>
        <sz val="10"/>
        <rFont val="宋体"/>
        <family val="0"/>
      </rPr>
      <t>制药</t>
    </r>
  </si>
  <si>
    <t>买三得四</t>
  </si>
  <si>
    <r>
      <t>已做特价</t>
    </r>
    <r>
      <rPr>
        <sz val="10"/>
        <rFont val="Arial"/>
        <family val="2"/>
      </rPr>
      <t>51</t>
    </r>
  </si>
  <si>
    <t>已做特价6</t>
  </si>
  <si>
    <t>已做特价28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</si>
</sst>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 "/>
  </numFmts>
  <fonts count="53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新宋体"/>
      <family val="3"/>
    </font>
    <font>
      <sz val="10"/>
      <color indexed="8"/>
      <name val="Arial"/>
      <family val="2"/>
    </font>
    <font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Arial"/>
      <family val="2"/>
    </font>
    <font>
      <sz val="10"/>
      <color indexed="8"/>
      <name val="新宋体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sz val="10"/>
      <color rgb="FFFF0000"/>
      <name val="Arial"/>
      <family val="2"/>
    </font>
    <font>
      <sz val="10"/>
      <color theme="1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/>
      <protection/>
    </xf>
  </cellStyleXfs>
  <cellXfs count="57">
    <xf numFmtId="0" fontId="0" fillId="0" borderId="0" xfId="0" applyAlignment="1">
      <alignment/>
    </xf>
    <xf numFmtId="0" fontId="2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180" fontId="5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/>
    </xf>
    <xf numFmtId="0" fontId="0" fillId="0" borderId="9" xfId="0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50" fillId="0" borderId="9" xfId="0" applyFont="1" applyFill="1" applyBorder="1" applyAlignment="1">
      <alignment horizontal="left" vertical="center"/>
    </xf>
    <xf numFmtId="10" fontId="2" fillId="0" borderId="9" xfId="0" applyNumberFormat="1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/>
    </xf>
    <xf numFmtId="0" fontId="51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51" fillId="0" borderId="9" xfId="0" applyFont="1" applyBorder="1" applyAlignment="1">
      <alignment horizontal="left"/>
    </xf>
    <xf numFmtId="0" fontId="51" fillId="0" borderId="9" xfId="0" applyFont="1" applyFill="1" applyBorder="1" applyAlignment="1">
      <alignment horizontal="left"/>
    </xf>
    <xf numFmtId="10" fontId="0" fillId="0" borderId="9" xfId="0" applyNumberFormat="1" applyFill="1" applyBorder="1" applyAlignment="1">
      <alignment horizontal="left"/>
    </xf>
    <xf numFmtId="10" fontId="0" fillId="0" borderId="9" xfId="0" applyNumberFormat="1" applyBorder="1" applyAlignment="1">
      <alignment horizontal="left"/>
    </xf>
    <xf numFmtId="0" fontId="0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22" fontId="0" fillId="0" borderId="0" xfId="0" applyNumberFormat="1" applyAlignment="1">
      <alignment/>
    </xf>
    <xf numFmtId="0" fontId="0" fillId="0" borderId="0" xfId="0" applyAlignment="1">
      <alignment horizontal="right"/>
    </xf>
    <xf numFmtId="2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/>
    </xf>
    <xf numFmtId="10" fontId="0" fillId="0" borderId="9" xfId="0" applyNumberFormat="1" applyFill="1" applyBorder="1" applyAlignment="1">
      <alignment horizontal="left"/>
    </xf>
    <xf numFmtId="0" fontId="51" fillId="0" borderId="9" xfId="0" applyFont="1" applyFill="1" applyBorder="1" applyAlignment="1">
      <alignment horizontal="left"/>
    </xf>
    <xf numFmtId="0" fontId="51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ont="1" applyFill="1" applyBorder="1" applyAlignment="1">
      <alignment horizontal="left"/>
    </xf>
    <xf numFmtId="0" fontId="51" fillId="0" borderId="9" xfId="0" applyNumberFormat="1" applyFont="1" applyFill="1" applyBorder="1" applyAlignment="1" applyProtection="1">
      <alignment horizontal="left"/>
      <protection/>
    </xf>
    <xf numFmtId="0" fontId="52" fillId="0" borderId="9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04"/>
  <sheetViews>
    <sheetView tabSelected="1" zoomScaleSheetLayoutView="100" workbookViewId="0" topLeftCell="A1">
      <pane ySplit="1" topLeftCell="A2" activePane="bottomLeft" state="frozen"/>
      <selection pane="bottomLeft" activeCell="I30" sqref="I30"/>
    </sheetView>
  </sheetViews>
  <sheetFormatPr defaultColWidth="9.140625" defaultRowHeight="12.75"/>
  <cols>
    <col min="1" max="1" width="9.00390625" style="44" customWidth="1"/>
    <col min="2" max="2" width="9.140625" style="44" customWidth="1"/>
    <col min="3" max="3" width="23.421875" style="44" customWidth="1"/>
    <col min="4" max="4" width="12.7109375" style="44" customWidth="1"/>
    <col min="5" max="5" width="5.7109375" style="44" customWidth="1"/>
    <col min="6" max="6" width="10.7109375" style="44" customWidth="1"/>
    <col min="7" max="7" width="9.140625" style="44" customWidth="1"/>
    <col min="8" max="8" width="28.00390625" style="44" customWidth="1"/>
    <col min="9" max="11" width="9.140625" style="44" customWidth="1"/>
    <col min="12" max="12" width="12.8515625" style="44" bestFit="1" customWidth="1"/>
    <col min="13" max="13" width="11.7109375" style="44" bestFit="1" customWidth="1"/>
    <col min="14" max="14" width="9.140625" style="45" customWidth="1"/>
    <col min="15" max="15" width="9.140625" style="44" customWidth="1"/>
    <col min="16" max="16" width="12.8515625" style="44" bestFit="1" customWidth="1"/>
    <col min="17" max="17" width="9.140625" style="45" customWidth="1"/>
    <col min="18" max="18" width="9.140625" style="44" customWidth="1"/>
    <col min="19" max="19" width="12.8515625" style="44" bestFit="1" customWidth="1"/>
    <col min="20" max="16384" width="9.140625" style="44" customWidth="1"/>
  </cols>
  <sheetData>
    <row r="1" spans="1:23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20" t="s">
        <v>10</v>
      </c>
      <c r="L1" s="21" t="s">
        <v>11</v>
      </c>
      <c r="M1" s="21" t="s">
        <v>12</v>
      </c>
      <c r="N1" s="20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ht="12.75">
      <c r="A2" s="46">
        <v>1</v>
      </c>
      <c r="B2" s="4">
        <v>189135</v>
      </c>
      <c r="C2" s="5" t="s">
        <v>23</v>
      </c>
      <c r="D2" s="4" t="s">
        <v>24</v>
      </c>
      <c r="E2" s="5" t="s">
        <v>25</v>
      </c>
      <c r="F2" s="5" t="s">
        <v>26</v>
      </c>
      <c r="G2" s="6">
        <v>122198</v>
      </c>
      <c r="H2" s="6" t="s">
        <v>27</v>
      </c>
      <c r="I2" s="46">
        <v>26</v>
      </c>
      <c r="J2" s="46">
        <v>29.8</v>
      </c>
      <c r="K2" s="22">
        <v>15</v>
      </c>
      <c r="L2" s="49">
        <f aca="true" t="shared" si="0" ref="L2:L65">(J2-I2)/J2</f>
        <v>0.12751677852348994</v>
      </c>
      <c r="M2" s="49">
        <f aca="true" t="shared" si="1" ref="M2:M65">(K2-I2)/K2</f>
        <v>-0.7333333333333333</v>
      </c>
      <c r="N2" s="22">
        <v>1</v>
      </c>
      <c r="O2" s="46"/>
      <c r="P2" s="46">
        <v>11326</v>
      </c>
      <c r="Q2" s="46">
        <f aca="true" t="shared" si="2" ref="Q2:Q65">K2-J2</f>
        <v>-14.8</v>
      </c>
      <c r="R2" s="46"/>
      <c r="S2" s="46">
        <v>1103</v>
      </c>
      <c r="T2" s="52" t="s">
        <v>28</v>
      </c>
      <c r="U2" s="53"/>
      <c r="V2" s="53"/>
      <c r="W2" s="53"/>
    </row>
    <row r="3" spans="1:23" ht="12.75">
      <c r="A3" s="46">
        <v>2</v>
      </c>
      <c r="B3" s="4">
        <v>2015</v>
      </c>
      <c r="C3" s="5" t="s">
        <v>29</v>
      </c>
      <c r="D3" s="4" t="s">
        <v>30</v>
      </c>
      <c r="E3" s="5" t="s">
        <v>25</v>
      </c>
      <c r="F3" s="5" t="s">
        <v>31</v>
      </c>
      <c r="G3" s="6">
        <v>122198</v>
      </c>
      <c r="H3" s="6" t="s">
        <v>27</v>
      </c>
      <c r="I3" s="46">
        <v>7</v>
      </c>
      <c r="J3" s="46">
        <v>7.8</v>
      </c>
      <c r="K3" s="22">
        <v>4.5</v>
      </c>
      <c r="L3" s="49">
        <f t="shared" si="0"/>
        <v>0.10256410256410255</v>
      </c>
      <c r="M3" s="49">
        <f t="shared" si="1"/>
        <v>-0.5555555555555556</v>
      </c>
      <c r="N3" s="23">
        <v>1</v>
      </c>
      <c r="O3" s="46"/>
      <c r="P3" s="46">
        <v>4048</v>
      </c>
      <c r="Q3" s="46">
        <f t="shared" si="2"/>
        <v>-3.3</v>
      </c>
      <c r="R3" s="46"/>
      <c r="S3" s="46">
        <v>1488</v>
      </c>
      <c r="T3" s="52" t="s">
        <v>28</v>
      </c>
      <c r="U3" s="53"/>
      <c r="V3" s="53"/>
      <c r="W3" s="53"/>
    </row>
    <row r="4" spans="1:23" s="43" customFormat="1" ht="12.75">
      <c r="A4" s="46">
        <v>3</v>
      </c>
      <c r="B4" s="4">
        <v>72813</v>
      </c>
      <c r="C4" s="5" t="s">
        <v>32</v>
      </c>
      <c r="D4" s="4" t="s">
        <v>33</v>
      </c>
      <c r="E4" s="5" t="s">
        <v>25</v>
      </c>
      <c r="F4" s="5" t="s">
        <v>34</v>
      </c>
      <c r="G4" s="6">
        <v>122198</v>
      </c>
      <c r="H4" s="6" t="s">
        <v>27</v>
      </c>
      <c r="I4" s="46">
        <v>1.55</v>
      </c>
      <c r="J4" s="46">
        <v>2.5</v>
      </c>
      <c r="K4" s="22">
        <v>1</v>
      </c>
      <c r="L4" s="49">
        <f t="shared" si="0"/>
        <v>0.38</v>
      </c>
      <c r="M4" s="49">
        <f t="shared" si="1"/>
        <v>-0.55</v>
      </c>
      <c r="N4" s="22">
        <v>1</v>
      </c>
      <c r="O4" s="46"/>
      <c r="P4" s="46">
        <v>1396.7</v>
      </c>
      <c r="Q4" s="46">
        <f t="shared" si="2"/>
        <v>-1.5</v>
      </c>
      <c r="R4" s="46"/>
      <c r="S4" s="46">
        <v>3287</v>
      </c>
      <c r="T4" s="52" t="s">
        <v>28</v>
      </c>
      <c r="U4" s="53"/>
      <c r="V4" s="53"/>
      <c r="W4" s="53"/>
    </row>
    <row r="5" spans="1:23" s="43" customFormat="1" ht="12.75">
      <c r="A5" s="46">
        <v>4</v>
      </c>
      <c r="B5" s="7">
        <v>2025</v>
      </c>
      <c r="C5" s="8" t="s">
        <v>35</v>
      </c>
      <c r="D5" s="7" t="s">
        <v>36</v>
      </c>
      <c r="E5" s="8" t="s">
        <v>25</v>
      </c>
      <c r="F5" s="8" t="s">
        <v>37</v>
      </c>
      <c r="G5" s="6">
        <v>122198</v>
      </c>
      <c r="H5" s="6" t="s">
        <v>27</v>
      </c>
      <c r="I5" s="46">
        <v>29.5</v>
      </c>
      <c r="J5" s="46">
        <v>29.8</v>
      </c>
      <c r="K5" s="23">
        <v>21.8</v>
      </c>
      <c r="L5" s="49">
        <f t="shared" si="0"/>
        <v>0.010067114093959755</v>
      </c>
      <c r="M5" s="49">
        <f t="shared" si="1"/>
        <v>-0.35321100917431186</v>
      </c>
      <c r="N5" s="23">
        <v>1</v>
      </c>
      <c r="O5" s="46"/>
      <c r="P5" s="46">
        <v>1879</v>
      </c>
      <c r="Q5" s="46">
        <f t="shared" si="2"/>
        <v>-8</v>
      </c>
      <c r="R5" s="46"/>
      <c r="S5" s="46">
        <v>946</v>
      </c>
      <c r="T5" s="52" t="s">
        <v>28</v>
      </c>
      <c r="U5" s="53"/>
      <c r="V5" s="53"/>
      <c r="W5" s="53"/>
    </row>
    <row r="6" spans="1:23" s="43" customFormat="1" ht="12.75">
      <c r="A6" s="46">
        <v>5</v>
      </c>
      <c r="B6" s="4">
        <v>1637</v>
      </c>
      <c r="C6" s="5" t="s">
        <v>38</v>
      </c>
      <c r="D6" s="4" t="s">
        <v>39</v>
      </c>
      <c r="E6" s="5" t="s">
        <v>25</v>
      </c>
      <c r="F6" s="5" t="s">
        <v>40</v>
      </c>
      <c r="G6" s="6">
        <v>122198</v>
      </c>
      <c r="H6" s="6" t="s">
        <v>27</v>
      </c>
      <c r="I6" s="46">
        <v>12.85</v>
      </c>
      <c r="J6" s="46">
        <v>13.5</v>
      </c>
      <c r="K6" s="22">
        <v>9.8</v>
      </c>
      <c r="L6" s="49">
        <f t="shared" si="0"/>
        <v>0.048148148148148176</v>
      </c>
      <c r="M6" s="49">
        <f t="shared" si="1"/>
        <v>-0.3112244897959182</v>
      </c>
      <c r="N6" s="22">
        <v>1</v>
      </c>
      <c r="O6" s="46"/>
      <c r="P6" s="46">
        <v>21395</v>
      </c>
      <c r="Q6" s="46">
        <f t="shared" si="2"/>
        <v>-3.6999999999999993</v>
      </c>
      <c r="R6" s="46"/>
      <c r="S6" s="46">
        <v>6679</v>
      </c>
      <c r="T6" s="52" t="s">
        <v>28</v>
      </c>
      <c r="U6" s="53"/>
      <c r="V6" s="53"/>
      <c r="W6" s="53"/>
    </row>
    <row r="7" spans="1:23" s="43" customFormat="1" ht="12.75">
      <c r="A7" s="46">
        <v>6</v>
      </c>
      <c r="B7" s="7">
        <v>1239</v>
      </c>
      <c r="C7" s="8" t="s">
        <v>41</v>
      </c>
      <c r="D7" s="7" t="s">
        <v>42</v>
      </c>
      <c r="E7" s="8" t="s">
        <v>25</v>
      </c>
      <c r="F7" s="8" t="s">
        <v>43</v>
      </c>
      <c r="G7" s="6">
        <v>122198</v>
      </c>
      <c r="H7" s="6" t="s">
        <v>27</v>
      </c>
      <c r="I7" s="46">
        <v>25.73</v>
      </c>
      <c r="J7" s="46">
        <v>28</v>
      </c>
      <c r="K7" s="23">
        <v>19.8</v>
      </c>
      <c r="L7" s="49">
        <f t="shared" si="0"/>
        <v>0.08107142857142856</v>
      </c>
      <c r="M7" s="49">
        <f t="shared" si="1"/>
        <v>-0.2994949494949495</v>
      </c>
      <c r="N7" s="23">
        <v>1</v>
      </c>
      <c r="O7" s="46"/>
      <c r="P7" s="46">
        <v>1483</v>
      </c>
      <c r="Q7" s="46">
        <f t="shared" si="2"/>
        <v>-8.2</v>
      </c>
      <c r="R7" s="46"/>
      <c r="S7" s="46">
        <v>670</v>
      </c>
      <c r="T7" s="52" t="s">
        <v>28</v>
      </c>
      <c r="U7" s="53"/>
      <c r="V7" s="53"/>
      <c r="W7" s="53"/>
    </row>
    <row r="8" spans="1:23" ht="12.75">
      <c r="A8" s="46">
        <v>7</v>
      </c>
      <c r="B8" s="4">
        <v>19946</v>
      </c>
      <c r="C8" s="5" t="s">
        <v>44</v>
      </c>
      <c r="D8" s="4" t="s">
        <v>45</v>
      </c>
      <c r="E8" s="5" t="s">
        <v>25</v>
      </c>
      <c r="F8" s="5" t="s">
        <v>46</v>
      </c>
      <c r="G8" s="6">
        <v>122198</v>
      </c>
      <c r="H8" s="6" t="s">
        <v>27</v>
      </c>
      <c r="I8" s="46">
        <v>23.7</v>
      </c>
      <c r="J8" s="46">
        <v>27</v>
      </c>
      <c r="K8" s="22">
        <v>18.5</v>
      </c>
      <c r="L8" s="49">
        <f t="shared" si="0"/>
        <v>0.12222222222222225</v>
      </c>
      <c r="M8" s="49">
        <f t="shared" si="1"/>
        <v>-0.28108108108108104</v>
      </c>
      <c r="N8" s="22">
        <v>1</v>
      </c>
      <c r="O8" s="46"/>
      <c r="P8" s="46">
        <v>363</v>
      </c>
      <c r="Q8" s="46">
        <f t="shared" si="2"/>
        <v>-8.5</v>
      </c>
      <c r="R8" s="46"/>
      <c r="S8" s="46">
        <v>370</v>
      </c>
      <c r="T8" s="52" t="s">
        <v>28</v>
      </c>
      <c r="U8" s="53"/>
      <c r="V8" s="53"/>
      <c r="W8" s="53"/>
    </row>
    <row r="9" spans="1:23" s="43" customFormat="1" ht="12.75">
      <c r="A9" s="46">
        <v>8</v>
      </c>
      <c r="B9" s="4">
        <v>272</v>
      </c>
      <c r="C9" s="5" t="s">
        <v>47</v>
      </c>
      <c r="D9" s="4" t="s">
        <v>48</v>
      </c>
      <c r="E9" s="5" t="s">
        <v>25</v>
      </c>
      <c r="F9" s="5" t="s">
        <v>49</v>
      </c>
      <c r="G9" s="6">
        <v>122198</v>
      </c>
      <c r="H9" s="6" t="s">
        <v>27</v>
      </c>
      <c r="I9" s="46">
        <v>12.46</v>
      </c>
      <c r="J9" s="46">
        <v>13</v>
      </c>
      <c r="K9" s="22">
        <v>10</v>
      </c>
      <c r="L9" s="49">
        <f t="shared" si="0"/>
        <v>0.041538461538461476</v>
      </c>
      <c r="M9" s="49">
        <f t="shared" si="1"/>
        <v>-0.24600000000000008</v>
      </c>
      <c r="N9" s="23">
        <v>1</v>
      </c>
      <c r="O9" s="46"/>
      <c r="P9" s="46">
        <v>271</v>
      </c>
      <c r="Q9" s="46">
        <f t="shared" si="2"/>
        <v>-3</v>
      </c>
      <c r="R9" s="46"/>
      <c r="S9" s="46">
        <v>750</v>
      </c>
      <c r="T9" s="52" t="s">
        <v>28</v>
      </c>
      <c r="U9" s="53"/>
      <c r="V9" s="53"/>
      <c r="W9" s="53"/>
    </row>
    <row r="10" spans="1:23" s="43" customFormat="1" ht="12.75">
      <c r="A10" s="46">
        <v>9</v>
      </c>
      <c r="B10" s="7">
        <v>52369</v>
      </c>
      <c r="C10" s="8" t="s">
        <v>50</v>
      </c>
      <c r="D10" s="7" t="s">
        <v>51</v>
      </c>
      <c r="E10" s="8" t="s">
        <v>52</v>
      </c>
      <c r="F10" s="8" t="s">
        <v>53</v>
      </c>
      <c r="G10" s="6">
        <v>122198</v>
      </c>
      <c r="H10" s="6" t="s">
        <v>27</v>
      </c>
      <c r="I10" s="46">
        <v>9.9</v>
      </c>
      <c r="J10" s="46">
        <v>12.5</v>
      </c>
      <c r="K10" s="23">
        <v>8</v>
      </c>
      <c r="L10" s="49">
        <f t="shared" si="0"/>
        <v>0.20799999999999996</v>
      </c>
      <c r="M10" s="49">
        <f t="shared" si="1"/>
        <v>-0.23750000000000004</v>
      </c>
      <c r="N10" s="22">
        <v>1</v>
      </c>
      <c r="O10" s="46"/>
      <c r="P10" s="46">
        <v>2161</v>
      </c>
      <c r="Q10" s="46">
        <f t="shared" si="2"/>
        <v>-4.5</v>
      </c>
      <c r="R10" s="46"/>
      <c r="S10" s="46">
        <v>1024</v>
      </c>
      <c r="T10" s="52" t="s">
        <v>28</v>
      </c>
      <c r="U10" s="53"/>
      <c r="V10" s="53"/>
      <c r="W10" s="53"/>
    </row>
    <row r="11" spans="1:23" ht="12.75">
      <c r="A11" s="46">
        <v>10</v>
      </c>
      <c r="B11" s="4">
        <v>2242</v>
      </c>
      <c r="C11" s="5" t="s">
        <v>54</v>
      </c>
      <c r="D11" s="4" t="s">
        <v>55</v>
      </c>
      <c r="E11" s="5" t="s">
        <v>52</v>
      </c>
      <c r="F11" s="5" t="s">
        <v>56</v>
      </c>
      <c r="G11" s="6">
        <v>122198</v>
      </c>
      <c r="H11" s="6" t="s">
        <v>27</v>
      </c>
      <c r="I11" s="46">
        <v>10.5</v>
      </c>
      <c r="J11" s="46">
        <v>15</v>
      </c>
      <c r="K11" s="22">
        <v>8.5</v>
      </c>
      <c r="L11" s="49">
        <f t="shared" si="0"/>
        <v>0.3</v>
      </c>
      <c r="M11" s="49">
        <f t="shared" si="1"/>
        <v>-0.23529411764705882</v>
      </c>
      <c r="N11" s="23">
        <v>1</v>
      </c>
      <c r="O11" s="46"/>
      <c r="P11" s="46">
        <v>693</v>
      </c>
      <c r="Q11" s="46">
        <f t="shared" si="2"/>
        <v>-6.5</v>
      </c>
      <c r="R11" s="46"/>
      <c r="S11" s="46">
        <v>493</v>
      </c>
      <c r="T11" s="52" t="s">
        <v>28</v>
      </c>
      <c r="U11" s="53"/>
      <c r="V11" s="53"/>
      <c r="W11" s="53"/>
    </row>
    <row r="12" spans="1:23" ht="12.75">
      <c r="A12" s="46">
        <v>11</v>
      </c>
      <c r="B12" s="7">
        <v>1362</v>
      </c>
      <c r="C12" s="8" t="s">
        <v>57</v>
      </c>
      <c r="D12" s="7" t="s">
        <v>58</v>
      </c>
      <c r="E12" s="8" t="s">
        <v>52</v>
      </c>
      <c r="F12" s="8" t="s">
        <v>59</v>
      </c>
      <c r="G12" s="6">
        <v>122198</v>
      </c>
      <c r="H12" s="6" t="s">
        <v>27</v>
      </c>
      <c r="I12" s="46">
        <v>8.51</v>
      </c>
      <c r="J12" s="46">
        <v>10.5</v>
      </c>
      <c r="K12" s="23">
        <v>7</v>
      </c>
      <c r="L12" s="49">
        <f t="shared" si="0"/>
        <v>0.18952380952380954</v>
      </c>
      <c r="M12" s="49">
        <f t="shared" si="1"/>
        <v>-0.2157142857142857</v>
      </c>
      <c r="N12" s="22">
        <v>1</v>
      </c>
      <c r="O12" s="46"/>
      <c r="P12" s="46">
        <v>1519</v>
      </c>
      <c r="Q12" s="46">
        <f t="shared" si="2"/>
        <v>-3.5</v>
      </c>
      <c r="R12" s="46"/>
      <c r="S12" s="46">
        <v>539</v>
      </c>
      <c r="T12" s="52" t="s">
        <v>28</v>
      </c>
      <c r="U12" s="53"/>
      <c r="V12" s="53"/>
      <c r="W12" s="53"/>
    </row>
    <row r="13" spans="1:23" ht="12.75">
      <c r="A13" s="46">
        <v>12</v>
      </c>
      <c r="B13" s="4">
        <v>53805</v>
      </c>
      <c r="C13" s="5" t="s">
        <v>60</v>
      </c>
      <c r="D13" s="4" t="s">
        <v>61</v>
      </c>
      <c r="E13" s="5" t="s">
        <v>25</v>
      </c>
      <c r="F13" s="5" t="s">
        <v>62</v>
      </c>
      <c r="G13" s="6">
        <v>122198</v>
      </c>
      <c r="H13" s="6" t="s">
        <v>27</v>
      </c>
      <c r="I13" s="46">
        <v>24.07</v>
      </c>
      <c r="J13" s="46">
        <v>24.9</v>
      </c>
      <c r="K13" s="22">
        <v>19.8</v>
      </c>
      <c r="L13" s="49">
        <f t="shared" si="0"/>
        <v>0.033333333333333263</v>
      </c>
      <c r="M13" s="49">
        <f t="shared" si="1"/>
        <v>-0.21565656565656563</v>
      </c>
      <c r="N13" s="23">
        <v>1</v>
      </c>
      <c r="O13" s="46"/>
      <c r="P13" s="46">
        <v>215</v>
      </c>
      <c r="Q13" s="46">
        <f t="shared" si="2"/>
        <v>-5.099999999999998</v>
      </c>
      <c r="R13" s="46"/>
      <c r="S13" s="46">
        <v>377</v>
      </c>
      <c r="T13" s="52" t="s">
        <v>28</v>
      </c>
      <c r="U13" s="53"/>
      <c r="V13" s="53"/>
      <c r="W13" s="53"/>
    </row>
    <row r="14" spans="1:23" ht="12.75">
      <c r="A14" s="46">
        <v>13</v>
      </c>
      <c r="B14" s="7">
        <v>175826</v>
      </c>
      <c r="C14" s="8" t="s">
        <v>63</v>
      </c>
      <c r="D14" s="7" t="s">
        <v>64</v>
      </c>
      <c r="E14" s="8" t="s">
        <v>25</v>
      </c>
      <c r="F14" s="8" t="s">
        <v>65</v>
      </c>
      <c r="G14" s="6">
        <v>122198</v>
      </c>
      <c r="H14" s="6" t="s">
        <v>27</v>
      </c>
      <c r="I14" s="46">
        <v>43.55</v>
      </c>
      <c r="J14" s="46">
        <v>49.5</v>
      </c>
      <c r="K14" s="23">
        <v>36</v>
      </c>
      <c r="L14" s="49">
        <f t="shared" si="0"/>
        <v>0.12020202020202025</v>
      </c>
      <c r="M14" s="49">
        <f t="shared" si="1"/>
        <v>-0.20972222222222214</v>
      </c>
      <c r="N14" s="22">
        <v>1</v>
      </c>
      <c r="O14" s="46">
        <v>48</v>
      </c>
      <c r="P14" s="46">
        <v>2425</v>
      </c>
      <c r="Q14" s="46">
        <f t="shared" si="2"/>
        <v>-13.5</v>
      </c>
      <c r="R14" s="46">
        <f>K14-O14</f>
        <v>-12</v>
      </c>
      <c r="S14" s="46">
        <v>874</v>
      </c>
      <c r="T14" s="52" t="s">
        <v>28</v>
      </c>
      <c r="U14" s="53"/>
      <c r="V14" s="53"/>
      <c r="W14" s="53"/>
    </row>
    <row r="15" spans="1:23" ht="12.75">
      <c r="A15" s="46">
        <v>14</v>
      </c>
      <c r="B15" s="47">
        <v>43917</v>
      </c>
      <c r="C15" s="48" t="s">
        <v>66</v>
      </c>
      <c r="D15" s="48" t="s">
        <v>67</v>
      </c>
      <c r="E15" s="48" t="s">
        <v>25</v>
      </c>
      <c r="F15" s="48" t="s">
        <v>68</v>
      </c>
      <c r="G15" s="6">
        <v>120844</v>
      </c>
      <c r="H15" s="6" t="s">
        <v>69</v>
      </c>
      <c r="I15" s="46">
        <v>15.08</v>
      </c>
      <c r="J15" s="46">
        <v>18.7</v>
      </c>
      <c r="K15" s="50">
        <v>12.5</v>
      </c>
      <c r="L15" s="49">
        <f t="shared" si="0"/>
        <v>0.19358288770053472</v>
      </c>
      <c r="M15" s="49">
        <f t="shared" si="1"/>
        <v>-0.2064</v>
      </c>
      <c r="N15" s="23">
        <v>1</v>
      </c>
      <c r="O15" s="46"/>
      <c r="P15" s="46">
        <v>2076</v>
      </c>
      <c r="Q15" s="46">
        <f t="shared" si="2"/>
        <v>-6.199999999999999</v>
      </c>
      <c r="R15" s="46"/>
      <c r="S15" s="46">
        <v>1016.95</v>
      </c>
      <c r="T15" s="52" t="s">
        <v>28</v>
      </c>
      <c r="U15" s="53"/>
      <c r="V15" s="53"/>
      <c r="W15" s="53"/>
    </row>
    <row r="16" spans="1:23" ht="12.75">
      <c r="A16" s="46">
        <v>15</v>
      </c>
      <c r="B16" s="4">
        <v>8007</v>
      </c>
      <c r="C16" s="5" t="s">
        <v>70</v>
      </c>
      <c r="D16" s="4" t="s">
        <v>71</v>
      </c>
      <c r="E16" s="5" t="s">
        <v>25</v>
      </c>
      <c r="F16" s="5" t="s">
        <v>72</v>
      </c>
      <c r="G16" s="6">
        <v>122198</v>
      </c>
      <c r="H16" s="6" t="s">
        <v>27</v>
      </c>
      <c r="I16" s="46">
        <v>21.35</v>
      </c>
      <c r="J16" s="46">
        <v>27.5</v>
      </c>
      <c r="K16" s="22">
        <v>17.8</v>
      </c>
      <c r="L16" s="49">
        <f t="shared" si="0"/>
        <v>0.22363636363636358</v>
      </c>
      <c r="M16" s="49">
        <f t="shared" si="1"/>
        <v>-0.19943820224719105</v>
      </c>
      <c r="N16" s="22">
        <v>2</v>
      </c>
      <c r="O16" s="46">
        <v>26</v>
      </c>
      <c r="P16" s="46">
        <v>470</v>
      </c>
      <c r="Q16" s="46">
        <f t="shared" si="2"/>
        <v>-9.7</v>
      </c>
      <c r="R16" s="46">
        <f>K16-O16</f>
        <v>-8.2</v>
      </c>
      <c r="S16" s="46">
        <v>406</v>
      </c>
      <c r="T16" s="52" t="s">
        <v>28</v>
      </c>
      <c r="U16" s="53"/>
      <c r="V16" s="53"/>
      <c r="W16" s="53"/>
    </row>
    <row r="17" spans="1:23" ht="12.75">
      <c r="A17" s="46">
        <v>16</v>
      </c>
      <c r="B17" s="4">
        <v>706</v>
      </c>
      <c r="C17" s="5" t="s">
        <v>73</v>
      </c>
      <c r="D17" s="4" t="s">
        <v>74</v>
      </c>
      <c r="E17" s="5" t="s">
        <v>25</v>
      </c>
      <c r="F17" s="5" t="s">
        <v>75</v>
      </c>
      <c r="G17" s="6">
        <v>122198</v>
      </c>
      <c r="H17" s="6" t="s">
        <v>27</v>
      </c>
      <c r="I17" s="46">
        <v>18.5</v>
      </c>
      <c r="J17" s="46">
        <v>22</v>
      </c>
      <c r="K17" s="22">
        <v>15.5</v>
      </c>
      <c r="L17" s="49">
        <f t="shared" si="0"/>
        <v>0.1590909090909091</v>
      </c>
      <c r="M17" s="49">
        <f t="shared" si="1"/>
        <v>-0.1935483870967742</v>
      </c>
      <c r="N17" s="22">
        <v>2</v>
      </c>
      <c r="O17" s="46"/>
      <c r="P17" s="46">
        <v>537</v>
      </c>
      <c r="Q17" s="46">
        <f t="shared" si="2"/>
        <v>-6.5</v>
      </c>
      <c r="R17" s="46"/>
      <c r="S17" s="46">
        <v>471</v>
      </c>
      <c r="T17" s="52" t="s">
        <v>28</v>
      </c>
      <c r="U17" s="53"/>
      <c r="V17" s="53"/>
      <c r="W17" s="53"/>
    </row>
    <row r="18" spans="1:23" ht="12.75">
      <c r="A18" s="46">
        <v>17</v>
      </c>
      <c r="B18" s="7">
        <v>3885</v>
      </c>
      <c r="C18" s="8" t="s">
        <v>76</v>
      </c>
      <c r="D18" s="7" t="s">
        <v>77</v>
      </c>
      <c r="E18" s="8" t="s">
        <v>25</v>
      </c>
      <c r="F18" s="8" t="s">
        <v>37</v>
      </c>
      <c r="G18" s="6">
        <v>122198</v>
      </c>
      <c r="H18" s="6" t="s">
        <v>27</v>
      </c>
      <c r="I18" s="46">
        <v>11.65</v>
      </c>
      <c r="J18" s="46">
        <v>12</v>
      </c>
      <c r="K18" s="23">
        <v>9.8</v>
      </c>
      <c r="L18" s="49">
        <f t="shared" si="0"/>
        <v>0.029166666666666636</v>
      </c>
      <c r="M18" s="49">
        <f t="shared" si="1"/>
        <v>-0.1887755102040816</v>
      </c>
      <c r="N18" s="23">
        <v>1</v>
      </c>
      <c r="O18" s="46"/>
      <c r="P18" s="46">
        <v>609</v>
      </c>
      <c r="Q18" s="46">
        <f t="shared" si="2"/>
        <v>-2.1999999999999993</v>
      </c>
      <c r="R18" s="46"/>
      <c r="S18" s="46">
        <v>682</v>
      </c>
      <c r="T18" s="52" t="s">
        <v>28</v>
      </c>
      <c r="U18" s="53"/>
      <c r="V18" s="53"/>
      <c r="W18" s="53"/>
    </row>
    <row r="19" spans="1:23" ht="12.75">
      <c r="A19" s="46">
        <v>18</v>
      </c>
      <c r="B19" s="7">
        <v>10462</v>
      </c>
      <c r="C19" s="8" t="s">
        <v>78</v>
      </c>
      <c r="D19" s="7" t="s">
        <v>79</v>
      </c>
      <c r="E19" s="8" t="s">
        <v>25</v>
      </c>
      <c r="F19" s="8" t="s">
        <v>80</v>
      </c>
      <c r="G19" s="6">
        <v>122198</v>
      </c>
      <c r="H19" s="6" t="s">
        <v>27</v>
      </c>
      <c r="I19" s="46">
        <v>35.2</v>
      </c>
      <c r="J19" s="46">
        <v>43.6</v>
      </c>
      <c r="K19" s="23">
        <v>29.8</v>
      </c>
      <c r="L19" s="49">
        <f t="shared" si="0"/>
        <v>0.19266055045871555</v>
      </c>
      <c r="M19" s="49">
        <f t="shared" si="1"/>
        <v>-0.18120805369127524</v>
      </c>
      <c r="N19" s="23">
        <v>1</v>
      </c>
      <c r="O19" s="46">
        <v>42</v>
      </c>
      <c r="P19" s="46">
        <v>2225</v>
      </c>
      <c r="Q19" s="46">
        <f t="shared" si="2"/>
        <v>-13.8</v>
      </c>
      <c r="R19" s="46">
        <f>K19-O19</f>
        <v>-12.2</v>
      </c>
      <c r="S19" s="46">
        <v>720</v>
      </c>
      <c r="T19" s="52" t="s">
        <v>28</v>
      </c>
      <c r="U19" s="53"/>
      <c r="V19" s="53"/>
      <c r="W19" s="53"/>
    </row>
    <row r="20" spans="1:23" ht="12.75">
      <c r="A20" s="46">
        <v>19</v>
      </c>
      <c r="B20" s="47">
        <v>2015</v>
      </c>
      <c r="C20" s="48" t="s">
        <v>29</v>
      </c>
      <c r="D20" s="48" t="s">
        <v>81</v>
      </c>
      <c r="E20" s="48" t="s">
        <v>25</v>
      </c>
      <c r="F20" s="48" t="s">
        <v>31</v>
      </c>
      <c r="G20" s="6">
        <v>120844</v>
      </c>
      <c r="H20" s="6" t="s">
        <v>69</v>
      </c>
      <c r="I20" s="46">
        <v>7</v>
      </c>
      <c r="J20" s="46">
        <v>7.8</v>
      </c>
      <c r="K20" s="50">
        <v>6</v>
      </c>
      <c r="L20" s="49">
        <f t="shared" si="0"/>
        <v>0.10256410256410255</v>
      </c>
      <c r="M20" s="49">
        <f t="shared" si="1"/>
        <v>-0.16666666666666666</v>
      </c>
      <c r="N20" s="50">
        <v>1</v>
      </c>
      <c r="O20" s="46"/>
      <c r="P20" s="46">
        <v>4048</v>
      </c>
      <c r="Q20" s="46">
        <f t="shared" si="2"/>
        <v>-1.7999999999999998</v>
      </c>
      <c r="R20" s="46"/>
      <c r="S20" s="46">
        <v>1488</v>
      </c>
      <c r="T20" s="52" t="s">
        <v>28</v>
      </c>
      <c r="U20" s="53"/>
      <c r="V20" s="53"/>
      <c r="W20" s="53"/>
    </row>
    <row r="21" spans="1:23" ht="12.75">
      <c r="A21" s="46">
        <v>20</v>
      </c>
      <c r="B21" s="4">
        <v>47245</v>
      </c>
      <c r="C21" s="5" t="s">
        <v>44</v>
      </c>
      <c r="D21" s="4" t="s">
        <v>82</v>
      </c>
      <c r="E21" s="5" t="s">
        <v>25</v>
      </c>
      <c r="F21" s="5" t="s">
        <v>46</v>
      </c>
      <c r="G21" s="6">
        <v>122198</v>
      </c>
      <c r="H21" s="6" t="s">
        <v>27</v>
      </c>
      <c r="I21" s="46">
        <v>26.77</v>
      </c>
      <c r="J21" s="46">
        <v>31.5</v>
      </c>
      <c r="K21" s="22">
        <v>23</v>
      </c>
      <c r="L21" s="49">
        <f t="shared" si="0"/>
        <v>0.15015873015873019</v>
      </c>
      <c r="M21" s="49">
        <f t="shared" si="1"/>
        <v>-0.16391304347826086</v>
      </c>
      <c r="N21" s="22">
        <v>2</v>
      </c>
      <c r="O21" s="46"/>
      <c r="P21" s="46">
        <v>830</v>
      </c>
      <c r="Q21" s="46">
        <f t="shared" si="2"/>
        <v>-8.5</v>
      </c>
      <c r="R21" s="46"/>
      <c r="S21" s="46">
        <v>440</v>
      </c>
      <c r="T21" s="52" t="s">
        <v>28</v>
      </c>
      <c r="U21" s="53"/>
      <c r="V21" s="53"/>
      <c r="W21" s="53"/>
    </row>
    <row r="22" spans="1:23" ht="12.75">
      <c r="A22" s="46">
        <v>21</v>
      </c>
      <c r="B22" s="4">
        <v>4897</v>
      </c>
      <c r="C22" s="5" t="s">
        <v>83</v>
      </c>
      <c r="D22" s="4" t="s">
        <v>84</v>
      </c>
      <c r="E22" s="5" t="s">
        <v>85</v>
      </c>
      <c r="F22" s="5" t="s">
        <v>86</v>
      </c>
      <c r="G22" s="6">
        <v>122198</v>
      </c>
      <c r="H22" s="6" t="s">
        <v>27</v>
      </c>
      <c r="I22" s="46">
        <v>20.61</v>
      </c>
      <c r="J22" s="46">
        <v>22.8</v>
      </c>
      <c r="K22" s="22">
        <v>17.8</v>
      </c>
      <c r="L22" s="49">
        <f t="shared" si="0"/>
        <v>0.09605263157894742</v>
      </c>
      <c r="M22" s="49">
        <f t="shared" si="1"/>
        <v>-0.15786516853932575</v>
      </c>
      <c r="N22" s="22">
        <v>2</v>
      </c>
      <c r="O22" s="46"/>
      <c r="P22" s="46">
        <v>813</v>
      </c>
      <c r="Q22" s="46">
        <f t="shared" si="2"/>
        <v>-5</v>
      </c>
      <c r="R22" s="46"/>
      <c r="S22" s="46">
        <v>187</v>
      </c>
      <c r="T22" s="52" t="s">
        <v>28</v>
      </c>
      <c r="U22" s="53"/>
      <c r="V22" s="53"/>
      <c r="W22" s="53"/>
    </row>
    <row r="23" spans="1:23" ht="12.75">
      <c r="A23" s="46">
        <v>22</v>
      </c>
      <c r="B23" s="47">
        <v>36163</v>
      </c>
      <c r="C23" s="48" t="s">
        <v>87</v>
      </c>
      <c r="D23" s="48" t="s">
        <v>88</v>
      </c>
      <c r="E23" s="48" t="s">
        <v>25</v>
      </c>
      <c r="F23" s="48" t="s">
        <v>89</v>
      </c>
      <c r="G23" s="6">
        <v>106485</v>
      </c>
      <c r="H23" s="6" t="s">
        <v>90</v>
      </c>
      <c r="I23" s="46">
        <v>14.8</v>
      </c>
      <c r="J23" s="46">
        <v>19.3</v>
      </c>
      <c r="K23" s="50">
        <v>12.8</v>
      </c>
      <c r="L23" s="49">
        <f t="shared" si="0"/>
        <v>0.23316062176165803</v>
      </c>
      <c r="M23" s="49">
        <f t="shared" si="1"/>
        <v>-0.15625</v>
      </c>
      <c r="N23" s="50">
        <v>2</v>
      </c>
      <c r="O23" s="46"/>
      <c r="P23" s="46">
        <v>2387</v>
      </c>
      <c r="Q23" s="46">
        <f t="shared" si="2"/>
        <v>-6.5</v>
      </c>
      <c r="R23" s="46"/>
      <c r="S23" s="46">
        <v>1250</v>
      </c>
      <c r="T23" s="52" t="s">
        <v>28</v>
      </c>
      <c r="U23" s="53"/>
      <c r="V23" s="53"/>
      <c r="W23" s="53"/>
    </row>
    <row r="24" spans="1:23" ht="12.75">
      <c r="A24" s="46">
        <v>23</v>
      </c>
      <c r="B24" s="4">
        <v>30339</v>
      </c>
      <c r="C24" s="5" t="s">
        <v>91</v>
      </c>
      <c r="D24" s="4" t="s">
        <v>92</v>
      </c>
      <c r="E24" s="5" t="s">
        <v>25</v>
      </c>
      <c r="F24" s="5" t="s">
        <v>31</v>
      </c>
      <c r="G24" s="6">
        <v>122198</v>
      </c>
      <c r="H24" s="6" t="s">
        <v>27</v>
      </c>
      <c r="I24" s="46">
        <v>20.8</v>
      </c>
      <c r="J24" s="46">
        <v>24.3</v>
      </c>
      <c r="K24" s="22">
        <v>18</v>
      </c>
      <c r="L24" s="49">
        <f t="shared" si="0"/>
        <v>0.14403292181069957</v>
      </c>
      <c r="M24" s="49">
        <f t="shared" si="1"/>
        <v>-0.15555555555555559</v>
      </c>
      <c r="N24" s="22">
        <v>2</v>
      </c>
      <c r="O24" s="46"/>
      <c r="P24" s="46">
        <v>683</v>
      </c>
      <c r="Q24" s="46">
        <f t="shared" si="2"/>
        <v>-6.300000000000001</v>
      </c>
      <c r="R24" s="46"/>
      <c r="S24" s="46">
        <v>1337</v>
      </c>
      <c r="T24" s="52" t="s">
        <v>28</v>
      </c>
      <c r="U24" s="53"/>
      <c r="V24" s="53"/>
      <c r="W24" s="53"/>
    </row>
    <row r="25" spans="1:23" ht="12.75">
      <c r="A25" s="46">
        <v>24</v>
      </c>
      <c r="B25" s="7">
        <v>17317</v>
      </c>
      <c r="C25" s="8" t="s">
        <v>93</v>
      </c>
      <c r="D25" s="7" t="s">
        <v>94</v>
      </c>
      <c r="E25" s="8" t="s">
        <v>25</v>
      </c>
      <c r="F25" s="8" t="s">
        <v>95</v>
      </c>
      <c r="G25" s="6">
        <v>122198</v>
      </c>
      <c r="H25" s="6" t="s">
        <v>27</v>
      </c>
      <c r="I25" s="46">
        <v>25</v>
      </c>
      <c r="J25" s="46">
        <v>29.4</v>
      </c>
      <c r="K25" s="23">
        <v>22</v>
      </c>
      <c r="L25" s="49">
        <f t="shared" si="0"/>
        <v>0.1496598639455782</v>
      </c>
      <c r="M25" s="49">
        <f t="shared" si="1"/>
        <v>-0.13636363636363635</v>
      </c>
      <c r="N25" s="23">
        <v>1</v>
      </c>
      <c r="O25" s="46"/>
      <c r="P25" s="46">
        <v>867</v>
      </c>
      <c r="Q25" s="46">
        <f t="shared" si="2"/>
        <v>-7.399999999999999</v>
      </c>
      <c r="R25" s="46"/>
      <c r="S25" s="46">
        <v>519</v>
      </c>
      <c r="T25" s="52" t="s">
        <v>28</v>
      </c>
      <c r="U25" s="53"/>
      <c r="V25" s="53"/>
      <c r="W25" s="53"/>
    </row>
    <row r="26" spans="1:23" ht="12.75">
      <c r="A26" s="46">
        <v>25</v>
      </c>
      <c r="B26" s="4">
        <v>94</v>
      </c>
      <c r="C26" s="5" t="s">
        <v>96</v>
      </c>
      <c r="D26" s="4" t="s">
        <v>97</v>
      </c>
      <c r="E26" s="5" t="s">
        <v>25</v>
      </c>
      <c r="F26" s="5" t="s">
        <v>98</v>
      </c>
      <c r="G26" s="6">
        <v>122198</v>
      </c>
      <c r="H26" s="6" t="s">
        <v>27</v>
      </c>
      <c r="I26" s="46">
        <v>22.5</v>
      </c>
      <c r="J26" s="46">
        <v>26</v>
      </c>
      <c r="K26" s="22">
        <v>19.8</v>
      </c>
      <c r="L26" s="49">
        <f t="shared" si="0"/>
        <v>0.1346153846153846</v>
      </c>
      <c r="M26" s="49">
        <f t="shared" si="1"/>
        <v>-0.13636363636363633</v>
      </c>
      <c r="N26" s="22">
        <v>2</v>
      </c>
      <c r="O26" s="46"/>
      <c r="P26" s="46">
        <v>540</v>
      </c>
      <c r="Q26" s="46">
        <f t="shared" si="2"/>
        <v>-6.199999999999999</v>
      </c>
      <c r="R26" s="46"/>
      <c r="S26" s="46">
        <v>324</v>
      </c>
      <c r="T26" s="52" t="s">
        <v>28</v>
      </c>
      <c r="U26" s="53"/>
      <c r="V26" s="53"/>
      <c r="W26" s="53"/>
    </row>
    <row r="27" spans="1:23" ht="12.75">
      <c r="A27" s="46">
        <v>26</v>
      </c>
      <c r="B27" s="4">
        <v>105457</v>
      </c>
      <c r="C27" s="5" t="s">
        <v>99</v>
      </c>
      <c r="D27" s="4" t="s">
        <v>100</v>
      </c>
      <c r="E27" s="5" t="s">
        <v>25</v>
      </c>
      <c r="F27" s="5" t="s">
        <v>98</v>
      </c>
      <c r="G27" s="6">
        <v>122198</v>
      </c>
      <c r="H27" s="6" t="s">
        <v>27</v>
      </c>
      <c r="I27" s="46">
        <v>24.96</v>
      </c>
      <c r="J27" s="46">
        <v>31.8</v>
      </c>
      <c r="K27" s="22">
        <v>22</v>
      </c>
      <c r="L27" s="49">
        <f t="shared" si="0"/>
        <v>0.2150943396226415</v>
      </c>
      <c r="M27" s="49">
        <f t="shared" si="1"/>
        <v>-0.13454545454545458</v>
      </c>
      <c r="N27" s="22">
        <v>2</v>
      </c>
      <c r="O27" s="46">
        <v>30</v>
      </c>
      <c r="P27" s="46">
        <v>1597</v>
      </c>
      <c r="Q27" s="46">
        <f t="shared" si="2"/>
        <v>-9.8</v>
      </c>
      <c r="R27" s="46">
        <f>K27-O27</f>
        <v>-8</v>
      </c>
      <c r="S27" s="46">
        <v>877</v>
      </c>
      <c r="T27" s="52" t="s">
        <v>28</v>
      </c>
      <c r="U27" s="53"/>
      <c r="V27" s="53"/>
      <c r="W27" s="53"/>
    </row>
    <row r="28" spans="1:23" ht="12.75">
      <c r="A28" s="46">
        <v>27</v>
      </c>
      <c r="B28" s="7">
        <v>141123</v>
      </c>
      <c r="C28" s="8" t="s">
        <v>101</v>
      </c>
      <c r="D28" s="7" t="s">
        <v>102</v>
      </c>
      <c r="E28" s="8" t="s">
        <v>25</v>
      </c>
      <c r="F28" s="8" t="s">
        <v>103</v>
      </c>
      <c r="G28" s="6">
        <v>122198</v>
      </c>
      <c r="H28" s="6" t="s">
        <v>27</v>
      </c>
      <c r="I28" s="46">
        <v>34</v>
      </c>
      <c r="J28" s="46">
        <v>43.5</v>
      </c>
      <c r="K28" s="23">
        <v>30</v>
      </c>
      <c r="L28" s="49">
        <f t="shared" si="0"/>
        <v>0.21839080459770116</v>
      </c>
      <c r="M28" s="49">
        <f t="shared" si="1"/>
        <v>-0.13333333333333333</v>
      </c>
      <c r="N28" s="23">
        <v>1</v>
      </c>
      <c r="O28" s="46"/>
      <c r="P28" s="46">
        <v>981</v>
      </c>
      <c r="Q28" s="46">
        <f t="shared" si="2"/>
        <v>-13.5</v>
      </c>
      <c r="R28" s="46"/>
      <c r="S28" s="46">
        <v>616</v>
      </c>
      <c r="T28" s="52" t="s">
        <v>28</v>
      </c>
      <c r="U28" s="53"/>
      <c r="V28" s="53"/>
      <c r="W28" s="53"/>
    </row>
    <row r="29" spans="1:23" ht="12.75">
      <c r="A29" s="46">
        <v>28</v>
      </c>
      <c r="B29" s="4">
        <v>110030</v>
      </c>
      <c r="C29" s="5" t="s">
        <v>104</v>
      </c>
      <c r="D29" s="4" t="s">
        <v>105</v>
      </c>
      <c r="E29" s="5" t="s">
        <v>25</v>
      </c>
      <c r="F29" s="5" t="s">
        <v>106</v>
      </c>
      <c r="G29" s="6">
        <v>122198</v>
      </c>
      <c r="H29" s="6" t="s">
        <v>27</v>
      </c>
      <c r="I29" s="46">
        <v>13.5</v>
      </c>
      <c r="J29" s="46">
        <v>18</v>
      </c>
      <c r="K29" s="22">
        <v>12</v>
      </c>
      <c r="L29" s="49">
        <f t="shared" si="0"/>
        <v>0.25</v>
      </c>
      <c r="M29" s="49">
        <f t="shared" si="1"/>
        <v>-0.125</v>
      </c>
      <c r="N29" s="22">
        <v>2</v>
      </c>
      <c r="O29" s="46">
        <v>17.5</v>
      </c>
      <c r="P29" s="46">
        <v>3321</v>
      </c>
      <c r="Q29" s="46">
        <f t="shared" si="2"/>
        <v>-6</v>
      </c>
      <c r="R29" s="46">
        <f>K29-O29</f>
        <v>-5.5</v>
      </c>
      <c r="S29" s="46">
        <v>4165</v>
      </c>
      <c r="T29" s="52" t="s">
        <v>28</v>
      </c>
      <c r="U29" s="53"/>
      <c r="V29" s="53"/>
      <c r="W29" s="53"/>
    </row>
    <row r="30" spans="1:23" ht="12.75">
      <c r="A30" s="46">
        <v>29</v>
      </c>
      <c r="B30" s="7">
        <v>110038</v>
      </c>
      <c r="C30" s="8" t="s">
        <v>107</v>
      </c>
      <c r="D30" s="7" t="s">
        <v>108</v>
      </c>
      <c r="E30" s="8" t="s">
        <v>25</v>
      </c>
      <c r="F30" s="8" t="s">
        <v>109</v>
      </c>
      <c r="G30" s="6">
        <v>122198</v>
      </c>
      <c r="H30" s="6" t="s">
        <v>27</v>
      </c>
      <c r="I30" s="46">
        <v>13.5</v>
      </c>
      <c r="J30" s="46">
        <v>17.9</v>
      </c>
      <c r="K30" s="23">
        <v>12</v>
      </c>
      <c r="L30" s="49">
        <f t="shared" si="0"/>
        <v>0.24581005586592172</v>
      </c>
      <c r="M30" s="49">
        <f t="shared" si="1"/>
        <v>-0.125</v>
      </c>
      <c r="N30" s="23">
        <v>1</v>
      </c>
      <c r="O30" s="46">
        <v>16</v>
      </c>
      <c r="P30" s="46">
        <v>5306</v>
      </c>
      <c r="Q30" s="46">
        <f t="shared" si="2"/>
        <v>-5.899999999999999</v>
      </c>
      <c r="R30" s="46">
        <f>K30-O30</f>
        <v>-4</v>
      </c>
      <c r="S30" s="46">
        <v>5570</v>
      </c>
      <c r="T30" s="52" t="s">
        <v>28</v>
      </c>
      <c r="U30" s="53"/>
      <c r="V30" s="53"/>
      <c r="W30" s="53"/>
    </row>
    <row r="31" spans="1:23" ht="12.75">
      <c r="A31" s="46">
        <v>30</v>
      </c>
      <c r="B31" s="7">
        <v>27689</v>
      </c>
      <c r="C31" s="8" t="s">
        <v>110</v>
      </c>
      <c r="D31" s="7" t="s">
        <v>111</v>
      </c>
      <c r="E31" s="8" t="s">
        <v>25</v>
      </c>
      <c r="F31" s="8" t="s">
        <v>112</v>
      </c>
      <c r="G31" s="6">
        <v>122198</v>
      </c>
      <c r="H31" s="6" t="s">
        <v>27</v>
      </c>
      <c r="I31" s="46">
        <v>27.5</v>
      </c>
      <c r="J31" s="46">
        <v>32.5</v>
      </c>
      <c r="K31" s="23">
        <v>24.5</v>
      </c>
      <c r="L31" s="49">
        <f t="shared" si="0"/>
        <v>0.15384615384615385</v>
      </c>
      <c r="M31" s="49">
        <f t="shared" si="1"/>
        <v>-0.12244897959183673</v>
      </c>
      <c r="N31" s="23">
        <v>1</v>
      </c>
      <c r="O31" s="46"/>
      <c r="P31" s="46">
        <v>1305</v>
      </c>
      <c r="Q31" s="46">
        <f t="shared" si="2"/>
        <v>-8</v>
      </c>
      <c r="R31" s="46"/>
      <c r="S31" s="46">
        <v>666</v>
      </c>
      <c r="T31" s="52" t="s">
        <v>28</v>
      </c>
      <c r="U31" s="53"/>
      <c r="V31" s="53"/>
      <c r="W31" s="53"/>
    </row>
    <row r="32" spans="1:23" ht="12.75">
      <c r="A32" s="46">
        <v>31</v>
      </c>
      <c r="B32" s="7">
        <v>36094</v>
      </c>
      <c r="C32" s="8" t="s">
        <v>113</v>
      </c>
      <c r="D32" s="7" t="s">
        <v>36</v>
      </c>
      <c r="E32" s="8" t="s">
        <v>25</v>
      </c>
      <c r="F32" s="7" t="s">
        <v>114</v>
      </c>
      <c r="G32" s="6">
        <v>122198</v>
      </c>
      <c r="H32" s="6" t="s">
        <v>27</v>
      </c>
      <c r="I32" s="46">
        <v>28</v>
      </c>
      <c r="J32" s="46">
        <v>29.8</v>
      </c>
      <c r="K32" s="23">
        <v>25</v>
      </c>
      <c r="L32" s="49">
        <f t="shared" si="0"/>
        <v>0.06040268456375841</v>
      </c>
      <c r="M32" s="49">
        <f t="shared" si="1"/>
        <v>-0.12</v>
      </c>
      <c r="N32" s="23">
        <v>1</v>
      </c>
      <c r="O32" s="46"/>
      <c r="P32" s="46">
        <v>2230</v>
      </c>
      <c r="Q32" s="46">
        <f t="shared" si="2"/>
        <v>-4.800000000000001</v>
      </c>
      <c r="R32" s="46"/>
      <c r="S32" s="46">
        <v>1226</v>
      </c>
      <c r="T32" s="52" t="s">
        <v>28</v>
      </c>
      <c r="U32" s="53"/>
      <c r="V32" s="53"/>
      <c r="W32" s="53"/>
    </row>
    <row r="33" spans="1:23" ht="12.75">
      <c r="A33" s="46">
        <v>32</v>
      </c>
      <c r="B33" s="7">
        <v>125877</v>
      </c>
      <c r="C33" s="8" t="s">
        <v>110</v>
      </c>
      <c r="D33" s="7" t="s">
        <v>115</v>
      </c>
      <c r="E33" s="8" t="s">
        <v>25</v>
      </c>
      <c r="F33" s="8" t="s">
        <v>112</v>
      </c>
      <c r="G33" s="6">
        <v>122198</v>
      </c>
      <c r="H33" s="6" t="s">
        <v>27</v>
      </c>
      <c r="I33" s="46">
        <v>43.6</v>
      </c>
      <c r="J33" s="46">
        <v>45</v>
      </c>
      <c r="K33" s="23">
        <v>39</v>
      </c>
      <c r="L33" s="49">
        <f t="shared" si="0"/>
        <v>0.03111111111111108</v>
      </c>
      <c r="M33" s="49">
        <f t="shared" si="1"/>
        <v>-0.11794871794871799</v>
      </c>
      <c r="N33" s="23">
        <v>2</v>
      </c>
      <c r="O33" s="46"/>
      <c r="P33" s="46">
        <v>342</v>
      </c>
      <c r="Q33" s="46">
        <f t="shared" si="2"/>
        <v>-6</v>
      </c>
      <c r="R33" s="46"/>
      <c r="S33" s="46">
        <v>49</v>
      </c>
      <c r="T33" s="52" t="s">
        <v>28</v>
      </c>
      <c r="U33" s="53"/>
      <c r="V33" s="53"/>
      <c r="W33" s="53"/>
    </row>
    <row r="34" spans="1:23" ht="12.75">
      <c r="A34" s="46">
        <v>33</v>
      </c>
      <c r="B34" s="7">
        <v>43917</v>
      </c>
      <c r="C34" s="8" t="s">
        <v>116</v>
      </c>
      <c r="D34" s="7" t="s">
        <v>117</v>
      </c>
      <c r="E34" s="8" t="s">
        <v>25</v>
      </c>
      <c r="F34" s="8" t="s">
        <v>37</v>
      </c>
      <c r="G34" s="6">
        <v>122198</v>
      </c>
      <c r="H34" s="6" t="s">
        <v>27</v>
      </c>
      <c r="I34" s="46">
        <v>15.08</v>
      </c>
      <c r="J34" s="46">
        <v>18.7</v>
      </c>
      <c r="K34" s="23">
        <v>13.5</v>
      </c>
      <c r="L34" s="49">
        <f t="shared" si="0"/>
        <v>0.19358288770053472</v>
      </c>
      <c r="M34" s="49">
        <f t="shared" si="1"/>
        <v>-0.11703703703703704</v>
      </c>
      <c r="N34" s="23">
        <v>1</v>
      </c>
      <c r="O34" s="46"/>
      <c r="P34" s="46">
        <v>2076</v>
      </c>
      <c r="Q34" s="46">
        <f t="shared" si="2"/>
        <v>-5.199999999999999</v>
      </c>
      <c r="R34" s="46"/>
      <c r="S34" s="46">
        <v>1016.95</v>
      </c>
      <c r="T34" s="52" t="s">
        <v>28</v>
      </c>
      <c r="U34" s="53"/>
      <c r="V34" s="53"/>
      <c r="W34" s="53"/>
    </row>
    <row r="35" spans="1:23" ht="12.75">
      <c r="A35" s="46">
        <v>34</v>
      </c>
      <c r="B35" s="4">
        <v>3527</v>
      </c>
      <c r="C35" s="5" t="s">
        <v>118</v>
      </c>
      <c r="D35" s="4" t="s">
        <v>36</v>
      </c>
      <c r="E35" s="5" t="s">
        <v>25</v>
      </c>
      <c r="F35" s="5" t="s">
        <v>119</v>
      </c>
      <c r="G35" s="6">
        <v>122198</v>
      </c>
      <c r="H35" s="6" t="s">
        <v>27</v>
      </c>
      <c r="I35" s="46">
        <v>53.53</v>
      </c>
      <c r="J35" s="46">
        <v>63.8</v>
      </c>
      <c r="K35" s="22">
        <v>48</v>
      </c>
      <c r="L35" s="49">
        <f t="shared" si="0"/>
        <v>0.16097178683385574</v>
      </c>
      <c r="M35" s="49">
        <f t="shared" si="1"/>
        <v>-0.11520833333333336</v>
      </c>
      <c r="N35" s="22">
        <v>2</v>
      </c>
      <c r="O35" s="46">
        <v>61.8</v>
      </c>
      <c r="P35" s="46">
        <v>1150</v>
      </c>
      <c r="Q35" s="46">
        <f t="shared" si="2"/>
        <v>-15.799999999999997</v>
      </c>
      <c r="R35" s="46">
        <f>K35-O35</f>
        <v>-13.799999999999997</v>
      </c>
      <c r="S35" s="46">
        <v>821</v>
      </c>
      <c r="T35" s="52" t="s">
        <v>28</v>
      </c>
      <c r="U35" s="53"/>
      <c r="V35" s="53"/>
      <c r="W35" s="53"/>
    </row>
    <row r="36" spans="1:23" ht="12.75">
      <c r="A36" s="46">
        <v>35</v>
      </c>
      <c r="B36" s="4">
        <v>137951</v>
      </c>
      <c r="C36" s="5" t="s">
        <v>120</v>
      </c>
      <c r="D36" s="4" t="s">
        <v>121</v>
      </c>
      <c r="E36" s="5" t="s">
        <v>25</v>
      </c>
      <c r="F36" s="5" t="s">
        <v>122</v>
      </c>
      <c r="G36" s="6">
        <v>122198</v>
      </c>
      <c r="H36" s="6" t="s">
        <v>27</v>
      </c>
      <c r="I36" s="46">
        <v>4.45</v>
      </c>
      <c r="J36" s="46">
        <v>6.8</v>
      </c>
      <c r="K36" s="22">
        <v>4</v>
      </c>
      <c r="L36" s="49">
        <f t="shared" si="0"/>
        <v>0.3455882352941176</v>
      </c>
      <c r="M36" s="49">
        <f t="shared" si="1"/>
        <v>-0.11250000000000004</v>
      </c>
      <c r="N36" s="23">
        <v>1</v>
      </c>
      <c r="O36" s="46">
        <v>5.9</v>
      </c>
      <c r="P36" s="46">
        <v>1544</v>
      </c>
      <c r="Q36" s="46">
        <f t="shared" si="2"/>
        <v>-2.8</v>
      </c>
      <c r="R36" s="46">
        <f>K36-O36</f>
        <v>-1.9000000000000004</v>
      </c>
      <c r="S36" s="46">
        <v>651</v>
      </c>
      <c r="T36" s="52" t="s">
        <v>28</v>
      </c>
      <c r="U36" s="53"/>
      <c r="V36" s="53"/>
      <c r="W36" s="53"/>
    </row>
    <row r="37" spans="1:23" ht="12.75">
      <c r="A37" s="46">
        <v>36</v>
      </c>
      <c r="B37" s="4">
        <v>190884</v>
      </c>
      <c r="C37" s="5" t="s">
        <v>123</v>
      </c>
      <c r="D37" s="4" t="s">
        <v>124</v>
      </c>
      <c r="E37" s="5" t="s">
        <v>52</v>
      </c>
      <c r="F37" s="5" t="s">
        <v>125</v>
      </c>
      <c r="G37" s="6">
        <v>122198</v>
      </c>
      <c r="H37" s="6" t="s">
        <v>27</v>
      </c>
      <c r="I37" s="46">
        <v>578</v>
      </c>
      <c r="J37" s="46">
        <v>630</v>
      </c>
      <c r="K37" s="22">
        <v>520</v>
      </c>
      <c r="L37" s="49">
        <f t="shared" si="0"/>
        <v>0.08253968253968254</v>
      </c>
      <c r="M37" s="49">
        <f t="shared" si="1"/>
        <v>-0.11153846153846154</v>
      </c>
      <c r="N37" s="22">
        <v>100</v>
      </c>
      <c r="O37" s="46"/>
      <c r="P37" s="46">
        <v>0</v>
      </c>
      <c r="Q37" s="46">
        <f t="shared" si="2"/>
        <v>-110</v>
      </c>
      <c r="R37" s="46"/>
      <c r="S37" s="46">
        <v>6</v>
      </c>
      <c r="T37" s="52" t="s">
        <v>28</v>
      </c>
      <c r="U37" s="53"/>
      <c r="V37" s="53"/>
      <c r="W37" s="53"/>
    </row>
    <row r="38" spans="1:23" ht="12.75">
      <c r="A38" s="46">
        <v>37</v>
      </c>
      <c r="B38" s="7">
        <v>16571</v>
      </c>
      <c r="C38" s="8" t="s">
        <v>126</v>
      </c>
      <c r="D38" s="7" t="s">
        <v>127</v>
      </c>
      <c r="E38" s="8" t="s">
        <v>25</v>
      </c>
      <c r="F38" s="8" t="s">
        <v>128</v>
      </c>
      <c r="G38" s="6">
        <v>122198</v>
      </c>
      <c r="H38" s="6" t="s">
        <v>27</v>
      </c>
      <c r="I38" s="46">
        <v>31</v>
      </c>
      <c r="J38" s="46">
        <v>35.5</v>
      </c>
      <c r="K38" s="23">
        <v>28</v>
      </c>
      <c r="L38" s="49">
        <f t="shared" si="0"/>
        <v>0.1267605633802817</v>
      </c>
      <c r="M38" s="49">
        <f t="shared" si="1"/>
        <v>-0.10714285714285714</v>
      </c>
      <c r="N38" s="23">
        <v>1</v>
      </c>
      <c r="O38" s="46"/>
      <c r="P38" s="46">
        <v>4334</v>
      </c>
      <c r="Q38" s="46">
        <f t="shared" si="2"/>
        <v>-7.5</v>
      </c>
      <c r="R38" s="46"/>
      <c r="S38" s="46">
        <v>2547</v>
      </c>
      <c r="T38" s="52" t="s">
        <v>28</v>
      </c>
      <c r="U38" s="53"/>
      <c r="V38" s="53"/>
      <c r="W38" s="53"/>
    </row>
    <row r="39" spans="1:23" ht="12.75">
      <c r="A39" s="46">
        <v>38</v>
      </c>
      <c r="B39" s="4">
        <v>1290</v>
      </c>
      <c r="C39" s="5" t="s">
        <v>129</v>
      </c>
      <c r="D39" s="4" t="s">
        <v>130</v>
      </c>
      <c r="E39" s="5" t="s">
        <v>25</v>
      </c>
      <c r="F39" s="5" t="s">
        <v>131</v>
      </c>
      <c r="G39" s="6">
        <v>122198</v>
      </c>
      <c r="H39" s="6" t="s">
        <v>27</v>
      </c>
      <c r="I39" s="46">
        <v>11.6</v>
      </c>
      <c r="J39" s="46">
        <v>13.5</v>
      </c>
      <c r="K39" s="22">
        <v>10.5</v>
      </c>
      <c r="L39" s="49">
        <f t="shared" si="0"/>
        <v>0.14074074074074078</v>
      </c>
      <c r="M39" s="49">
        <f t="shared" si="1"/>
        <v>-0.10476190476190472</v>
      </c>
      <c r="N39" s="22">
        <v>1</v>
      </c>
      <c r="O39" s="46"/>
      <c r="P39" s="46">
        <v>807</v>
      </c>
      <c r="Q39" s="46">
        <f t="shared" si="2"/>
        <v>-3</v>
      </c>
      <c r="R39" s="46"/>
      <c r="S39" s="46">
        <v>517</v>
      </c>
      <c r="T39" s="52" t="s">
        <v>28</v>
      </c>
      <c r="U39" s="53"/>
      <c r="V39" s="53"/>
      <c r="W39" s="53"/>
    </row>
    <row r="40" spans="1:23" ht="12.75">
      <c r="A40" s="46">
        <v>39</v>
      </c>
      <c r="B40" s="7">
        <v>556</v>
      </c>
      <c r="C40" s="8" t="s">
        <v>132</v>
      </c>
      <c r="D40" s="7" t="s">
        <v>133</v>
      </c>
      <c r="E40" s="8" t="s">
        <v>52</v>
      </c>
      <c r="F40" s="8" t="s">
        <v>134</v>
      </c>
      <c r="G40" s="6">
        <v>122198</v>
      </c>
      <c r="H40" s="6" t="s">
        <v>27</v>
      </c>
      <c r="I40" s="46">
        <v>5.5</v>
      </c>
      <c r="J40" s="46">
        <v>6.8</v>
      </c>
      <c r="K40" s="23">
        <v>5</v>
      </c>
      <c r="L40" s="49">
        <f t="shared" si="0"/>
        <v>0.19117647058823528</v>
      </c>
      <c r="M40" s="49">
        <f t="shared" si="1"/>
        <v>-0.1</v>
      </c>
      <c r="N40" s="23">
        <v>1</v>
      </c>
      <c r="O40" s="46"/>
      <c r="P40" s="46">
        <v>2246</v>
      </c>
      <c r="Q40" s="46">
        <f t="shared" si="2"/>
        <v>-1.7999999999999998</v>
      </c>
      <c r="R40" s="46"/>
      <c r="S40" s="46">
        <v>960</v>
      </c>
      <c r="T40" s="52" t="s">
        <v>28</v>
      </c>
      <c r="U40" s="53"/>
      <c r="V40" s="53"/>
      <c r="W40" s="53"/>
    </row>
    <row r="41" spans="1:23" ht="12.75">
      <c r="A41" s="46">
        <v>40</v>
      </c>
      <c r="B41" s="4">
        <v>132561</v>
      </c>
      <c r="C41" s="5" t="s">
        <v>135</v>
      </c>
      <c r="D41" s="4" t="s">
        <v>136</v>
      </c>
      <c r="E41" s="5" t="s">
        <v>25</v>
      </c>
      <c r="F41" s="5" t="s">
        <v>137</v>
      </c>
      <c r="G41" s="6">
        <v>122198</v>
      </c>
      <c r="H41" s="6" t="s">
        <v>27</v>
      </c>
      <c r="I41" s="46">
        <v>74.8</v>
      </c>
      <c r="J41" s="46">
        <v>80</v>
      </c>
      <c r="K41" s="22">
        <v>68</v>
      </c>
      <c r="L41" s="49">
        <f t="shared" si="0"/>
        <v>0.06500000000000003</v>
      </c>
      <c r="M41" s="49">
        <f t="shared" si="1"/>
        <v>-0.09999999999999996</v>
      </c>
      <c r="N41" s="22">
        <v>2</v>
      </c>
      <c r="O41" s="46"/>
      <c r="P41" s="46">
        <v>322</v>
      </c>
      <c r="Q41" s="46">
        <f t="shared" si="2"/>
        <v>-12</v>
      </c>
      <c r="R41" s="46"/>
      <c r="S41" s="46">
        <v>450</v>
      </c>
      <c r="T41" s="52" t="s">
        <v>28</v>
      </c>
      <c r="U41" s="53"/>
      <c r="V41" s="53"/>
      <c r="W41" s="53"/>
    </row>
    <row r="42" spans="1:23" ht="12.75">
      <c r="A42" s="46">
        <v>41</v>
      </c>
      <c r="B42" s="7">
        <v>3697</v>
      </c>
      <c r="C42" s="8" t="s">
        <v>138</v>
      </c>
      <c r="D42" s="7" t="s">
        <v>133</v>
      </c>
      <c r="E42" s="8" t="s">
        <v>52</v>
      </c>
      <c r="F42" s="8" t="s">
        <v>139</v>
      </c>
      <c r="G42" s="6">
        <v>122198</v>
      </c>
      <c r="H42" s="6" t="s">
        <v>27</v>
      </c>
      <c r="I42" s="46">
        <v>11.8</v>
      </c>
      <c r="J42" s="46">
        <v>14.8</v>
      </c>
      <c r="K42" s="23">
        <v>10.8</v>
      </c>
      <c r="L42" s="49">
        <f t="shared" si="0"/>
        <v>0.2027027027027027</v>
      </c>
      <c r="M42" s="49">
        <f t="shared" si="1"/>
        <v>-0.09259259259259259</v>
      </c>
      <c r="N42" s="23">
        <v>1</v>
      </c>
      <c r="O42" s="46">
        <v>14</v>
      </c>
      <c r="P42" s="46">
        <v>1162</v>
      </c>
      <c r="Q42" s="46">
        <f t="shared" si="2"/>
        <v>-4</v>
      </c>
      <c r="R42" s="46">
        <f>K42-O42</f>
        <v>-3.1999999999999993</v>
      </c>
      <c r="S42" s="46">
        <v>440</v>
      </c>
      <c r="T42" s="52" t="s">
        <v>28</v>
      </c>
      <c r="U42" s="53"/>
      <c r="V42" s="53"/>
      <c r="W42" s="53"/>
    </row>
    <row r="43" spans="1:23" ht="12.75">
      <c r="A43" s="46">
        <v>42</v>
      </c>
      <c r="B43" s="7">
        <v>11813</v>
      </c>
      <c r="C43" s="8" t="s">
        <v>140</v>
      </c>
      <c r="D43" s="7" t="s">
        <v>141</v>
      </c>
      <c r="E43" s="8" t="s">
        <v>25</v>
      </c>
      <c r="F43" s="8" t="s">
        <v>142</v>
      </c>
      <c r="G43" s="6">
        <v>122198</v>
      </c>
      <c r="H43" s="6" t="s">
        <v>27</v>
      </c>
      <c r="I43" s="46">
        <v>19.66</v>
      </c>
      <c r="J43" s="46">
        <v>24.9</v>
      </c>
      <c r="K43" s="23">
        <v>18</v>
      </c>
      <c r="L43" s="49">
        <f t="shared" si="0"/>
        <v>0.21044176706827303</v>
      </c>
      <c r="M43" s="49">
        <f t="shared" si="1"/>
        <v>-0.09222222222222223</v>
      </c>
      <c r="N43" s="23">
        <v>1</v>
      </c>
      <c r="O43" s="46"/>
      <c r="P43" s="46">
        <v>669</v>
      </c>
      <c r="Q43" s="46">
        <f t="shared" si="2"/>
        <v>-6.899999999999999</v>
      </c>
      <c r="R43" s="46"/>
      <c r="S43" s="46">
        <v>643</v>
      </c>
      <c r="T43" s="52" t="s">
        <v>28</v>
      </c>
      <c r="U43" s="53"/>
      <c r="V43" s="53"/>
      <c r="W43" s="53"/>
    </row>
    <row r="44" spans="1:23" ht="12.75">
      <c r="A44" s="46">
        <v>43</v>
      </c>
      <c r="B44" s="7">
        <v>109590</v>
      </c>
      <c r="C44" s="8" t="s">
        <v>143</v>
      </c>
      <c r="D44" s="7" t="s">
        <v>144</v>
      </c>
      <c r="E44" s="8" t="s">
        <v>25</v>
      </c>
      <c r="F44" s="8" t="s">
        <v>145</v>
      </c>
      <c r="G44" s="6">
        <v>122198</v>
      </c>
      <c r="H44" s="6" t="s">
        <v>27</v>
      </c>
      <c r="I44" s="46">
        <v>13</v>
      </c>
      <c r="J44" s="46">
        <v>18</v>
      </c>
      <c r="K44" s="23">
        <v>12</v>
      </c>
      <c r="L44" s="49">
        <f t="shared" si="0"/>
        <v>0.2777777777777778</v>
      </c>
      <c r="M44" s="49">
        <f t="shared" si="1"/>
        <v>-0.08333333333333333</v>
      </c>
      <c r="N44" s="23">
        <v>1</v>
      </c>
      <c r="O44" s="46">
        <v>17</v>
      </c>
      <c r="P44" s="46">
        <v>1444</v>
      </c>
      <c r="Q44" s="46">
        <f t="shared" si="2"/>
        <v>-6</v>
      </c>
      <c r="R44" s="46">
        <f>K44-O44</f>
        <v>-5</v>
      </c>
      <c r="S44" s="46">
        <v>1011</v>
      </c>
      <c r="T44" s="52" t="s">
        <v>28</v>
      </c>
      <c r="U44" s="53"/>
      <c r="V44" s="53"/>
      <c r="W44" s="53"/>
    </row>
    <row r="45" spans="1:23" ht="12.75">
      <c r="A45" s="46">
        <v>44</v>
      </c>
      <c r="B45" s="4">
        <v>3169</v>
      </c>
      <c r="C45" s="5" t="s">
        <v>146</v>
      </c>
      <c r="D45" s="4" t="s">
        <v>133</v>
      </c>
      <c r="E45" s="5" t="s">
        <v>52</v>
      </c>
      <c r="F45" s="5" t="s">
        <v>147</v>
      </c>
      <c r="G45" s="6">
        <v>122198</v>
      </c>
      <c r="H45" s="6" t="s">
        <v>27</v>
      </c>
      <c r="I45" s="46">
        <v>9.2</v>
      </c>
      <c r="J45" s="46">
        <v>12.5</v>
      </c>
      <c r="K45" s="22">
        <v>8.5</v>
      </c>
      <c r="L45" s="49">
        <f t="shared" si="0"/>
        <v>0.26400000000000007</v>
      </c>
      <c r="M45" s="49">
        <f t="shared" si="1"/>
        <v>-0.0823529411764705</v>
      </c>
      <c r="N45" s="22">
        <v>1</v>
      </c>
      <c r="O45" s="46"/>
      <c r="P45" s="46">
        <v>165</v>
      </c>
      <c r="Q45" s="46">
        <f t="shared" si="2"/>
        <v>-4</v>
      </c>
      <c r="R45" s="46"/>
      <c r="S45" s="46">
        <v>162</v>
      </c>
      <c r="T45" s="52" t="s">
        <v>28</v>
      </c>
      <c r="U45" s="53"/>
      <c r="V45" s="53"/>
      <c r="W45" s="53"/>
    </row>
    <row r="46" spans="1:23" ht="12.75">
      <c r="A46" s="46">
        <v>45</v>
      </c>
      <c r="B46" s="4">
        <v>92486</v>
      </c>
      <c r="C46" s="5" t="s">
        <v>148</v>
      </c>
      <c r="D46" s="4" t="s">
        <v>149</v>
      </c>
      <c r="E46" s="5" t="s">
        <v>52</v>
      </c>
      <c r="F46" s="5" t="s">
        <v>150</v>
      </c>
      <c r="G46" s="6">
        <v>122198</v>
      </c>
      <c r="H46" s="6" t="s">
        <v>27</v>
      </c>
      <c r="I46" s="46">
        <v>31.17</v>
      </c>
      <c r="J46" s="46">
        <v>36</v>
      </c>
      <c r="K46" s="22">
        <v>29</v>
      </c>
      <c r="L46" s="49">
        <f t="shared" si="0"/>
        <v>0.13416666666666663</v>
      </c>
      <c r="M46" s="49">
        <f t="shared" si="1"/>
        <v>-0.07482758620689661</v>
      </c>
      <c r="N46" s="22">
        <v>2</v>
      </c>
      <c r="O46" s="46"/>
      <c r="P46" s="46">
        <v>790</v>
      </c>
      <c r="Q46" s="46">
        <f t="shared" si="2"/>
        <v>-7</v>
      </c>
      <c r="R46" s="46"/>
      <c r="S46" s="46">
        <v>378</v>
      </c>
      <c r="T46" s="52" t="s">
        <v>28</v>
      </c>
      <c r="U46" s="53"/>
      <c r="V46" s="53"/>
      <c r="W46" s="53"/>
    </row>
    <row r="47" spans="1:23" ht="12.75">
      <c r="A47" s="46">
        <v>46</v>
      </c>
      <c r="B47" s="4">
        <v>155553</v>
      </c>
      <c r="C47" s="5" t="s">
        <v>151</v>
      </c>
      <c r="D47" s="4" t="s">
        <v>152</v>
      </c>
      <c r="E47" s="5" t="s">
        <v>25</v>
      </c>
      <c r="F47" s="5" t="s">
        <v>153</v>
      </c>
      <c r="G47" s="6">
        <v>122198</v>
      </c>
      <c r="H47" s="6" t="s">
        <v>27</v>
      </c>
      <c r="I47" s="46">
        <v>22</v>
      </c>
      <c r="J47" s="46">
        <v>25.5</v>
      </c>
      <c r="K47" s="22">
        <v>20.5</v>
      </c>
      <c r="L47" s="49">
        <f t="shared" si="0"/>
        <v>0.13725490196078433</v>
      </c>
      <c r="M47" s="49">
        <f t="shared" si="1"/>
        <v>-0.07317073170731707</v>
      </c>
      <c r="N47" s="22">
        <v>2</v>
      </c>
      <c r="O47" s="46"/>
      <c r="P47" s="46">
        <v>630</v>
      </c>
      <c r="Q47" s="46">
        <f t="shared" si="2"/>
        <v>-5</v>
      </c>
      <c r="R47" s="46"/>
      <c r="S47" s="46">
        <v>533</v>
      </c>
      <c r="T47" s="52" t="s">
        <v>28</v>
      </c>
      <c r="U47" s="53"/>
      <c r="V47" s="53"/>
      <c r="W47" s="53"/>
    </row>
    <row r="48" spans="1:23" ht="12.75">
      <c r="A48" s="46">
        <v>47</v>
      </c>
      <c r="B48" s="4">
        <v>134798</v>
      </c>
      <c r="C48" s="5" t="s">
        <v>154</v>
      </c>
      <c r="D48" s="4" t="s">
        <v>155</v>
      </c>
      <c r="E48" s="5" t="s">
        <v>25</v>
      </c>
      <c r="F48" s="5" t="s">
        <v>156</v>
      </c>
      <c r="G48" s="6">
        <v>122198</v>
      </c>
      <c r="H48" s="6" t="s">
        <v>27</v>
      </c>
      <c r="I48" s="46">
        <v>31</v>
      </c>
      <c r="J48" s="46">
        <v>39.8</v>
      </c>
      <c r="K48" s="22">
        <v>29</v>
      </c>
      <c r="L48" s="49">
        <f t="shared" si="0"/>
        <v>0.2211055276381909</v>
      </c>
      <c r="M48" s="49">
        <f t="shared" si="1"/>
        <v>-0.06896551724137931</v>
      </c>
      <c r="N48" s="22">
        <v>2</v>
      </c>
      <c r="O48" s="46"/>
      <c r="P48" s="46">
        <v>1108</v>
      </c>
      <c r="Q48" s="46">
        <f t="shared" si="2"/>
        <v>-10.799999999999997</v>
      </c>
      <c r="R48" s="46"/>
      <c r="S48" s="46">
        <v>429</v>
      </c>
      <c r="T48" s="52" t="s">
        <v>28</v>
      </c>
      <c r="U48" s="53"/>
      <c r="V48" s="53"/>
      <c r="W48" s="53"/>
    </row>
    <row r="49" spans="1:23" ht="12.75">
      <c r="A49" s="46">
        <v>48</v>
      </c>
      <c r="B49" s="7">
        <v>154981</v>
      </c>
      <c r="C49" s="8" t="s">
        <v>157</v>
      </c>
      <c r="D49" s="7" t="s">
        <v>158</v>
      </c>
      <c r="E49" s="8" t="s">
        <v>25</v>
      </c>
      <c r="F49" s="8" t="s">
        <v>159</v>
      </c>
      <c r="G49" s="6">
        <v>122198</v>
      </c>
      <c r="H49" s="6" t="s">
        <v>27</v>
      </c>
      <c r="I49" s="46">
        <v>31.88</v>
      </c>
      <c r="J49" s="46">
        <v>40.23</v>
      </c>
      <c r="K49" s="23">
        <v>30</v>
      </c>
      <c r="L49" s="49">
        <f t="shared" si="0"/>
        <v>0.207556549838429</v>
      </c>
      <c r="M49" s="49">
        <f t="shared" si="1"/>
        <v>-0.06266666666666663</v>
      </c>
      <c r="N49" s="23">
        <v>2</v>
      </c>
      <c r="O49" s="46"/>
      <c r="P49" s="46">
        <v>3172</v>
      </c>
      <c r="Q49" s="46">
        <f t="shared" si="2"/>
        <v>-10.229999999999997</v>
      </c>
      <c r="R49" s="46"/>
      <c r="S49" s="46">
        <v>1406</v>
      </c>
      <c r="T49" s="52" t="s">
        <v>28</v>
      </c>
      <c r="U49" s="53"/>
      <c r="V49" s="53"/>
      <c r="W49" s="53"/>
    </row>
    <row r="50" spans="1:23" ht="12.75">
      <c r="A50" s="46">
        <v>49</v>
      </c>
      <c r="B50" s="7">
        <v>64805</v>
      </c>
      <c r="C50" s="8" t="s">
        <v>160</v>
      </c>
      <c r="D50" s="7" t="s">
        <v>161</v>
      </c>
      <c r="E50" s="8" t="s">
        <v>25</v>
      </c>
      <c r="F50" s="8" t="s">
        <v>162</v>
      </c>
      <c r="G50" s="6">
        <v>122198</v>
      </c>
      <c r="H50" s="6" t="s">
        <v>27</v>
      </c>
      <c r="I50" s="46">
        <v>19.1</v>
      </c>
      <c r="J50" s="46">
        <v>25</v>
      </c>
      <c r="K50" s="23">
        <v>18</v>
      </c>
      <c r="L50" s="49">
        <f t="shared" si="0"/>
        <v>0.23599999999999993</v>
      </c>
      <c r="M50" s="49">
        <f t="shared" si="1"/>
        <v>-0.06111111111111119</v>
      </c>
      <c r="N50" s="23">
        <v>2</v>
      </c>
      <c r="O50" s="46"/>
      <c r="P50" s="46">
        <v>1486</v>
      </c>
      <c r="Q50" s="46">
        <f t="shared" si="2"/>
        <v>-7</v>
      </c>
      <c r="R50" s="46"/>
      <c r="S50" s="46">
        <v>910</v>
      </c>
      <c r="T50" s="52" t="s">
        <v>28</v>
      </c>
      <c r="U50" s="53"/>
      <c r="V50" s="53"/>
      <c r="W50" s="53"/>
    </row>
    <row r="51" spans="1:23" ht="12.75">
      <c r="A51" s="46">
        <v>50</v>
      </c>
      <c r="B51" s="4">
        <v>134060</v>
      </c>
      <c r="C51" s="5" t="s">
        <v>163</v>
      </c>
      <c r="D51" s="4" t="s">
        <v>164</v>
      </c>
      <c r="E51" s="5" t="s">
        <v>25</v>
      </c>
      <c r="F51" s="5" t="s">
        <v>165</v>
      </c>
      <c r="G51" s="6">
        <v>122198</v>
      </c>
      <c r="H51" s="6" t="s">
        <v>27</v>
      </c>
      <c r="I51" s="46">
        <v>55.08</v>
      </c>
      <c r="J51" s="46">
        <v>58</v>
      </c>
      <c r="K51" s="22">
        <v>52</v>
      </c>
      <c r="L51" s="49">
        <f t="shared" si="0"/>
        <v>0.050344827586206925</v>
      </c>
      <c r="M51" s="49">
        <f t="shared" si="1"/>
        <v>-0.0592307692307692</v>
      </c>
      <c r="N51" s="23">
        <v>2</v>
      </c>
      <c r="O51" s="46"/>
      <c r="P51" s="46">
        <v>768</v>
      </c>
      <c r="Q51" s="46">
        <f t="shared" si="2"/>
        <v>-6</v>
      </c>
      <c r="R51" s="46"/>
      <c r="S51" s="46">
        <v>484</v>
      </c>
      <c r="T51" s="52" t="s">
        <v>28</v>
      </c>
      <c r="U51" s="53"/>
      <c r="V51" s="53"/>
      <c r="W51" s="53"/>
    </row>
    <row r="52" spans="1:23" ht="12.75">
      <c r="A52" s="46">
        <v>51</v>
      </c>
      <c r="B52" s="15">
        <v>51007</v>
      </c>
      <c r="C52" s="16" t="s">
        <v>166</v>
      </c>
      <c r="D52" s="17" t="s">
        <v>167</v>
      </c>
      <c r="E52" s="16" t="s">
        <v>25</v>
      </c>
      <c r="F52" s="16" t="s">
        <v>168</v>
      </c>
      <c r="G52" s="6">
        <v>591</v>
      </c>
      <c r="H52" s="6" t="s">
        <v>169</v>
      </c>
      <c r="I52" s="46">
        <v>14.23</v>
      </c>
      <c r="J52" s="46">
        <v>16.9</v>
      </c>
      <c r="K52" s="51">
        <v>13.5</v>
      </c>
      <c r="L52" s="49">
        <f t="shared" si="0"/>
        <v>0.15798816568047327</v>
      </c>
      <c r="M52" s="49">
        <f t="shared" si="1"/>
        <v>-0.05407407407407411</v>
      </c>
      <c r="N52" s="51">
        <v>2</v>
      </c>
      <c r="O52" s="46"/>
      <c r="P52" s="46">
        <v>5315</v>
      </c>
      <c r="Q52" s="46">
        <f t="shared" si="2"/>
        <v>-3.3999999999999986</v>
      </c>
      <c r="R52" s="46"/>
      <c r="S52" s="54">
        <v>3238</v>
      </c>
      <c r="T52" s="52" t="s">
        <v>28</v>
      </c>
      <c r="U52" s="53"/>
      <c r="V52" s="53"/>
      <c r="W52" s="53"/>
    </row>
    <row r="53" spans="1:23" ht="12.75">
      <c r="A53" s="46">
        <v>52</v>
      </c>
      <c r="B53" s="4">
        <v>32909</v>
      </c>
      <c r="C53" s="5" t="s">
        <v>170</v>
      </c>
      <c r="D53" s="4" t="s">
        <v>171</v>
      </c>
      <c r="E53" s="5" t="s">
        <v>25</v>
      </c>
      <c r="F53" s="5" t="s">
        <v>172</v>
      </c>
      <c r="G53" s="6">
        <v>122198</v>
      </c>
      <c r="H53" s="6" t="s">
        <v>27</v>
      </c>
      <c r="I53" s="46">
        <v>57.9</v>
      </c>
      <c r="J53" s="46">
        <v>65</v>
      </c>
      <c r="K53" s="22">
        <v>55</v>
      </c>
      <c r="L53" s="49">
        <f t="shared" si="0"/>
        <v>0.10923076923076926</v>
      </c>
      <c r="M53" s="49">
        <f t="shared" si="1"/>
        <v>-0.0527272727272727</v>
      </c>
      <c r="N53" s="22">
        <v>2</v>
      </c>
      <c r="O53" s="46"/>
      <c r="P53" s="46">
        <v>527</v>
      </c>
      <c r="Q53" s="46">
        <f t="shared" si="2"/>
        <v>-10</v>
      </c>
      <c r="R53" s="46"/>
      <c r="S53" s="46">
        <v>456</v>
      </c>
      <c r="T53" s="52" t="s">
        <v>28</v>
      </c>
      <c r="U53" s="53"/>
      <c r="V53" s="53"/>
      <c r="W53" s="53"/>
    </row>
    <row r="54" spans="1:23" s="43" customFormat="1" ht="12.75">
      <c r="A54" s="46">
        <v>53</v>
      </c>
      <c r="B54" s="4">
        <v>66789</v>
      </c>
      <c r="C54" s="5" t="s">
        <v>173</v>
      </c>
      <c r="D54" s="4" t="s">
        <v>174</v>
      </c>
      <c r="E54" s="5" t="s">
        <v>25</v>
      </c>
      <c r="F54" s="5" t="s">
        <v>175</v>
      </c>
      <c r="G54" s="6">
        <v>122198</v>
      </c>
      <c r="H54" s="6" t="s">
        <v>27</v>
      </c>
      <c r="I54" s="46">
        <v>40</v>
      </c>
      <c r="J54" s="46">
        <v>50.8</v>
      </c>
      <c r="K54" s="22">
        <v>38</v>
      </c>
      <c r="L54" s="49">
        <f t="shared" si="0"/>
        <v>0.21259842519685035</v>
      </c>
      <c r="M54" s="49">
        <f t="shared" si="1"/>
        <v>-0.05263157894736842</v>
      </c>
      <c r="N54" s="22">
        <v>2</v>
      </c>
      <c r="O54" s="46"/>
      <c r="P54" s="46">
        <v>259</v>
      </c>
      <c r="Q54" s="46">
        <f t="shared" si="2"/>
        <v>-12.799999999999997</v>
      </c>
      <c r="R54" s="46"/>
      <c r="S54" s="46">
        <v>130</v>
      </c>
      <c r="T54" s="52" t="s">
        <v>28</v>
      </c>
      <c r="U54" s="53"/>
      <c r="V54" s="53"/>
      <c r="W54" s="53"/>
    </row>
    <row r="55" spans="1:23" ht="12.75">
      <c r="A55" s="46">
        <v>54</v>
      </c>
      <c r="B55" s="4">
        <v>905</v>
      </c>
      <c r="C55" s="5" t="s">
        <v>176</v>
      </c>
      <c r="D55" s="4" t="s">
        <v>177</v>
      </c>
      <c r="E55" s="5" t="s">
        <v>52</v>
      </c>
      <c r="F55" s="5" t="s">
        <v>178</v>
      </c>
      <c r="G55" s="6">
        <v>122198</v>
      </c>
      <c r="H55" s="6" t="s">
        <v>27</v>
      </c>
      <c r="I55" s="46">
        <v>36.8</v>
      </c>
      <c r="J55" s="46">
        <v>42.8</v>
      </c>
      <c r="K55" s="22">
        <v>35</v>
      </c>
      <c r="L55" s="49">
        <f t="shared" si="0"/>
        <v>0.14018691588785048</v>
      </c>
      <c r="M55" s="49">
        <f t="shared" si="1"/>
        <v>-0.051428571428571344</v>
      </c>
      <c r="N55" s="22">
        <v>2</v>
      </c>
      <c r="O55" s="46"/>
      <c r="P55" s="46">
        <v>272</v>
      </c>
      <c r="Q55" s="46">
        <f t="shared" si="2"/>
        <v>-7.799999999999997</v>
      </c>
      <c r="R55" s="46"/>
      <c r="S55" s="46">
        <v>266</v>
      </c>
      <c r="T55" s="52" t="s">
        <v>28</v>
      </c>
      <c r="U55" s="53"/>
      <c r="V55" s="53"/>
      <c r="W55" s="53"/>
    </row>
    <row r="56" spans="1:23" ht="12.75">
      <c r="A56" s="46">
        <v>55</v>
      </c>
      <c r="B56" s="4">
        <v>11661</v>
      </c>
      <c r="C56" s="5" t="s">
        <v>179</v>
      </c>
      <c r="D56" s="4" t="s">
        <v>180</v>
      </c>
      <c r="E56" s="5" t="s">
        <v>52</v>
      </c>
      <c r="F56" s="5" t="s">
        <v>181</v>
      </c>
      <c r="G56" s="6">
        <v>122198</v>
      </c>
      <c r="H56" s="6" t="s">
        <v>27</v>
      </c>
      <c r="I56" s="46">
        <v>47.2</v>
      </c>
      <c r="J56" s="46">
        <v>55</v>
      </c>
      <c r="K56" s="22">
        <v>45</v>
      </c>
      <c r="L56" s="49">
        <f t="shared" si="0"/>
        <v>0.14181818181818176</v>
      </c>
      <c r="M56" s="49">
        <f t="shared" si="1"/>
        <v>-0.048888888888888954</v>
      </c>
      <c r="N56" s="22">
        <v>2</v>
      </c>
      <c r="O56" s="46"/>
      <c r="P56" s="46">
        <v>827</v>
      </c>
      <c r="Q56" s="46">
        <f t="shared" si="2"/>
        <v>-10</v>
      </c>
      <c r="R56" s="46"/>
      <c r="S56" s="46">
        <v>441</v>
      </c>
      <c r="T56" s="52" t="s">
        <v>28</v>
      </c>
      <c r="U56" s="53"/>
      <c r="V56" s="53"/>
      <c r="W56" s="53"/>
    </row>
    <row r="57" spans="1:23" ht="12.75">
      <c r="A57" s="46">
        <v>56</v>
      </c>
      <c r="B57" s="7">
        <v>9548</v>
      </c>
      <c r="C57" s="8" t="s">
        <v>182</v>
      </c>
      <c r="D57" s="7" t="s">
        <v>183</v>
      </c>
      <c r="E57" s="8" t="s">
        <v>52</v>
      </c>
      <c r="F57" s="8" t="s">
        <v>184</v>
      </c>
      <c r="G57" s="6">
        <v>122198</v>
      </c>
      <c r="H57" s="6" t="s">
        <v>27</v>
      </c>
      <c r="I57" s="46">
        <v>17.59</v>
      </c>
      <c r="J57" s="46">
        <v>21.5</v>
      </c>
      <c r="K57" s="23">
        <v>16.8</v>
      </c>
      <c r="L57" s="49">
        <f t="shared" si="0"/>
        <v>0.18186046511627907</v>
      </c>
      <c r="M57" s="49">
        <f t="shared" si="1"/>
        <v>-0.04702380952380947</v>
      </c>
      <c r="N57" s="23">
        <v>1</v>
      </c>
      <c r="O57" s="46"/>
      <c r="P57" s="46">
        <v>531</v>
      </c>
      <c r="Q57" s="46">
        <f t="shared" si="2"/>
        <v>-4.699999999999999</v>
      </c>
      <c r="R57" s="46"/>
      <c r="S57" s="46">
        <v>438</v>
      </c>
      <c r="T57" s="52" t="s">
        <v>28</v>
      </c>
      <c r="U57" s="53"/>
      <c r="V57" s="53"/>
      <c r="W57" s="53"/>
    </row>
    <row r="58" spans="1:23" ht="12.75">
      <c r="A58" s="46">
        <v>57</v>
      </c>
      <c r="B58" s="7">
        <v>99699</v>
      </c>
      <c r="C58" s="8" t="s">
        <v>185</v>
      </c>
      <c r="D58" s="7" t="s">
        <v>186</v>
      </c>
      <c r="E58" s="8" t="s">
        <v>25</v>
      </c>
      <c r="F58" s="8" t="s">
        <v>187</v>
      </c>
      <c r="G58" s="6">
        <v>122198</v>
      </c>
      <c r="H58" s="6" t="s">
        <v>27</v>
      </c>
      <c r="I58" s="46">
        <v>40.8</v>
      </c>
      <c r="J58" s="46">
        <v>49.5</v>
      </c>
      <c r="K58" s="23">
        <v>39</v>
      </c>
      <c r="L58" s="49">
        <f t="shared" si="0"/>
        <v>0.1757575757575758</v>
      </c>
      <c r="M58" s="49">
        <f t="shared" si="1"/>
        <v>-0.04615384615384608</v>
      </c>
      <c r="N58" s="23">
        <v>2</v>
      </c>
      <c r="O58" s="46"/>
      <c r="P58" s="46">
        <v>779</v>
      </c>
      <c r="Q58" s="46">
        <f t="shared" si="2"/>
        <v>-10.5</v>
      </c>
      <c r="R58" s="46"/>
      <c r="S58" s="46">
        <v>499</v>
      </c>
      <c r="T58" s="52" t="s">
        <v>28</v>
      </c>
      <c r="U58" s="53"/>
      <c r="V58" s="53"/>
      <c r="W58" s="53"/>
    </row>
    <row r="59" spans="1:23" ht="12.75">
      <c r="A59" s="46">
        <v>58</v>
      </c>
      <c r="B59" s="4">
        <v>147320</v>
      </c>
      <c r="C59" s="5" t="s">
        <v>188</v>
      </c>
      <c r="D59" s="4" t="s">
        <v>149</v>
      </c>
      <c r="E59" s="5" t="s">
        <v>52</v>
      </c>
      <c r="F59" s="5" t="s">
        <v>150</v>
      </c>
      <c r="G59" s="6">
        <v>122198</v>
      </c>
      <c r="H59" s="6" t="s">
        <v>27</v>
      </c>
      <c r="I59" s="46">
        <v>30.3</v>
      </c>
      <c r="J59" s="46">
        <v>39.8</v>
      </c>
      <c r="K59" s="22">
        <v>29</v>
      </c>
      <c r="L59" s="49">
        <f t="shared" si="0"/>
        <v>0.23869346733668334</v>
      </c>
      <c r="M59" s="49">
        <f t="shared" si="1"/>
        <v>-0.04482758620689658</v>
      </c>
      <c r="N59" s="22">
        <v>2</v>
      </c>
      <c r="O59" s="46"/>
      <c r="P59" s="46">
        <v>1387</v>
      </c>
      <c r="Q59" s="46">
        <f t="shared" si="2"/>
        <v>-10.799999999999997</v>
      </c>
      <c r="R59" s="46"/>
      <c r="S59" s="46">
        <v>501</v>
      </c>
      <c r="T59" s="52" t="s">
        <v>28</v>
      </c>
      <c r="U59" s="53"/>
      <c r="V59" s="53"/>
      <c r="W59" s="53"/>
    </row>
    <row r="60" spans="1:23" ht="12.75">
      <c r="A60" s="46">
        <v>59</v>
      </c>
      <c r="B60" s="7">
        <v>163456</v>
      </c>
      <c r="C60" s="8" t="s">
        <v>189</v>
      </c>
      <c r="D60" s="7" t="s">
        <v>190</v>
      </c>
      <c r="E60" s="8" t="s">
        <v>25</v>
      </c>
      <c r="F60" s="7" t="s">
        <v>191</v>
      </c>
      <c r="G60" s="6">
        <v>122198</v>
      </c>
      <c r="H60" s="6" t="s">
        <v>27</v>
      </c>
      <c r="I60" s="46">
        <v>67.83</v>
      </c>
      <c r="J60" s="46">
        <v>77.5</v>
      </c>
      <c r="K60" s="23">
        <v>65</v>
      </c>
      <c r="L60" s="49">
        <f t="shared" si="0"/>
        <v>0.12477419354838712</v>
      </c>
      <c r="M60" s="49">
        <f t="shared" si="1"/>
        <v>-0.04353846153846151</v>
      </c>
      <c r="N60" s="23">
        <v>2</v>
      </c>
      <c r="O60" s="46"/>
      <c r="P60" s="46">
        <v>2639</v>
      </c>
      <c r="Q60" s="46">
        <f t="shared" si="2"/>
        <v>-12.5</v>
      </c>
      <c r="R60" s="46"/>
      <c r="S60" s="46">
        <v>1204</v>
      </c>
      <c r="T60" s="52" t="s">
        <v>28</v>
      </c>
      <c r="U60" s="53"/>
      <c r="V60" s="53"/>
      <c r="W60" s="53"/>
    </row>
    <row r="61" spans="1:23" ht="12.75">
      <c r="A61" s="46">
        <v>60</v>
      </c>
      <c r="B61" s="15">
        <v>55639</v>
      </c>
      <c r="C61" s="16" t="s">
        <v>192</v>
      </c>
      <c r="D61" s="17" t="s">
        <v>193</v>
      </c>
      <c r="E61" s="16" t="s">
        <v>85</v>
      </c>
      <c r="F61" s="16" t="s">
        <v>194</v>
      </c>
      <c r="G61" s="6">
        <v>591</v>
      </c>
      <c r="H61" s="6" t="s">
        <v>169</v>
      </c>
      <c r="I61" s="46">
        <v>28.91</v>
      </c>
      <c r="J61" s="46">
        <v>35</v>
      </c>
      <c r="K61" s="51">
        <v>28</v>
      </c>
      <c r="L61" s="49">
        <f t="shared" si="0"/>
        <v>0.174</v>
      </c>
      <c r="M61" s="49">
        <f t="shared" si="1"/>
        <v>-0.03250000000000001</v>
      </c>
      <c r="N61" s="51">
        <v>1</v>
      </c>
      <c r="O61" s="46"/>
      <c r="P61" s="46">
        <v>979</v>
      </c>
      <c r="Q61" s="46">
        <f t="shared" si="2"/>
        <v>-7</v>
      </c>
      <c r="R61" s="46"/>
      <c r="S61" s="54">
        <v>532</v>
      </c>
      <c r="T61" s="52" t="s">
        <v>28</v>
      </c>
      <c r="U61" s="53"/>
      <c r="V61" s="53"/>
      <c r="W61" s="53"/>
    </row>
    <row r="62" spans="1:23" ht="12.75">
      <c r="A62" s="46">
        <v>61</v>
      </c>
      <c r="B62" s="47">
        <v>64805</v>
      </c>
      <c r="C62" s="48" t="s">
        <v>160</v>
      </c>
      <c r="D62" s="48" t="s">
        <v>195</v>
      </c>
      <c r="E62" s="48" t="s">
        <v>25</v>
      </c>
      <c r="F62" s="48" t="s">
        <v>196</v>
      </c>
      <c r="G62" s="6">
        <v>120844</v>
      </c>
      <c r="H62" s="6" t="s">
        <v>69</v>
      </c>
      <c r="I62" s="46">
        <v>19.1</v>
      </c>
      <c r="J62" s="46">
        <v>25</v>
      </c>
      <c r="K62" s="50">
        <v>18.5</v>
      </c>
      <c r="L62" s="49">
        <f t="shared" si="0"/>
        <v>0.23599999999999993</v>
      </c>
      <c r="M62" s="49">
        <f t="shared" si="1"/>
        <v>-0.03243243243243251</v>
      </c>
      <c r="N62" s="50">
        <v>2</v>
      </c>
      <c r="O62" s="46"/>
      <c r="P62" s="46">
        <v>1486</v>
      </c>
      <c r="Q62" s="46">
        <f t="shared" si="2"/>
        <v>-6.5</v>
      </c>
      <c r="R62" s="46"/>
      <c r="S62" s="46">
        <v>910</v>
      </c>
      <c r="T62" s="52" t="s">
        <v>28</v>
      </c>
      <c r="U62" s="53"/>
      <c r="V62" s="53"/>
      <c r="W62" s="53"/>
    </row>
    <row r="63" spans="1:23" ht="12.75">
      <c r="A63" s="46">
        <v>62</v>
      </c>
      <c r="B63" s="4">
        <v>266</v>
      </c>
      <c r="C63" s="5" t="s">
        <v>197</v>
      </c>
      <c r="D63" s="4" t="s">
        <v>198</v>
      </c>
      <c r="E63" s="5" t="s">
        <v>25</v>
      </c>
      <c r="F63" s="5" t="s">
        <v>56</v>
      </c>
      <c r="G63" s="6">
        <v>122198</v>
      </c>
      <c r="H63" s="6" t="s">
        <v>27</v>
      </c>
      <c r="I63" s="46">
        <v>10.3</v>
      </c>
      <c r="J63" s="46">
        <v>12</v>
      </c>
      <c r="K63" s="22">
        <v>10</v>
      </c>
      <c r="L63" s="49">
        <f t="shared" si="0"/>
        <v>0.1416666666666666</v>
      </c>
      <c r="M63" s="49">
        <f t="shared" si="1"/>
        <v>-0.030000000000000072</v>
      </c>
      <c r="N63" s="22">
        <v>2</v>
      </c>
      <c r="O63" s="46"/>
      <c r="P63" s="46">
        <v>585</v>
      </c>
      <c r="Q63" s="46">
        <f t="shared" si="2"/>
        <v>-2</v>
      </c>
      <c r="R63" s="46"/>
      <c r="S63" s="46">
        <v>337</v>
      </c>
      <c r="T63" s="52" t="s">
        <v>28</v>
      </c>
      <c r="U63" s="53"/>
      <c r="V63" s="53"/>
      <c r="W63" s="53"/>
    </row>
    <row r="64" spans="1:23" ht="12.75">
      <c r="A64" s="46">
        <v>63</v>
      </c>
      <c r="B64" s="4">
        <v>54212</v>
      </c>
      <c r="C64" s="5" t="s">
        <v>199</v>
      </c>
      <c r="D64" s="4" t="s">
        <v>200</v>
      </c>
      <c r="E64" s="5" t="s">
        <v>52</v>
      </c>
      <c r="F64" s="5" t="s">
        <v>201</v>
      </c>
      <c r="G64" s="6">
        <v>122198</v>
      </c>
      <c r="H64" s="6" t="s">
        <v>27</v>
      </c>
      <c r="I64" s="46">
        <v>225.65</v>
      </c>
      <c r="J64" s="46">
        <v>237</v>
      </c>
      <c r="K64" s="22">
        <v>220</v>
      </c>
      <c r="L64" s="49">
        <f t="shared" si="0"/>
        <v>0.04789029535864976</v>
      </c>
      <c r="M64" s="49">
        <f t="shared" si="1"/>
        <v>-0.02568181818181821</v>
      </c>
      <c r="N64" s="22">
        <v>2</v>
      </c>
      <c r="O64" s="46"/>
      <c r="P64" s="46">
        <v>786</v>
      </c>
      <c r="Q64" s="46">
        <f t="shared" si="2"/>
        <v>-17</v>
      </c>
      <c r="R64" s="46"/>
      <c r="S64" s="46">
        <v>435</v>
      </c>
      <c r="T64" s="52" t="s">
        <v>28</v>
      </c>
      <c r="U64" s="53"/>
      <c r="V64" s="53"/>
      <c r="W64" s="53"/>
    </row>
    <row r="65" spans="1:23" ht="12.75">
      <c r="A65" s="46">
        <v>64</v>
      </c>
      <c r="B65" s="47">
        <v>1966</v>
      </c>
      <c r="C65" s="48" t="s">
        <v>185</v>
      </c>
      <c r="D65" s="48" t="s">
        <v>202</v>
      </c>
      <c r="E65" s="48" t="s">
        <v>25</v>
      </c>
      <c r="F65" s="48" t="s">
        <v>203</v>
      </c>
      <c r="G65" s="6">
        <v>120844</v>
      </c>
      <c r="H65" s="6" t="s">
        <v>69</v>
      </c>
      <c r="I65" s="46">
        <v>20.4</v>
      </c>
      <c r="J65" s="46">
        <v>24.5</v>
      </c>
      <c r="K65" s="50">
        <v>20</v>
      </c>
      <c r="L65" s="49">
        <f aca="true" t="shared" si="3" ref="L65:L128">(J65-I65)/J65</f>
        <v>0.16734693877551027</v>
      </c>
      <c r="M65" s="49">
        <f aca="true" t="shared" si="4" ref="M65:M128">(K65-I65)/K65</f>
        <v>-0.019999999999999928</v>
      </c>
      <c r="N65" s="50">
        <v>2</v>
      </c>
      <c r="O65" s="46"/>
      <c r="P65" s="46">
        <v>835</v>
      </c>
      <c r="Q65" s="46">
        <f aca="true" t="shared" si="5" ref="Q65:Q128">K65-J65</f>
        <v>-4.5</v>
      </c>
      <c r="R65" s="46"/>
      <c r="S65" s="46">
        <v>560</v>
      </c>
      <c r="T65" s="52" t="s">
        <v>28</v>
      </c>
      <c r="U65" s="53"/>
      <c r="V65" s="53"/>
      <c r="W65" s="53"/>
    </row>
    <row r="66" spans="1:23" ht="12.75">
      <c r="A66" s="46">
        <v>65</v>
      </c>
      <c r="B66" s="4">
        <v>152211</v>
      </c>
      <c r="C66" s="5" t="s">
        <v>204</v>
      </c>
      <c r="D66" s="4" t="s">
        <v>205</v>
      </c>
      <c r="E66" s="5" t="s">
        <v>25</v>
      </c>
      <c r="F66" s="5" t="s">
        <v>206</v>
      </c>
      <c r="G66" s="6">
        <v>122198</v>
      </c>
      <c r="H66" s="6" t="s">
        <v>27</v>
      </c>
      <c r="I66" s="46">
        <v>40.8</v>
      </c>
      <c r="J66" s="46">
        <v>48.8</v>
      </c>
      <c r="K66" s="22">
        <v>40</v>
      </c>
      <c r="L66" s="49">
        <f t="shared" si="3"/>
        <v>0.1639344262295082</v>
      </c>
      <c r="M66" s="49">
        <f t="shared" si="4"/>
        <v>-0.019999999999999928</v>
      </c>
      <c r="N66" s="22">
        <v>2</v>
      </c>
      <c r="O66" s="46"/>
      <c r="P66" s="46">
        <v>1005</v>
      </c>
      <c r="Q66" s="46">
        <f t="shared" si="5"/>
        <v>-8.799999999999997</v>
      </c>
      <c r="R66" s="46"/>
      <c r="S66" s="46">
        <v>436</v>
      </c>
      <c r="T66" s="52" t="s">
        <v>28</v>
      </c>
      <c r="U66" s="53"/>
      <c r="V66" s="53"/>
      <c r="W66" s="53"/>
    </row>
    <row r="67" spans="1:23" ht="12.75">
      <c r="A67" s="46">
        <v>66</v>
      </c>
      <c r="B67" s="47">
        <v>152211</v>
      </c>
      <c r="C67" s="48" t="s">
        <v>204</v>
      </c>
      <c r="D67" s="48" t="s">
        <v>207</v>
      </c>
      <c r="E67" s="48" t="s">
        <v>25</v>
      </c>
      <c r="F67" s="48" t="s">
        <v>206</v>
      </c>
      <c r="G67" s="6">
        <v>120844</v>
      </c>
      <c r="H67" s="6" t="s">
        <v>69</v>
      </c>
      <c r="I67" s="46">
        <v>40.8</v>
      </c>
      <c r="J67" s="46">
        <v>48.8</v>
      </c>
      <c r="K67" s="50">
        <v>40</v>
      </c>
      <c r="L67" s="49">
        <f t="shared" si="3"/>
        <v>0.1639344262295082</v>
      </c>
      <c r="M67" s="49">
        <f t="shared" si="4"/>
        <v>-0.019999999999999928</v>
      </c>
      <c r="N67" s="50">
        <v>2</v>
      </c>
      <c r="O67" s="46"/>
      <c r="P67" s="46">
        <v>1005</v>
      </c>
      <c r="Q67" s="46">
        <f t="shared" si="5"/>
        <v>-8.799999999999997</v>
      </c>
      <c r="R67" s="46"/>
      <c r="S67" s="46">
        <v>436</v>
      </c>
      <c r="T67" s="52" t="s">
        <v>28</v>
      </c>
      <c r="U67" s="53"/>
      <c r="V67" s="53"/>
      <c r="W67" s="53"/>
    </row>
    <row r="68" spans="1:23" ht="12.75">
      <c r="A68" s="46">
        <v>67</v>
      </c>
      <c r="B68" s="7">
        <v>195840</v>
      </c>
      <c r="C68" s="8" t="s">
        <v>208</v>
      </c>
      <c r="D68" s="7" t="s">
        <v>209</v>
      </c>
      <c r="E68" s="8" t="s">
        <v>52</v>
      </c>
      <c r="F68" s="8" t="s">
        <v>210</v>
      </c>
      <c r="G68" s="6">
        <v>122198</v>
      </c>
      <c r="H68" s="6" t="s">
        <v>27</v>
      </c>
      <c r="I68" s="46">
        <v>127.1</v>
      </c>
      <c r="J68" s="46">
        <v>158</v>
      </c>
      <c r="K68" s="23">
        <v>125</v>
      </c>
      <c r="L68" s="49">
        <f t="shared" si="3"/>
        <v>0.1955696202531646</v>
      </c>
      <c r="M68" s="49">
        <f t="shared" si="4"/>
        <v>-0.016799999999999954</v>
      </c>
      <c r="N68" s="23">
        <v>2</v>
      </c>
      <c r="O68" s="46"/>
      <c r="P68" s="46">
        <v>997</v>
      </c>
      <c r="Q68" s="46">
        <f t="shared" si="5"/>
        <v>-33</v>
      </c>
      <c r="R68" s="46"/>
      <c r="S68" s="46">
        <v>1159</v>
      </c>
      <c r="T68" s="52" t="s">
        <v>28</v>
      </c>
      <c r="U68" s="53"/>
      <c r="V68" s="53"/>
      <c r="W68" s="53"/>
    </row>
    <row r="69" spans="1:23" ht="12.75">
      <c r="A69" s="46">
        <v>68</v>
      </c>
      <c r="B69" s="4">
        <v>10518</v>
      </c>
      <c r="C69" s="5" t="s">
        <v>211</v>
      </c>
      <c r="D69" s="4" t="s">
        <v>212</v>
      </c>
      <c r="E69" s="5" t="s">
        <v>25</v>
      </c>
      <c r="F69" s="5" t="s">
        <v>98</v>
      </c>
      <c r="G69" s="6">
        <v>122198</v>
      </c>
      <c r="H69" s="6" t="s">
        <v>27</v>
      </c>
      <c r="I69" s="46">
        <v>49.7</v>
      </c>
      <c r="J69" s="46">
        <v>58</v>
      </c>
      <c r="K69" s="22">
        <v>49</v>
      </c>
      <c r="L69" s="49">
        <f t="shared" si="3"/>
        <v>0.14310344827586202</v>
      </c>
      <c r="M69" s="49">
        <f t="shared" si="4"/>
        <v>-0.014285714285714344</v>
      </c>
      <c r="N69" s="22">
        <v>2</v>
      </c>
      <c r="O69" s="46"/>
      <c r="P69" s="46">
        <v>433</v>
      </c>
      <c r="Q69" s="46">
        <f t="shared" si="5"/>
        <v>-9</v>
      </c>
      <c r="R69" s="46"/>
      <c r="S69" s="46">
        <v>388</v>
      </c>
      <c r="T69" s="52" t="s">
        <v>28</v>
      </c>
      <c r="U69" s="53"/>
      <c r="V69" s="53"/>
      <c r="W69" s="53"/>
    </row>
    <row r="70" spans="1:23" ht="12.75">
      <c r="A70" s="46">
        <v>69</v>
      </c>
      <c r="B70" s="7">
        <v>41044</v>
      </c>
      <c r="C70" s="8" t="s">
        <v>213</v>
      </c>
      <c r="D70" s="7" t="s">
        <v>214</v>
      </c>
      <c r="E70" s="8" t="s">
        <v>25</v>
      </c>
      <c r="F70" s="8" t="s">
        <v>215</v>
      </c>
      <c r="G70" s="6">
        <v>122198</v>
      </c>
      <c r="H70" s="6" t="s">
        <v>27</v>
      </c>
      <c r="I70" s="46">
        <v>32.1</v>
      </c>
      <c r="J70" s="46">
        <v>43</v>
      </c>
      <c r="K70" s="23">
        <v>32</v>
      </c>
      <c r="L70" s="49">
        <f t="shared" si="3"/>
        <v>0.2534883720930232</v>
      </c>
      <c r="M70" s="49">
        <f t="shared" si="4"/>
        <v>-0.0031250000000000444</v>
      </c>
      <c r="N70" s="23">
        <v>2</v>
      </c>
      <c r="O70" s="46"/>
      <c r="P70" s="46">
        <v>413</v>
      </c>
      <c r="Q70" s="46">
        <f t="shared" si="5"/>
        <v>-11</v>
      </c>
      <c r="R70" s="46"/>
      <c r="S70" s="46">
        <v>485</v>
      </c>
      <c r="T70" s="52" t="s">
        <v>28</v>
      </c>
      <c r="U70" s="53"/>
      <c r="V70" s="53"/>
      <c r="W70" s="53"/>
    </row>
    <row r="71" spans="1:23" ht="12.75">
      <c r="A71" s="46">
        <v>70</v>
      </c>
      <c r="B71" s="47">
        <v>102356</v>
      </c>
      <c r="C71" s="48" t="s">
        <v>216</v>
      </c>
      <c r="D71" s="48" t="s">
        <v>217</v>
      </c>
      <c r="E71" s="48" t="s">
        <v>25</v>
      </c>
      <c r="F71" s="48" t="s">
        <v>218</v>
      </c>
      <c r="G71" s="6">
        <v>120844</v>
      </c>
      <c r="H71" s="6" t="s">
        <v>69</v>
      </c>
      <c r="I71" s="46">
        <v>22.05</v>
      </c>
      <c r="J71" s="46">
        <v>27</v>
      </c>
      <c r="K71" s="50">
        <v>22</v>
      </c>
      <c r="L71" s="49">
        <f t="shared" si="3"/>
        <v>0.18333333333333332</v>
      </c>
      <c r="M71" s="49">
        <f t="shared" si="4"/>
        <v>-0.002272727272727305</v>
      </c>
      <c r="N71" s="50">
        <v>2</v>
      </c>
      <c r="O71" s="46"/>
      <c r="P71" s="46">
        <v>7925</v>
      </c>
      <c r="Q71" s="46">
        <f t="shared" si="5"/>
        <v>-5</v>
      </c>
      <c r="R71" s="46"/>
      <c r="S71" s="46">
        <v>3422</v>
      </c>
      <c r="T71" s="52" t="s">
        <v>28</v>
      </c>
      <c r="U71" s="53"/>
      <c r="V71" s="53"/>
      <c r="W71" s="53"/>
    </row>
    <row r="72" spans="1:23" ht="12.75">
      <c r="A72" s="46">
        <v>71</v>
      </c>
      <c r="B72" s="7">
        <v>81941</v>
      </c>
      <c r="C72" s="8" t="s">
        <v>204</v>
      </c>
      <c r="D72" s="7" t="s">
        <v>219</v>
      </c>
      <c r="E72" s="8" t="s">
        <v>25</v>
      </c>
      <c r="F72" s="8" t="s">
        <v>220</v>
      </c>
      <c r="G72" s="6">
        <v>122198</v>
      </c>
      <c r="H72" s="6" t="s">
        <v>27</v>
      </c>
      <c r="I72" s="46">
        <v>23.8</v>
      </c>
      <c r="J72" s="46">
        <v>29.8</v>
      </c>
      <c r="K72" s="23">
        <v>23.8</v>
      </c>
      <c r="L72" s="49">
        <f t="shared" si="3"/>
        <v>0.20134228187919462</v>
      </c>
      <c r="M72" s="49">
        <f t="shared" si="4"/>
        <v>0</v>
      </c>
      <c r="N72" s="23">
        <v>1</v>
      </c>
      <c r="O72" s="46"/>
      <c r="P72" s="46">
        <v>575</v>
      </c>
      <c r="Q72" s="46">
        <f t="shared" si="5"/>
        <v>-6</v>
      </c>
      <c r="R72" s="46"/>
      <c r="S72" s="46">
        <v>595</v>
      </c>
      <c r="T72" s="52" t="s">
        <v>28</v>
      </c>
      <c r="U72" s="53"/>
      <c r="V72" s="53"/>
      <c r="W72" s="53"/>
    </row>
    <row r="73" spans="1:23" ht="12.75">
      <c r="A73" s="46">
        <v>72</v>
      </c>
      <c r="B73" s="7">
        <v>17379</v>
      </c>
      <c r="C73" s="8" t="s">
        <v>221</v>
      </c>
      <c r="D73" s="7" t="s">
        <v>222</v>
      </c>
      <c r="E73" s="8" t="s">
        <v>25</v>
      </c>
      <c r="F73" s="8" t="s">
        <v>223</v>
      </c>
      <c r="G73" s="6">
        <v>122198</v>
      </c>
      <c r="H73" s="6" t="s">
        <v>27</v>
      </c>
      <c r="I73" s="46">
        <v>48</v>
      </c>
      <c r="J73" s="46">
        <v>60.8</v>
      </c>
      <c r="K73" s="23">
        <v>48</v>
      </c>
      <c r="L73" s="49">
        <f t="shared" si="3"/>
        <v>0.21052631578947364</v>
      </c>
      <c r="M73" s="49">
        <f t="shared" si="4"/>
        <v>0</v>
      </c>
      <c r="N73" s="23">
        <v>2</v>
      </c>
      <c r="O73" s="46">
        <v>58.8</v>
      </c>
      <c r="P73" s="46">
        <v>1354</v>
      </c>
      <c r="Q73" s="46">
        <f t="shared" si="5"/>
        <v>-12.799999999999997</v>
      </c>
      <c r="R73" s="46">
        <f>K73-O73</f>
        <v>-10.799999999999997</v>
      </c>
      <c r="S73" s="46">
        <v>622</v>
      </c>
      <c r="T73" s="52" t="s">
        <v>28</v>
      </c>
      <c r="U73" s="53"/>
      <c r="V73" s="53"/>
      <c r="W73" s="53"/>
    </row>
    <row r="74" spans="1:23" ht="12.75">
      <c r="A74" s="46">
        <v>73</v>
      </c>
      <c r="B74" s="4">
        <v>28667</v>
      </c>
      <c r="C74" s="5" t="s">
        <v>224</v>
      </c>
      <c r="D74" s="4" t="s">
        <v>225</v>
      </c>
      <c r="E74" s="5" t="s">
        <v>52</v>
      </c>
      <c r="F74" s="5" t="s">
        <v>226</v>
      </c>
      <c r="G74" s="6">
        <v>122198</v>
      </c>
      <c r="H74" s="6" t="s">
        <v>27</v>
      </c>
      <c r="I74" s="46">
        <v>8</v>
      </c>
      <c r="J74" s="46">
        <v>12.8</v>
      </c>
      <c r="K74" s="22">
        <v>8</v>
      </c>
      <c r="L74" s="49">
        <f t="shared" si="3"/>
        <v>0.37500000000000006</v>
      </c>
      <c r="M74" s="49">
        <f t="shared" si="4"/>
        <v>0</v>
      </c>
      <c r="N74" s="22">
        <v>2</v>
      </c>
      <c r="O74" s="46"/>
      <c r="P74" s="46">
        <v>533</v>
      </c>
      <c r="Q74" s="46">
        <f t="shared" si="5"/>
        <v>-4.800000000000001</v>
      </c>
      <c r="R74" s="46"/>
      <c r="S74" s="46">
        <v>575</v>
      </c>
      <c r="T74" s="52" t="s">
        <v>28</v>
      </c>
      <c r="U74" s="53"/>
      <c r="V74" s="53"/>
      <c r="W74" s="53"/>
    </row>
    <row r="75" spans="1:23" ht="12.75">
      <c r="A75" s="46">
        <v>74</v>
      </c>
      <c r="B75" s="4">
        <v>82179</v>
      </c>
      <c r="C75" s="5" t="s">
        <v>227</v>
      </c>
      <c r="D75" s="4" t="s">
        <v>228</v>
      </c>
      <c r="E75" s="5" t="s">
        <v>25</v>
      </c>
      <c r="F75" s="5" t="s">
        <v>229</v>
      </c>
      <c r="G75" s="6">
        <v>122198</v>
      </c>
      <c r="H75" s="6" t="s">
        <v>27</v>
      </c>
      <c r="I75" s="46">
        <v>29</v>
      </c>
      <c r="J75" s="46">
        <v>39.8</v>
      </c>
      <c r="K75" s="22">
        <v>29</v>
      </c>
      <c r="L75" s="49">
        <f t="shared" si="3"/>
        <v>0.27135678391959794</v>
      </c>
      <c r="M75" s="49">
        <f t="shared" si="4"/>
        <v>0</v>
      </c>
      <c r="N75" s="22">
        <v>2</v>
      </c>
      <c r="O75" s="46">
        <v>35</v>
      </c>
      <c r="P75" s="46">
        <v>3302</v>
      </c>
      <c r="Q75" s="46">
        <f t="shared" si="5"/>
        <v>-10.799999999999997</v>
      </c>
      <c r="R75" s="46">
        <f>K75-O75</f>
        <v>-6</v>
      </c>
      <c r="S75" s="46">
        <v>1292</v>
      </c>
      <c r="T75" s="52" t="s">
        <v>28</v>
      </c>
      <c r="U75" s="53"/>
      <c r="V75" s="53"/>
      <c r="W75" s="53"/>
    </row>
    <row r="76" spans="1:23" ht="12.75">
      <c r="A76" s="46">
        <v>75</v>
      </c>
      <c r="B76" s="4">
        <v>82184</v>
      </c>
      <c r="C76" s="5" t="s">
        <v>227</v>
      </c>
      <c r="D76" s="4" t="s">
        <v>230</v>
      </c>
      <c r="E76" s="5" t="s">
        <v>25</v>
      </c>
      <c r="F76" s="5" t="s">
        <v>229</v>
      </c>
      <c r="G76" s="6">
        <v>122198</v>
      </c>
      <c r="H76" s="6" t="s">
        <v>27</v>
      </c>
      <c r="I76" s="46">
        <v>29</v>
      </c>
      <c r="J76" s="46">
        <v>39.8</v>
      </c>
      <c r="K76" s="22">
        <v>29</v>
      </c>
      <c r="L76" s="49">
        <f t="shared" si="3"/>
        <v>0.27135678391959794</v>
      </c>
      <c r="M76" s="49">
        <f t="shared" si="4"/>
        <v>0</v>
      </c>
      <c r="N76" s="22">
        <v>2</v>
      </c>
      <c r="O76" s="46">
        <v>35</v>
      </c>
      <c r="P76" s="46">
        <v>8453</v>
      </c>
      <c r="Q76" s="46">
        <f t="shared" si="5"/>
        <v>-10.799999999999997</v>
      </c>
      <c r="R76" s="46">
        <f>K76-O76</f>
        <v>-6</v>
      </c>
      <c r="S76" s="46">
        <v>3331</v>
      </c>
      <c r="T76" s="52" t="s">
        <v>28</v>
      </c>
      <c r="U76" s="53"/>
      <c r="V76" s="53"/>
      <c r="W76" s="53"/>
    </row>
    <row r="77" spans="1:23" ht="12.75">
      <c r="A77" s="46">
        <v>76</v>
      </c>
      <c r="B77" s="4">
        <v>1256</v>
      </c>
      <c r="C77" s="5" t="s">
        <v>231</v>
      </c>
      <c r="D77" s="4" t="s">
        <v>232</v>
      </c>
      <c r="E77" s="5" t="s">
        <v>233</v>
      </c>
      <c r="F77" s="5" t="s">
        <v>234</v>
      </c>
      <c r="G77" s="6">
        <v>122198</v>
      </c>
      <c r="H77" s="6" t="s">
        <v>27</v>
      </c>
      <c r="I77" s="46">
        <v>30</v>
      </c>
      <c r="J77" s="46">
        <v>40</v>
      </c>
      <c r="K77" s="22">
        <v>30</v>
      </c>
      <c r="L77" s="49">
        <f t="shared" si="3"/>
        <v>0.25</v>
      </c>
      <c r="M77" s="49">
        <f t="shared" si="4"/>
        <v>0</v>
      </c>
      <c r="N77" s="23">
        <v>1</v>
      </c>
      <c r="O77" s="46">
        <v>39</v>
      </c>
      <c r="P77" s="46">
        <v>461.48</v>
      </c>
      <c r="Q77" s="46">
        <f t="shared" si="5"/>
        <v>-10</v>
      </c>
      <c r="R77" s="46">
        <f>K77-O77</f>
        <v>-9</v>
      </c>
      <c r="S77" s="46">
        <v>291.98</v>
      </c>
      <c r="T77" s="52" t="s">
        <v>28</v>
      </c>
      <c r="U77" s="53"/>
      <c r="V77" s="53"/>
      <c r="W77" s="53"/>
    </row>
    <row r="78" spans="1:23" ht="12.75">
      <c r="A78" s="46">
        <v>77</v>
      </c>
      <c r="B78" s="7">
        <v>161196</v>
      </c>
      <c r="C78" s="8" t="s">
        <v>235</v>
      </c>
      <c r="D78" s="7" t="s">
        <v>236</v>
      </c>
      <c r="E78" s="8" t="s">
        <v>25</v>
      </c>
      <c r="F78" s="8" t="s">
        <v>237</v>
      </c>
      <c r="G78" s="6">
        <v>122198</v>
      </c>
      <c r="H78" s="6" t="s">
        <v>27</v>
      </c>
      <c r="I78" s="46">
        <v>16</v>
      </c>
      <c r="J78" s="46">
        <v>42</v>
      </c>
      <c r="K78" s="23">
        <v>16</v>
      </c>
      <c r="L78" s="49">
        <f t="shared" si="3"/>
        <v>0.6190476190476191</v>
      </c>
      <c r="M78" s="49">
        <f t="shared" si="4"/>
        <v>0</v>
      </c>
      <c r="N78" s="23">
        <v>2</v>
      </c>
      <c r="O78" s="46"/>
      <c r="P78" s="46">
        <v>2079</v>
      </c>
      <c r="Q78" s="46">
        <f t="shared" si="5"/>
        <v>-26</v>
      </c>
      <c r="R78" s="46"/>
      <c r="S78" s="46">
        <v>608</v>
      </c>
      <c r="T78" s="52" t="s">
        <v>28</v>
      </c>
      <c r="U78" s="53"/>
      <c r="V78" s="53"/>
      <c r="W78" s="53"/>
    </row>
    <row r="79" spans="1:23" ht="12.75">
      <c r="A79" s="46">
        <v>78</v>
      </c>
      <c r="B79" s="15">
        <v>55824</v>
      </c>
      <c r="C79" s="16" t="s">
        <v>107</v>
      </c>
      <c r="D79" s="17" t="s">
        <v>238</v>
      </c>
      <c r="E79" s="16" t="s">
        <v>25</v>
      </c>
      <c r="F79" s="16" t="s">
        <v>239</v>
      </c>
      <c r="G79" s="6">
        <v>591</v>
      </c>
      <c r="H79" s="6" t="s">
        <v>169</v>
      </c>
      <c r="I79" s="46">
        <v>8</v>
      </c>
      <c r="J79" s="46">
        <v>9.5</v>
      </c>
      <c r="K79" s="51">
        <v>8</v>
      </c>
      <c r="L79" s="49">
        <f t="shared" si="3"/>
        <v>0.15789473684210525</v>
      </c>
      <c r="M79" s="49">
        <f t="shared" si="4"/>
        <v>0</v>
      </c>
      <c r="N79" s="51">
        <v>2</v>
      </c>
      <c r="O79" s="46"/>
      <c r="P79" s="46">
        <v>2396</v>
      </c>
      <c r="Q79" s="46">
        <f t="shared" si="5"/>
        <v>-1.5</v>
      </c>
      <c r="R79" s="46"/>
      <c r="S79" s="54">
        <v>1692</v>
      </c>
      <c r="T79" s="52" t="s">
        <v>28</v>
      </c>
      <c r="U79" s="53"/>
      <c r="V79" s="53"/>
      <c r="W79" s="53"/>
    </row>
    <row r="80" spans="1:23" ht="12.75">
      <c r="A80" s="46">
        <v>79</v>
      </c>
      <c r="B80" s="47">
        <v>32909</v>
      </c>
      <c r="C80" s="48" t="s">
        <v>240</v>
      </c>
      <c r="D80" s="48" t="s">
        <v>241</v>
      </c>
      <c r="E80" s="48" t="s">
        <v>25</v>
      </c>
      <c r="F80" s="48" t="s">
        <v>172</v>
      </c>
      <c r="G80" s="6">
        <v>120844</v>
      </c>
      <c r="H80" s="6" t="s">
        <v>69</v>
      </c>
      <c r="I80" s="46">
        <v>57.9</v>
      </c>
      <c r="J80" s="46">
        <v>65</v>
      </c>
      <c r="K80" s="50">
        <v>58</v>
      </c>
      <c r="L80" s="49">
        <f t="shared" si="3"/>
        <v>0.10923076923076926</v>
      </c>
      <c r="M80" s="49">
        <f t="shared" si="4"/>
        <v>0.0017241379310345072</v>
      </c>
      <c r="N80" s="50">
        <v>2</v>
      </c>
      <c r="O80" s="46"/>
      <c r="P80" s="46">
        <v>527</v>
      </c>
      <c r="Q80" s="46">
        <f t="shared" si="5"/>
        <v>-7</v>
      </c>
      <c r="R80" s="46"/>
      <c r="S80" s="46">
        <v>456</v>
      </c>
      <c r="T80" s="52" t="s">
        <v>28</v>
      </c>
      <c r="U80" s="53"/>
      <c r="V80" s="53"/>
      <c r="W80" s="53"/>
    </row>
    <row r="81" spans="1:23" ht="12.75">
      <c r="A81" s="46">
        <v>80</v>
      </c>
      <c r="B81" s="4">
        <v>81936</v>
      </c>
      <c r="C81" s="5" t="s">
        <v>242</v>
      </c>
      <c r="D81" s="4" t="s">
        <v>243</v>
      </c>
      <c r="E81" s="5" t="s">
        <v>25</v>
      </c>
      <c r="F81" s="5" t="s">
        <v>206</v>
      </c>
      <c r="G81" s="6">
        <v>122198</v>
      </c>
      <c r="H81" s="6" t="s">
        <v>27</v>
      </c>
      <c r="I81" s="46">
        <v>31.92</v>
      </c>
      <c r="J81" s="46">
        <v>38</v>
      </c>
      <c r="K81" s="22">
        <v>32</v>
      </c>
      <c r="L81" s="49">
        <f t="shared" si="3"/>
        <v>0.15999999999999995</v>
      </c>
      <c r="M81" s="49">
        <f t="shared" si="4"/>
        <v>0.0024999999999999467</v>
      </c>
      <c r="N81" s="22">
        <v>2</v>
      </c>
      <c r="O81" s="46"/>
      <c r="P81" s="46">
        <v>314</v>
      </c>
      <c r="Q81" s="46">
        <f t="shared" si="5"/>
        <v>-6</v>
      </c>
      <c r="R81" s="46"/>
      <c r="S81" s="46">
        <v>350</v>
      </c>
      <c r="T81" s="52" t="s">
        <v>28</v>
      </c>
      <c r="U81" s="53"/>
      <c r="V81" s="53"/>
      <c r="W81" s="53"/>
    </row>
    <row r="82" spans="1:23" ht="12.75">
      <c r="A82" s="46">
        <v>81</v>
      </c>
      <c r="B82" s="47">
        <v>1387</v>
      </c>
      <c r="C82" s="48" t="s">
        <v>244</v>
      </c>
      <c r="D82" s="48" t="s">
        <v>245</v>
      </c>
      <c r="E82" s="48" t="s">
        <v>25</v>
      </c>
      <c r="F82" s="48" t="s">
        <v>246</v>
      </c>
      <c r="G82" s="6">
        <v>103198</v>
      </c>
      <c r="H82" s="6" t="s">
        <v>247</v>
      </c>
      <c r="I82" s="46">
        <v>14.94</v>
      </c>
      <c r="J82" s="46">
        <v>22</v>
      </c>
      <c r="K82" s="50">
        <v>15</v>
      </c>
      <c r="L82" s="49">
        <f t="shared" si="3"/>
        <v>0.3209090909090909</v>
      </c>
      <c r="M82" s="49">
        <f t="shared" si="4"/>
        <v>0.004000000000000033</v>
      </c>
      <c r="N82" s="50">
        <v>3</v>
      </c>
      <c r="O82" s="46"/>
      <c r="P82" s="46">
        <v>130</v>
      </c>
      <c r="Q82" s="46">
        <f t="shared" si="5"/>
        <v>-7</v>
      </c>
      <c r="R82" s="46"/>
      <c r="S82" s="46">
        <v>277</v>
      </c>
      <c r="T82" s="52" t="s">
        <v>28</v>
      </c>
      <c r="U82" s="53"/>
      <c r="V82" s="53"/>
      <c r="W82" s="53"/>
    </row>
    <row r="83" spans="1:23" ht="12.75">
      <c r="A83" s="46">
        <v>82</v>
      </c>
      <c r="B83" s="7">
        <v>1966</v>
      </c>
      <c r="C83" s="8" t="s">
        <v>185</v>
      </c>
      <c r="D83" s="7" t="s">
        <v>248</v>
      </c>
      <c r="E83" s="8" t="s">
        <v>25</v>
      </c>
      <c r="F83" s="8" t="s">
        <v>187</v>
      </c>
      <c r="G83" s="6">
        <v>122198</v>
      </c>
      <c r="H83" s="6" t="s">
        <v>27</v>
      </c>
      <c r="I83" s="46">
        <v>20.4</v>
      </c>
      <c r="J83" s="46">
        <v>24.5</v>
      </c>
      <c r="K83" s="23">
        <v>20.5</v>
      </c>
      <c r="L83" s="49">
        <f t="shared" si="3"/>
        <v>0.16734693877551027</v>
      </c>
      <c r="M83" s="49">
        <f t="shared" si="4"/>
        <v>0.004878048780487874</v>
      </c>
      <c r="N83" s="23">
        <v>2</v>
      </c>
      <c r="O83" s="46"/>
      <c r="P83" s="46">
        <v>835</v>
      </c>
      <c r="Q83" s="46">
        <f t="shared" si="5"/>
        <v>-4</v>
      </c>
      <c r="R83" s="46"/>
      <c r="S83" s="46">
        <v>560</v>
      </c>
      <c r="T83" s="52" t="s">
        <v>28</v>
      </c>
      <c r="U83" s="53"/>
      <c r="V83" s="53"/>
      <c r="W83" s="53"/>
    </row>
    <row r="84" spans="1:23" ht="12.75">
      <c r="A84" s="46">
        <v>83</v>
      </c>
      <c r="B84" s="15">
        <v>160490</v>
      </c>
      <c r="C84" s="16" t="s">
        <v>249</v>
      </c>
      <c r="D84" s="17" t="s">
        <v>250</v>
      </c>
      <c r="E84" s="16" t="s">
        <v>85</v>
      </c>
      <c r="F84" s="16" t="s">
        <v>251</v>
      </c>
      <c r="G84" s="6">
        <v>591</v>
      </c>
      <c r="H84" s="6" t="s">
        <v>169</v>
      </c>
      <c r="I84" s="46">
        <v>56.6</v>
      </c>
      <c r="J84" s="46">
        <v>85</v>
      </c>
      <c r="K84" s="51">
        <v>57</v>
      </c>
      <c r="L84" s="49">
        <f t="shared" si="3"/>
        <v>0.3341176470588235</v>
      </c>
      <c r="M84" s="49">
        <f t="shared" si="4"/>
        <v>0.007017543859649098</v>
      </c>
      <c r="N84" s="51">
        <v>1</v>
      </c>
      <c r="O84" s="46"/>
      <c r="P84" s="46">
        <v>245</v>
      </c>
      <c r="Q84" s="46">
        <f t="shared" si="5"/>
        <v>-28</v>
      </c>
      <c r="R84" s="46"/>
      <c r="S84" s="54">
        <v>262</v>
      </c>
      <c r="T84" s="52" t="s">
        <v>28</v>
      </c>
      <c r="U84" s="53"/>
      <c r="V84" s="53"/>
      <c r="W84" s="53"/>
    </row>
    <row r="85" spans="1:23" ht="12.75">
      <c r="A85" s="46">
        <v>84</v>
      </c>
      <c r="B85" s="4">
        <v>167998</v>
      </c>
      <c r="C85" s="5" t="s">
        <v>252</v>
      </c>
      <c r="D85" s="4" t="s">
        <v>253</v>
      </c>
      <c r="E85" s="5" t="s">
        <v>25</v>
      </c>
      <c r="F85" s="5" t="s">
        <v>254</v>
      </c>
      <c r="G85" s="6">
        <v>122198</v>
      </c>
      <c r="H85" s="6" t="s">
        <v>27</v>
      </c>
      <c r="I85" s="46">
        <v>47.6</v>
      </c>
      <c r="J85" s="46">
        <v>68</v>
      </c>
      <c r="K85" s="22">
        <v>48</v>
      </c>
      <c r="L85" s="49">
        <f t="shared" si="3"/>
        <v>0.3</v>
      </c>
      <c r="M85" s="49">
        <f t="shared" si="4"/>
        <v>0.008333333333333304</v>
      </c>
      <c r="N85" s="22">
        <v>3</v>
      </c>
      <c r="O85" s="46"/>
      <c r="P85" s="46">
        <v>932</v>
      </c>
      <c r="Q85" s="46">
        <f t="shared" si="5"/>
        <v>-20</v>
      </c>
      <c r="R85" s="46"/>
      <c r="S85" s="46">
        <v>586</v>
      </c>
      <c r="T85" s="52" t="s">
        <v>28</v>
      </c>
      <c r="U85" s="53"/>
      <c r="V85" s="53"/>
      <c r="W85" s="53"/>
    </row>
    <row r="86" spans="1:23" ht="12.75">
      <c r="A86" s="46">
        <v>85</v>
      </c>
      <c r="B86" s="4">
        <v>154519</v>
      </c>
      <c r="C86" s="5" t="s">
        <v>255</v>
      </c>
      <c r="D86" s="4" t="s">
        <v>256</v>
      </c>
      <c r="E86" s="5" t="s">
        <v>25</v>
      </c>
      <c r="F86" s="5" t="s">
        <v>257</v>
      </c>
      <c r="G86" s="6">
        <v>122198</v>
      </c>
      <c r="H86" s="6" t="s">
        <v>27</v>
      </c>
      <c r="I86" s="46">
        <v>54.5</v>
      </c>
      <c r="J86" s="46">
        <v>66.9</v>
      </c>
      <c r="K86" s="22">
        <v>55</v>
      </c>
      <c r="L86" s="49">
        <f t="shared" si="3"/>
        <v>0.18535127055306436</v>
      </c>
      <c r="M86" s="49">
        <f t="shared" si="4"/>
        <v>0.00909090909090909</v>
      </c>
      <c r="N86" s="22">
        <v>2</v>
      </c>
      <c r="O86" s="46"/>
      <c r="P86" s="46">
        <v>859</v>
      </c>
      <c r="Q86" s="46">
        <f t="shared" si="5"/>
        <v>-11.900000000000006</v>
      </c>
      <c r="R86" s="46"/>
      <c r="S86" s="46">
        <v>617</v>
      </c>
      <c r="T86" s="52" t="s">
        <v>28</v>
      </c>
      <c r="U86" s="53"/>
      <c r="V86" s="53"/>
      <c r="W86" s="53"/>
    </row>
    <row r="87" spans="1:23" ht="12.75">
      <c r="A87" s="46">
        <v>86</v>
      </c>
      <c r="B87" s="7">
        <v>40108</v>
      </c>
      <c r="C87" s="8" t="s">
        <v>258</v>
      </c>
      <c r="D87" s="7" t="s">
        <v>259</v>
      </c>
      <c r="E87" s="8" t="s">
        <v>25</v>
      </c>
      <c r="F87" s="8" t="s">
        <v>260</v>
      </c>
      <c r="G87" s="6">
        <v>122198</v>
      </c>
      <c r="H87" s="6" t="s">
        <v>27</v>
      </c>
      <c r="I87" s="46">
        <v>13.37</v>
      </c>
      <c r="J87" s="46">
        <v>18</v>
      </c>
      <c r="K87" s="23">
        <v>13.5</v>
      </c>
      <c r="L87" s="49">
        <f t="shared" si="3"/>
        <v>0.25722222222222224</v>
      </c>
      <c r="M87" s="49">
        <f t="shared" si="4"/>
        <v>0.009629629629629688</v>
      </c>
      <c r="N87" s="23">
        <v>1</v>
      </c>
      <c r="O87" s="46"/>
      <c r="P87" s="46">
        <v>855</v>
      </c>
      <c r="Q87" s="46">
        <f t="shared" si="5"/>
        <v>-4.5</v>
      </c>
      <c r="R87" s="46"/>
      <c r="S87" s="46">
        <v>681</v>
      </c>
      <c r="T87" s="52" t="s">
        <v>28</v>
      </c>
      <c r="U87" s="53"/>
      <c r="V87" s="53"/>
      <c r="W87" s="53"/>
    </row>
    <row r="88" spans="1:23" ht="12.75">
      <c r="A88" s="46">
        <v>87</v>
      </c>
      <c r="B88" s="4">
        <v>67031</v>
      </c>
      <c r="C88" s="5" t="s">
        <v>261</v>
      </c>
      <c r="D88" s="4" t="s">
        <v>262</v>
      </c>
      <c r="E88" s="5" t="s">
        <v>25</v>
      </c>
      <c r="F88" s="5" t="s">
        <v>263</v>
      </c>
      <c r="G88" s="6">
        <v>122198</v>
      </c>
      <c r="H88" s="6" t="s">
        <v>27</v>
      </c>
      <c r="I88" s="46">
        <v>27.67</v>
      </c>
      <c r="J88" s="46">
        <v>35.8</v>
      </c>
      <c r="K88" s="22">
        <v>28</v>
      </c>
      <c r="L88" s="49">
        <f t="shared" si="3"/>
        <v>0.227094972067039</v>
      </c>
      <c r="M88" s="49">
        <f t="shared" si="4"/>
        <v>0.011785714285714224</v>
      </c>
      <c r="N88" s="22">
        <v>2</v>
      </c>
      <c r="O88" s="46"/>
      <c r="P88" s="46">
        <v>513</v>
      </c>
      <c r="Q88" s="46">
        <f t="shared" si="5"/>
        <v>-7.799999999999997</v>
      </c>
      <c r="R88" s="46"/>
      <c r="S88" s="46">
        <v>425</v>
      </c>
      <c r="T88" s="52" t="s">
        <v>28</v>
      </c>
      <c r="U88" s="53"/>
      <c r="V88" s="53"/>
      <c r="W88" s="53"/>
    </row>
    <row r="89" spans="1:23" ht="12.75">
      <c r="A89" s="46">
        <v>88</v>
      </c>
      <c r="B89" s="15">
        <v>232086</v>
      </c>
      <c r="C89" s="16" t="s">
        <v>264</v>
      </c>
      <c r="D89" s="17" t="s">
        <v>265</v>
      </c>
      <c r="E89" s="16" t="s">
        <v>25</v>
      </c>
      <c r="F89" s="16" t="s">
        <v>266</v>
      </c>
      <c r="G89" s="6">
        <v>591</v>
      </c>
      <c r="H89" s="6" t="s">
        <v>169</v>
      </c>
      <c r="I89" s="46">
        <v>29.14</v>
      </c>
      <c r="J89" s="46">
        <v>35</v>
      </c>
      <c r="K89" s="51">
        <v>29.5</v>
      </c>
      <c r="L89" s="49">
        <f t="shared" si="3"/>
        <v>0.1674285714285714</v>
      </c>
      <c r="M89" s="49">
        <f t="shared" si="4"/>
        <v>0.012203389830508456</v>
      </c>
      <c r="N89" s="51">
        <v>2</v>
      </c>
      <c r="O89" s="46"/>
      <c r="P89" s="46">
        <v>913</v>
      </c>
      <c r="Q89" s="46">
        <f t="shared" si="5"/>
        <v>-5.5</v>
      </c>
      <c r="R89" s="46"/>
      <c r="S89" s="54">
        <v>358</v>
      </c>
      <c r="T89" s="52" t="s">
        <v>28</v>
      </c>
      <c r="U89" s="53"/>
      <c r="V89" s="53"/>
      <c r="W89" s="53"/>
    </row>
    <row r="90" spans="1:23" ht="12.75">
      <c r="A90" s="46">
        <v>89</v>
      </c>
      <c r="B90" s="7">
        <v>152190</v>
      </c>
      <c r="C90" s="8" t="s">
        <v>267</v>
      </c>
      <c r="D90" s="7" t="s">
        <v>133</v>
      </c>
      <c r="E90" s="8" t="s">
        <v>25</v>
      </c>
      <c r="F90" s="8" t="s">
        <v>210</v>
      </c>
      <c r="G90" s="6">
        <v>122198</v>
      </c>
      <c r="H90" s="6" t="s">
        <v>27</v>
      </c>
      <c r="I90" s="46">
        <v>295.16</v>
      </c>
      <c r="J90" s="46">
        <v>358</v>
      </c>
      <c r="K90" s="23">
        <v>299</v>
      </c>
      <c r="L90" s="49">
        <f t="shared" si="3"/>
        <v>0.17553072625698318</v>
      </c>
      <c r="M90" s="49">
        <f t="shared" si="4"/>
        <v>0.01284280936454841</v>
      </c>
      <c r="N90" s="23">
        <v>2</v>
      </c>
      <c r="O90" s="46"/>
      <c r="P90" s="46">
        <v>763</v>
      </c>
      <c r="Q90" s="46">
        <f t="shared" si="5"/>
        <v>-59</v>
      </c>
      <c r="R90" s="46"/>
      <c r="S90" s="46">
        <v>112</v>
      </c>
      <c r="T90" s="52" t="s">
        <v>28</v>
      </c>
      <c r="U90" s="53"/>
      <c r="V90" s="53"/>
      <c r="W90" s="53"/>
    </row>
    <row r="91" spans="1:23" ht="12.75">
      <c r="A91" s="46">
        <v>90</v>
      </c>
      <c r="B91" s="4">
        <v>36163</v>
      </c>
      <c r="C91" s="5" t="s">
        <v>268</v>
      </c>
      <c r="D91" s="4" t="s">
        <v>269</v>
      </c>
      <c r="E91" s="5" t="s">
        <v>25</v>
      </c>
      <c r="F91" s="5" t="s">
        <v>89</v>
      </c>
      <c r="G91" s="6">
        <v>122198</v>
      </c>
      <c r="H91" s="6" t="s">
        <v>27</v>
      </c>
      <c r="I91" s="46">
        <v>14.8</v>
      </c>
      <c r="J91" s="46">
        <v>19.3</v>
      </c>
      <c r="K91" s="22">
        <v>15</v>
      </c>
      <c r="L91" s="49">
        <f t="shared" si="3"/>
        <v>0.23316062176165803</v>
      </c>
      <c r="M91" s="49">
        <f t="shared" si="4"/>
        <v>0.013333333333333286</v>
      </c>
      <c r="N91" s="22">
        <v>3</v>
      </c>
      <c r="O91" s="46"/>
      <c r="P91" s="46">
        <v>2387</v>
      </c>
      <c r="Q91" s="46">
        <f t="shared" si="5"/>
        <v>-4.300000000000001</v>
      </c>
      <c r="R91" s="46"/>
      <c r="S91" s="46">
        <v>1250</v>
      </c>
      <c r="T91" s="52" t="s">
        <v>28</v>
      </c>
      <c r="U91" s="53"/>
      <c r="V91" s="53"/>
      <c r="W91" s="53"/>
    </row>
    <row r="92" spans="1:23" ht="12.75">
      <c r="A92" s="46">
        <v>91</v>
      </c>
      <c r="B92" s="7">
        <v>10819</v>
      </c>
      <c r="C92" s="8" t="s">
        <v>270</v>
      </c>
      <c r="D92" s="7" t="s">
        <v>271</v>
      </c>
      <c r="E92" s="8" t="s">
        <v>25</v>
      </c>
      <c r="F92" s="8" t="s">
        <v>272</v>
      </c>
      <c r="G92" s="6">
        <v>122198</v>
      </c>
      <c r="H92" s="6" t="s">
        <v>27</v>
      </c>
      <c r="I92" s="46">
        <v>73.5</v>
      </c>
      <c r="J92" s="46">
        <v>89</v>
      </c>
      <c r="K92" s="23">
        <v>74.5</v>
      </c>
      <c r="L92" s="49">
        <f t="shared" si="3"/>
        <v>0.17415730337078653</v>
      </c>
      <c r="M92" s="49">
        <f t="shared" si="4"/>
        <v>0.013422818791946308</v>
      </c>
      <c r="N92" s="23">
        <v>2</v>
      </c>
      <c r="O92" s="46"/>
      <c r="P92" s="46">
        <v>774</v>
      </c>
      <c r="Q92" s="46">
        <f t="shared" si="5"/>
        <v>-14.5</v>
      </c>
      <c r="R92" s="46"/>
      <c r="S92" s="46">
        <v>405</v>
      </c>
      <c r="T92" s="52" t="s">
        <v>28</v>
      </c>
      <c r="U92" s="53"/>
      <c r="V92" s="53"/>
      <c r="W92" s="53"/>
    </row>
    <row r="93" spans="1:23" ht="12.75">
      <c r="A93" s="46">
        <v>92</v>
      </c>
      <c r="B93" s="7">
        <v>62663</v>
      </c>
      <c r="C93" s="8" t="s">
        <v>273</v>
      </c>
      <c r="D93" s="7" t="s">
        <v>274</v>
      </c>
      <c r="E93" s="8" t="s">
        <v>25</v>
      </c>
      <c r="F93" s="8" t="s">
        <v>275</v>
      </c>
      <c r="G93" s="6">
        <v>122198</v>
      </c>
      <c r="H93" s="6" t="s">
        <v>27</v>
      </c>
      <c r="I93" s="46">
        <v>155.4</v>
      </c>
      <c r="J93" s="46">
        <v>168</v>
      </c>
      <c r="K93" s="23">
        <v>158</v>
      </c>
      <c r="L93" s="49">
        <f t="shared" si="3"/>
        <v>0.07499999999999997</v>
      </c>
      <c r="M93" s="49">
        <f t="shared" si="4"/>
        <v>0.01645569620253161</v>
      </c>
      <c r="N93" s="23">
        <v>2</v>
      </c>
      <c r="O93" s="46"/>
      <c r="P93" s="46">
        <v>253</v>
      </c>
      <c r="Q93" s="46">
        <f t="shared" si="5"/>
        <v>-10</v>
      </c>
      <c r="R93" s="46"/>
      <c r="S93" s="46">
        <v>165</v>
      </c>
      <c r="T93" s="52" t="s">
        <v>28</v>
      </c>
      <c r="U93" s="53"/>
      <c r="V93" s="53"/>
      <c r="W93" s="53"/>
    </row>
    <row r="94" spans="1:23" ht="12.75">
      <c r="A94" s="46">
        <v>93</v>
      </c>
      <c r="B94" s="7">
        <v>86798</v>
      </c>
      <c r="C94" s="8" t="s">
        <v>276</v>
      </c>
      <c r="D94" s="7" t="s">
        <v>82</v>
      </c>
      <c r="E94" s="8" t="s">
        <v>25</v>
      </c>
      <c r="F94" s="8" t="s">
        <v>277</v>
      </c>
      <c r="G94" s="6">
        <v>122198</v>
      </c>
      <c r="H94" s="6" t="s">
        <v>27</v>
      </c>
      <c r="I94" s="46">
        <v>21.63</v>
      </c>
      <c r="J94" s="46">
        <v>27</v>
      </c>
      <c r="K94" s="23">
        <v>22</v>
      </c>
      <c r="L94" s="49">
        <f t="shared" si="3"/>
        <v>0.19888888888888892</v>
      </c>
      <c r="M94" s="49">
        <f t="shared" si="4"/>
        <v>0.016818181818181864</v>
      </c>
      <c r="N94" s="23">
        <v>2</v>
      </c>
      <c r="O94" s="46"/>
      <c r="P94" s="46">
        <v>1215</v>
      </c>
      <c r="Q94" s="46">
        <f t="shared" si="5"/>
        <v>-5</v>
      </c>
      <c r="R94" s="46"/>
      <c r="S94" s="46">
        <v>686</v>
      </c>
      <c r="T94" s="52" t="s">
        <v>28</v>
      </c>
      <c r="U94" s="53"/>
      <c r="V94" s="53"/>
      <c r="W94" s="53"/>
    </row>
    <row r="95" spans="1:23" ht="12.75">
      <c r="A95" s="46">
        <v>94</v>
      </c>
      <c r="B95" s="4">
        <v>44539</v>
      </c>
      <c r="C95" s="5" t="s">
        <v>278</v>
      </c>
      <c r="D95" s="4" t="s">
        <v>279</v>
      </c>
      <c r="E95" s="5" t="s">
        <v>25</v>
      </c>
      <c r="F95" s="5" t="s">
        <v>280</v>
      </c>
      <c r="G95" s="6">
        <v>122198</v>
      </c>
      <c r="H95" s="6" t="s">
        <v>27</v>
      </c>
      <c r="I95" s="46">
        <v>37.35</v>
      </c>
      <c r="J95" s="46">
        <v>49.8</v>
      </c>
      <c r="K95" s="22">
        <v>38</v>
      </c>
      <c r="L95" s="49">
        <f t="shared" si="3"/>
        <v>0.24999999999999992</v>
      </c>
      <c r="M95" s="49">
        <f t="shared" si="4"/>
        <v>0.0171052631578947</v>
      </c>
      <c r="N95" s="22">
        <v>2</v>
      </c>
      <c r="O95" s="46"/>
      <c r="P95" s="46">
        <v>288</v>
      </c>
      <c r="Q95" s="46">
        <f t="shared" si="5"/>
        <v>-11.799999999999997</v>
      </c>
      <c r="R95" s="46"/>
      <c r="S95" s="46">
        <v>245</v>
      </c>
      <c r="T95" s="52" t="s">
        <v>28</v>
      </c>
      <c r="U95" s="53"/>
      <c r="V95" s="53"/>
      <c r="W95" s="53"/>
    </row>
    <row r="96" spans="1:23" ht="12.75">
      <c r="A96" s="46">
        <v>95</v>
      </c>
      <c r="B96" s="4">
        <v>17264</v>
      </c>
      <c r="C96" s="5" t="s">
        <v>281</v>
      </c>
      <c r="D96" s="4" t="s">
        <v>282</v>
      </c>
      <c r="E96" s="5" t="s">
        <v>25</v>
      </c>
      <c r="F96" s="5" t="s">
        <v>283</v>
      </c>
      <c r="G96" s="6">
        <v>122198</v>
      </c>
      <c r="H96" s="6" t="s">
        <v>27</v>
      </c>
      <c r="I96" s="46">
        <v>28.5</v>
      </c>
      <c r="J96" s="46">
        <v>38.9</v>
      </c>
      <c r="K96" s="22">
        <v>29</v>
      </c>
      <c r="L96" s="49">
        <f t="shared" si="3"/>
        <v>0.26735218508997427</v>
      </c>
      <c r="M96" s="49">
        <f t="shared" si="4"/>
        <v>0.017241379310344827</v>
      </c>
      <c r="N96" s="22">
        <v>2</v>
      </c>
      <c r="O96" s="46">
        <v>37.5</v>
      </c>
      <c r="P96" s="46">
        <v>1764</v>
      </c>
      <c r="Q96" s="46">
        <f t="shared" si="5"/>
        <v>-9.899999999999999</v>
      </c>
      <c r="R96" s="46">
        <f>K96-O96</f>
        <v>-8.5</v>
      </c>
      <c r="S96" s="46">
        <v>983</v>
      </c>
      <c r="T96" s="52" t="s">
        <v>28</v>
      </c>
      <c r="U96" s="53"/>
      <c r="V96" s="53"/>
      <c r="W96" s="53"/>
    </row>
    <row r="97" spans="1:23" ht="12.75">
      <c r="A97" s="46">
        <v>96</v>
      </c>
      <c r="B97" s="15">
        <v>32909</v>
      </c>
      <c r="C97" s="16" t="s">
        <v>240</v>
      </c>
      <c r="D97" s="17" t="s">
        <v>284</v>
      </c>
      <c r="E97" s="16" t="s">
        <v>25</v>
      </c>
      <c r="F97" s="16" t="s">
        <v>172</v>
      </c>
      <c r="G97" s="6">
        <v>591</v>
      </c>
      <c r="H97" s="6" t="s">
        <v>169</v>
      </c>
      <c r="I97" s="46">
        <v>57.9</v>
      </c>
      <c r="J97" s="46">
        <v>65</v>
      </c>
      <c r="K97" s="51">
        <v>59</v>
      </c>
      <c r="L97" s="49">
        <f t="shared" si="3"/>
        <v>0.10923076923076926</v>
      </c>
      <c r="M97" s="49">
        <f t="shared" si="4"/>
        <v>0.018644067796610195</v>
      </c>
      <c r="N97" s="51">
        <v>2</v>
      </c>
      <c r="O97" s="46"/>
      <c r="P97" s="46">
        <v>527</v>
      </c>
      <c r="Q97" s="46">
        <f t="shared" si="5"/>
        <v>-6</v>
      </c>
      <c r="R97" s="46"/>
      <c r="S97" s="54">
        <v>456</v>
      </c>
      <c r="T97" s="52" t="s">
        <v>28</v>
      </c>
      <c r="U97" s="53"/>
      <c r="V97" s="53"/>
      <c r="W97" s="53"/>
    </row>
    <row r="98" spans="1:23" ht="12.75">
      <c r="A98" s="46">
        <v>97</v>
      </c>
      <c r="B98" s="47">
        <v>54212</v>
      </c>
      <c r="C98" s="48" t="s">
        <v>285</v>
      </c>
      <c r="D98" s="48" t="s">
        <v>286</v>
      </c>
      <c r="E98" s="48" t="s">
        <v>52</v>
      </c>
      <c r="F98" s="48" t="s">
        <v>287</v>
      </c>
      <c r="G98" s="6">
        <v>120844</v>
      </c>
      <c r="H98" s="6" t="s">
        <v>69</v>
      </c>
      <c r="I98" s="46">
        <v>225.65</v>
      </c>
      <c r="J98" s="46">
        <v>237</v>
      </c>
      <c r="K98" s="50">
        <v>230</v>
      </c>
      <c r="L98" s="49">
        <f t="shared" si="3"/>
        <v>0.04789029535864976</v>
      </c>
      <c r="M98" s="49">
        <f t="shared" si="4"/>
        <v>0.018913043478260845</v>
      </c>
      <c r="N98" s="50">
        <v>1</v>
      </c>
      <c r="O98" s="46"/>
      <c r="P98" s="46">
        <v>786</v>
      </c>
      <c r="Q98" s="46">
        <f t="shared" si="5"/>
        <v>-7</v>
      </c>
      <c r="R98" s="46"/>
      <c r="S98" s="46">
        <v>435</v>
      </c>
      <c r="T98" s="52" t="s">
        <v>28</v>
      </c>
      <c r="U98" s="53"/>
      <c r="V98" s="53"/>
      <c r="W98" s="53"/>
    </row>
    <row r="99" spans="1:23" ht="12.75">
      <c r="A99" s="46">
        <v>98</v>
      </c>
      <c r="B99" s="4">
        <v>184790</v>
      </c>
      <c r="C99" s="5" t="s">
        <v>179</v>
      </c>
      <c r="D99" s="4" t="s">
        <v>288</v>
      </c>
      <c r="E99" s="5" t="s">
        <v>25</v>
      </c>
      <c r="F99" s="5" t="s">
        <v>289</v>
      </c>
      <c r="G99" s="6">
        <v>122198</v>
      </c>
      <c r="H99" s="6" t="s">
        <v>27</v>
      </c>
      <c r="I99" s="46">
        <v>87.84</v>
      </c>
      <c r="J99" s="46">
        <v>109.8</v>
      </c>
      <c r="K99" s="22">
        <v>90</v>
      </c>
      <c r="L99" s="49">
        <f t="shared" si="3"/>
        <v>0.19999999999999996</v>
      </c>
      <c r="M99" s="49">
        <f t="shared" si="4"/>
        <v>0.023999999999999962</v>
      </c>
      <c r="N99" s="23">
        <v>3</v>
      </c>
      <c r="O99" s="46"/>
      <c r="P99" s="46">
        <v>856</v>
      </c>
      <c r="Q99" s="46">
        <f t="shared" si="5"/>
        <v>-19.799999999999997</v>
      </c>
      <c r="R99" s="46"/>
      <c r="S99" s="46">
        <v>348</v>
      </c>
      <c r="T99" s="52" t="s">
        <v>28</v>
      </c>
      <c r="U99" s="53"/>
      <c r="V99" s="53"/>
      <c r="W99" s="53"/>
    </row>
    <row r="100" spans="1:23" ht="12.75">
      <c r="A100" s="46">
        <v>99</v>
      </c>
      <c r="B100" s="15">
        <v>184790</v>
      </c>
      <c r="C100" s="16" t="s">
        <v>290</v>
      </c>
      <c r="D100" s="17" t="s">
        <v>291</v>
      </c>
      <c r="E100" s="16" t="s">
        <v>25</v>
      </c>
      <c r="F100" s="16" t="s">
        <v>289</v>
      </c>
      <c r="G100" s="6">
        <v>591</v>
      </c>
      <c r="H100" s="6" t="s">
        <v>169</v>
      </c>
      <c r="I100" s="46">
        <v>87.84</v>
      </c>
      <c r="J100" s="46">
        <v>109.8</v>
      </c>
      <c r="K100" s="51">
        <v>90</v>
      </c>
      <c r="L100" s="49">
        <f t="shared" si="3"/>
        <v>0.19999999999999996</v>
      </c>
      <c r="M100" s="49">
        <f t="shared" si="4"/>
        <v>0.023999999999999962</v>
      </c>
      <c r="N100" s="51">
        <v>1</v>
      </c>
      <c r="O100" s="46"/>
      <c r="P100" s="46">
        <v>856</v>
      </c>
      <c r="Q100" s="46">
        <f t="shared" si="5"/>
        <v>-19.799999999999997</v>
      </c>
      <c r="R100" s="46"/>
      <c r="S100" s="54">
        <v>348</v>
      </c>
      <c r="T100" s="52" t="s">
        <v>28</v>
      </c>
      <c r="U100" s="53"/>
      <c r="V100" s="53"/>
      <c r="W100" s="53"/>
    </row>
    <row r="101" spans="1:23" ht="12.75">
      <c r="A101" s="46">
        <v>100</v>
      </c>
      <c r="B101" s="4">
        <v>134594</v>
      </c>
      <c r="C101" s="5" t="s">
        <v>292</v>
      </c>
      <c r="D101" s="4" t="s">
        <v>293</v>
      </c>
      <c r="E101" s="5" t="s">
        <v>52</v>
      </c>
      <c r="F101" s="5" t="s">
        <v>294</v>
      </c>
      <c r="G101" s="6">
        <v>122198</v>
      </c>
      <c r="H101" s="6" t="s">
        <v>27</v>
      </c>
      <c r="I101" s="46">
        <v>400</v>
      </c>
      <c r="J101" s="46">
        <v>463.82</v>
      </c>
      <c r="K101" s="22">
        <v>410</v>
      </c>
      <c r="L101" s="49">
        <f t="shared" si="3"/>
        <v>0.13759648139364408</v>
      </c>
      <c r="M101" s="49">
        <f t="shared" si="4"/>
        <v>0.024390243902439025</v>
      </c>
      <c r="N101" s="22">
        <v>100</v>
      </c>
      <c r="O101" s="46"/>
      <c r="P101" s="46">
        <v>4974</v>
      </c>
      <c r="Q101" s="46">
        <f t="shared" si="5"/>
        <v>-53.81999999999999</v>
      </c>
      <c r="R101" s="46"/>
      <c r="S101" s="46">
        <v>1735</v>
      </c>
      <c r="T101" s="52" t="s">
        <v>28</v>
      </c>
      <c r="U101" s="53"/>
      <c r="V101" s="53"/>
      <c r="W101" s="53"/>
    </row>
    <row r="102" spans="1:23" ht="12.75">
      <c r="A102" s="46">
        <v>101</v>
      </c>
      <c r="B102" s="15">
        <v>82184</v>
      </c>
      <c r="C102" s="16" t="s">
        <v>295</v>
      </c>
      <c r="D102" s="17" t="s">
        <v>296</v>
      </c>
      <c r="E102" s="16" t="s">
        <v>25</v>
      </c>
      <c r="F102" s="16" t="s">
        <v>229</v>
      </c>
      <c r="G102" s="6">
        <v>591</v>
      </c>
      <c r="H102" s="6" t="s">
        <v>169</v>
      </c>
      <c r="I102" s="46">
        <v>29</v>
      </c>
      <c r="J102" s="46">
        <v>39.8</v>
      </c>
      <c r="K102" s="51">
        <v>29.8</v>
      </c>
      <c r="L102" s="49">
        <f t="shared" si="3"/>
        <v>0.27135678391959794</v>
      </c>
      <c r="M102" s="49">
        <f t="shared" si="4"/>
        <v>0.02684563758389264</v>
      </c>
      <c r="N102" s="51">
        <v>1</v>
      </c>
      <c r="O102" s="46">
        <v>35</v>
      </c>
      <c r="P102" s="46">
        <v>8453</v>
      </c>
      <c r="Q102" s="46">
        <f t="shared" si="5"/>
        <v>-9.999999999999996</v>
      </c>
      <c r="R102" s="46">
        <f>K102-O102</f>
        <v>-5.199999999999999</v>
      </c>
      <c r="S102" s="54">
        <v>3331</v>
      </c>
      <c r="T102" s="52" t="s">
        <v>28</v>
      </c>
      <c r="U102" s="53"/>
      <c r="V102" s="53"/>
      <c r="W102" s="53"/>
    </row>
    <row r="103" spans="1:23" ht="12.75">
      <c r="A103" s="46">
        <v>102</v>
      </c>
      <c r="B103" s="15">
        <v>82179</v>
      </c>
      <c r="C103" s="16" t="s">
        <v>295</v>
      </c>
      <c r="D103" s="17" t="s">
        <v>297</v>
      </c>
      <c r="E103" s="16" t="s">
        <v>25</v>
      </c>
      <c r="F103" s="16" t="s">
        <v>229</v>
      </c>
      <c r="G103" s="6">
        <v>591</v>
      </c>
      <c r="H103" s="6" t="s">
        <v>169</v>
      </c>
      <c r="I103" s="46">
        <v>29</v>
      </c>
      <c r="J103" s="46">
        <v>39.8</v>
      </c>
      <c r="K103" s="51">
        <v>29.8</v>
      </c>
      <c r="L103" s="49">
        <f t="shared" si="3"/>
        <v>0.27135678391959794</v>
      </c>
      <c r="M103" s="49">
        <f t="shared" si="4"/>
        <v>0.02684563758389264</v>
      </c>
      <c r="N103" s="51">
        <v>1</v>
      </c>
      <c r="O103" s="46">
        <v>35</v>
      </c>
      <c r="P103" s="46">
        <v>3302</v>
      </c>
      <c r="Q103" s="46">
        <f t="shared" si="5"/>
        <v>-9.999999999999996</v>
      </c>
      <c r="R103" s="46">
        <f>K103-O103</f>
        <v>-5.199999999999999</v>
      </c>
      <c r="S103" s="54">
        <v>1292</v>
      </c>
      <c r="T103" s="52" t="s">
        <v>28</v>
      </c>
      <c r="U103" s="53"/>
      <c r="V103" s="53"/>
      <c r="W103" s="53"/>
    </row>
    <row r="104" spans="1:23" ht="12.75">
      <c r="A104" s="46">
        <v>103</v>
      </c>
      <c r="B104" s="4">
        <v>3628</v>
      </c>
      <c r="C104" s="5" t="s">
        <v>298</v>
      </c>
      <c r="D104" s="4" t="s">
        <v>299</v>
      </c>
      <c r="E104" s="5" t="s">
        <v>25</v>
      </c>
      <c r="F104" s="5" t="s">
        <v>300</v>
      </c>
      <c r="G104" s="6">
        <v>122198</v>
      </c>
      <c r="H104" s="6" t="s">
        <v>27</v>
      </c>
      <c r="I104" s="46">
        <v>27.2</v>
      </c>
      <c r="J104" s="46">
        <v>36.5</v>
      </c>
      <c r="K104" s="22">
        <v>28</v>
      </c>
      <c r="L104" s="49">
        <f t="shared" si="3"/>
        <v>0.2547945205479452</v>
      </c>
      <c r="M104" s="49">
        <f t="shared" si="4"/>
        <v>0.0285714285714286</v>
      </c>
      <c r="N104" s="22">
        <v>2</v>
      </c>
      <c r="O104" s="46"/>
      <c r="P104" s="46">
        <v>809</v>
      </c>
      <c r="Q104" s="46">
        <f t="shared" si="5"/>
        <v>-8.5</v>
      </c>
      <c r="R104" s="46"/>
      <c r="S104" s="46">
        <v>516</v>
      </c>
      <c r="T104" s="52" t="s">
        <v>28</v>
      </c>
      <c r="U104" s="53"/>
      <c r="V104" s="53"/>
      <c r="W104" s="53"/>
    </row>
    <row r="105" spans="1:23" ht="12.75">
      <c r="A105" s="46">
        <v>104</v>
      </c>
      <c r="B105" s="7">
        <v>111902</v>
      </c>
      <c r="C105" s="8" t="s">
        <v>301</v>
      </c>
      <c r="D105" s="7" t="s">
        <v>302</v>
      </c>
      <c r="E105" s="8" t="s">
        <v>25</v>
      </c>
      <c r="F105" s="8" t="s">
        <v>303</v>
      </c>
      <c r="G105" s="6">
        <v>122198</v>
      </c>
      <c r="H105" s="6" t="s">
        <v>27</v>
      </c>
      <c r="I105" s="46">
        <v>66</v>
      </c>
      <c r="J105" s="46">
        <v>90</v>
      </c>
      <c r="K105" s="23">
        <v>68</v>
      </c>
      <c r="L105" s="49">
        <f t="shared" si="3"/>
        <v>0.26666666666666666</v>
      </c>
      <c r="M105" s="49">
        <f t="shared" si="4"/>
        <v>0.029411764705882353</v>
      </c>
      <c r="N105" s="23">
        <v>2</v>
      </c>
      <c r="O105" s="46"/>
      <c r="P105" s="46">
        <v>930</v>
      </c>
      <c r="Q105" s="46">
        <f t="shared" si="5"/>
        <v>-22</v>
      </c>
      <c r="R105" s="46"/>
      <c r="S105" s="46">
        <v>515</v>
      </c>
      <c r="T105" s="52" t="s">
        <v>28</v>
      </c>
      <c r="U105" s="53"/>
      <c r="V105" s="53"/>
      <c r="W105" s="53"/>
    </row>
    <row r="106" spans="1:23" ht="12.75">
      <c r="A106" s="46">
        <v>105</v>
      </c>
      <c r="B106" s="47">
        <v>8007</v>
      </c>
      <c r="C106" s="48" t="s">
        <v>304</v>
      </c>
      <c r="D106" s="48" t="s">
        <v>305</v>
      </c>
      <c r="E106" s="48" t="s">
        <v>25</v>
      </c>
      <c r="F106" s="48" t="s">
        <v>72</v>
      </c>
      <c r="G106" s="6">
        <v>120844</v>
      </c>
      <c r="H106" s="6" t="s">
        <v>69</v>
      </c>
      <c r="I106" s="46">
        <v>21.35</v>
      </c>
      <c r="J106" s="46">
        <v>27.5</v>
      </c>
      <c r="K106" s="50">
        <v>22</v>
      </c>
      <c r="L106" s="49">
        <f t="shared" si="3"/>
        <v>0.22363636363636358</v>
      </c>
      <c r="M106" s="49">
        <f t="shared" si="4"/>
        <v>0.029545454545454482</v>
      </c>
      <c r="N106" s="50">
        <v>1</v>
      </c>
      <c r="O106" s="46">
        <v>26</v>
      </c>
      <c r="P106" s="46">
        <v>470</v>
      </c>
      <c r="Q106" s="46">
        <f t="shared" si="5"/>
        <v>-5.5</v>
      </c>
      <c r="R106" s="46">
        <f>K106-O106</f>
        <v>-4</v>
      </c>
      <c r="S106" s="46">
        <v>406</v>
      </c>
      <c r="T106" s="52" t="s">
        <v>28</v>
      </c>
      <c r="U106" s="53"/>
      <c r="V106" s="53"/>
      <c r="W106" s="53"/>
    </row>
    <row r="107" spans="1:23" ht="12.75">
      <c r="A107" s="46">
        <v>106</v>
      </c>
      <c r="B107" s="47">
        <v>130589</v>
      </c>
      <c r="C107" s="48" t="s">
        <v>306</v>
      </c>
      <c r="D107" s="48" t="s">
        <v>307</v>
      </c>
      <c r="E107" s="48" t="s">
        <v>25</v>
      </c>
      <c r="F107" s="48" t="s">
        <v>308</v>
      </c>
      <c r="G107" s="6">
        <v>726</v>
      </c>
      <c r="H107" s="6" t="s">
        <v>309</v>
      </c>
      <c r="I107" s="46">
        <v>756</v>
      </c>
      <c r="J107" s="46">
        <v>890</v>
      </c>
      <c r="K107" s="50">
        <v>780</v>
      </c>
      <c r="L107" s="49">
        <f t="shared" si="3"/>
        <v>0.15056179775280898</v>
      </c>
      <c r="M107" s="49">
        <f t="shared" si="4"/>
        <v>0.03076923076923077</v>
      </c>
      <c r="N107" s="50">
        <v>1</v>
      </c>
      <c r="O107" s="46"/>
      <c r="P107" s="46">
        <v>174</v>
      </c>
      <c r="Q107" s="46">
        <f t="shared" si="5"/>
        <v>-110</v>
      </c>
      <c r="R107" s="46"/>
      <c r="S107" s="46">
        <v>271</v>
      </c>
      <c r="T107" s="52" t="s">
        <v>28</v>
      </c>
      <c r="U107" s="53"/>
      <c r="V107" s="53"/>
      <c r="W107" s="53"/>
    </row>
    <row r="108" spans="1:23" ht="12.75">
      <c r="A108" s="46">
        <v>107</v>
      </c>
      <c r="B108" s="47">
        <v>53786</v>
      </c>
      <c r="C108" s="48" t="s">
        <v>310</v>
      </c>
      <c r="D108" s="48" t="s">
        <v>311</v>
      </c>
      <c r="E108" s="48" t="s">
        <v>52</v>
      </c>
      <c r="F108" s="48" t="s">
        <v>312</v>
      </c>
      <c r="G108" s="6">
        <v>572</v>
      </c>
      <c r="H108" s="6" t="s">
        <v>313</v>
      </c>
      <c r="I108" s="46">
        <v>78.14</v>
      </c>
      <c r="J108" s="46">
        <v>92.11</v>
      </c>
      <c r="K108" s="50">
        <v>80.64</v>
      </c>
      <c r="L108" s="49">
        <f t="shared" si="3"/>
        <v>0.15166648572359134</v>
      </c>
      <c r="M108" s="49">
        <f t="shared" si="4"/>
        <v>0.031001984126984128</v>
      </c>
      <c r="N108" s="50">
        <v>3</v>
      </c>
      <c r="O108" s="46"/>
      <c r="P108" s="46">
        <v>1419.678</v>
      </c>
      <c r="Q108" s="46">
        <f t="shared" si="5"/>
        <v>-11.469999999999999</v>
      </c>
      <c r="R108" s="46"/>
      <c r="S108" s="46">
        <v>712</v>
      </c>
      <c r="T108" s="52" t="s">
        <v>28</v>
      </c>
      <c r="U108" s="53"/>
      <c r="V108" s="53"/>
      <c r="W108" s="53"/>
    </row>
    <row r="109" spans="1:23" ht="12.75">
      <c r="A109" s="46">
        <v>108</v>
      </c>
      <c r="B109" s="15">
        <v>94085</v>
      </c>
      <c r="C109" s="16" t="s">
        <v>314</v>
      </c>
      <c r="D109" s="17" t="s">
        <v>315</v>
      </c>
      <c r="E109" s="16" t="s">
        <v>85</v>
      </c>
      <c r="F109" s="16" t="s">
        <v>316</v>
      </c>
      <c r="G109" s="6">
        <v>591</v>
      </c>
      <c r="H109" s="6" t="s">
        <v>169</v>
      </c>
      <c r="I109" s="46">
        <v>143</v>
      </c>
      <c r="J109" s="46">
        <v>169</v>
      </c>
      <c r="K109" s="51">
        <v>148</v>
      </c>
      <c r="L109" s="49">
        <f t="shared" si="3"/>
        <v>0.15384615384615385</v>
      </c>
      <c r="M109" s="49">
        <f t="shared" si="4"/>
        <v>0.033783783783783786</v>
      </c>
      <c r="N109" s="51">
        <v>2</v>
      </c>
      <c r="O109" s="46"/>
      <c r="P109" s="46">
        <v>167</v>
      </c>
      <c r="Q109" s="46">
        <f t="shared" si="5"/>
        <v>-21</v>
      </c>
      <c r="R109" s="46"/>
      <c r="S109" s="54">
        <v>97</v>
      </c>
      <c r="T109" s="52" t="s">
        <v>28</v>
      </c>
      <c r="U109" s="53"/>
      <c r="V109" s="53"/>
      <c r="W109" s="53"/>
    </row>
    <row r="110" spans="1:23" ht="12.75">
      <c r="A110" s="46">
        <v>109</v>
      </c>
      <c r="B110" s="7">
        <v>17362</v>
      </c>
      <c r="C110" s="8" t="s">
        <v>317</v>
      </c>
      <c r="D110" s="7" t="s">
        <v>318</v>
      </c>
      <c r="E110" s="8" t="s">
        <v>319</v>
      </c>
      <c r="F110" s="7" t="s">
        <v>320</v>
      </c>
      <c r="G110" s="6">
        <v>122198</v>
      </c>
      <c r="H110" s="6" t="s">
        <v>27</v>
      </c>
      <c r="I110" s="46">
        <v>59.6</v>
      </c>
      <c r="J110" s="46">
        <v>72</v>
      </c>
      <c r="K110" s="23">
        <v>62</v>
      </c>
      <c r="L110" s="49">
        <f t="shared" si="3"/>
        <v>0.1722222222222222</v>
      </c>
      <c r="M110" s="49">
        <f t="shared" si="4"/>
        <v>0.03870967741935481</v>
      </c>
      <c r="N110" s="23">
        <v>2</v>
      </c>
      <c r="O110" s="46"/>
      <c r="P110" s="46">
        <v>1602</v>
      </c>
      <c r="Q110" s="46">
        <f t="shared" si="5"/>
        <v>-10</v>
      </c>
      <c r="R110" s="46"/>
      <c r="S110" s="46">
        <v>925</v>
      </c>
      <c r="T110" s="52" t="s">
        <v>28</v>
      </c>
      <c r="U110" s="53"/>
      <c r="V110" s="53"/>
      <c r="W110" s="53"/>
    </row>
    <row r="111" spans="1:23" ht="12.75">
      <c r="A111" s="46">
        <v>110</v>
      </c>
      <c r="B111" s="47">
        <v>17362</v>
      </c>
      <c r="C111" s="48" t="s">
        <v>321</v>
      </c>
      <c r="D111" s="48" t="s">
        <v>318</v>
      </c>
      <c r="E111" s="48" t="s">
        <v>319</v>
      </c>
      <c r="F111" s="48" t="s">
        <v>322</v>
      </c>
      <c r="G111" s="6">
        <v>120844</v>
      </c>
      <c r="H111" s="6" t="s">
        <v>69</v>
      </c>
      <c r="I111" s="46">
        <v>59.6</v>
      </c>
      <c r="J111" s="46">
        <v>72</v>
      </c>
      <c r="K111" s="50">
        <v>62</v>
      </c>
      <c r="L111" s="49">
        <f t="shared" si="3"/>
        <v>0.1722222222222222</v>
      </c>
      <c r="M111" s="49">
        <f t="shared" si="4"/>
        <v>0.03870967741935481</v>
      </c>
      <c r="N111" s="50">
        <v>2</v>
      </c>
      <c r="O111" s="46"/>
      <c r="P111" s="46">
        <v>1602</v>
      </c>
      <c r="Q111" s="46">
        <f t="shared" si="5"/>
        <v>-10</v>
      </c>
      <c r="R111" s="46"/>
      <c r="S111" s="46">
        <v>925</v>
      </c>
      <c r="T111" s="52" t="s">
        <v>28</v>
      </c>
      <c r="U111" s="53"/>
      <c r="V111" s="53"/>
      <c r="W111" s="53"/>
    </row>
    <row r="112" spans="1:23" ht="12.75">
      <c r="A112" s="46">
        <v>111</v>
      </c>
      <c r="B112" s="4">
        <v>134167</v>
      </c>
      <c r="C112" s="5" t="s">
        <v>323</v>
      </c>
      <c r="D112" s="4" t="s">
        <v>64</v>
      </c>
      <c r="E112" s="5" t="s">
        <v>25</v>
      </c>
      <c r="F112" s="5" t="s">
        <v>324</v>
      </c>
      <c r="G112" s="6">
        <v>122198</v>
      </c>
      <c r="H112" s="6" t="s">
        <v>27</v>
      </c>
      <c r="I112" s="46">
        <v>36.5</v>
      </c>
      <c r="J112" s="46">
        <v>42</v>
      </c>
      <c r="K112" s="22">
        <v>38</v>
      </c>
      <c r="L112" s="49">
        <f t="shared" si="3"/>
        <v>0.13095238095238096</v>
      </c>
      <c r="M112" s="49">
        <f t="shared" si="4"/>
        <v>0.039473684210526314</v>
      </c>
      <c r="N112" s="22">
        <v>2</v>
      </c>
      <c r="O112" s="46">
        <v>39.8</v>
      </c>
      <c r="P112" s="46">
        <v>5720</v>
      </c>
      <c r="Q112" s="46">
        <f t="shared" si="5"/>
        <v>-4</v>
      </c>
      <c r="R112" s="46">
        <f>K112-O112</f>
        <v>-1.7999999999999972</v>
      </c>
      <c r="S112" s="46">
        <v>3892</v>
      </c>
      <c r="T112" s="52" t="s">
        <v>28</v>
      </c>
      <c r="U112" s="53"/>
      <c r="V112" s="53"/>
      <c r="W112" s="53"/>
    </row>
    <row r="113" spans="1:23" ht="12.75">
      <c r="A113" s="46">
        <v>112</v>
      </c>
      <c r="B113" s="47">
        <v>134167</v>
      </c>
      <c r="C113" s="48" t="s">
        <v>323</v>
      </c>
      <c r="D113" s="48" t="s">
        <v>325</v>
      </c>
      <c r="E113" s="48" t="s">
        <v>25</v>
      </c>
      <c r="F113" s="48" t="s">
        <v>324</v>
      </c>
      <c r="G113" s="6">
        <v>120844</v>
      </c>
      <c r="H113" s="6" t="s">
        <v>69</v>
      </c>
      <c r="I113" s="46">
        <v>36.5</v>
      </c>
      <c r="J113" s="46">
        <v>42</v>
      </c>
      <c r="K113" s="50">
        <v>38</v>
      </c>
      <c r="L113" s="49">
        <f t="shared" si="3"/>
        <v>0.13095238095238096</v>
      </c>
      <c r="M113" s="49">
        <f t="shared" si="4"/>
        <v>0.039473684210526314</v>
      </c>
      <c r="N113" s="50">
        <v>2</v>
      </c>
      <c r="O113" s="46">
        <v>39.8</v>
      </c>
      <c r="P113" s="46">
        <v>5720</v>
      </c>
      <c r="Q113" s="46">
        <f t="shared" si="5"/>
        <v>-4</v>
      </c>
      <c r="R113" s="46">
        <f>K113-O113</f>
        <v>-1.7999999999999972</v>
      </c>
      <c r="S113" s="46">
        <v>3892</v>
      </c>
      <c r="T113" s="52" t="s">
        <v>28</v>
      </c>
      <c r="U113" s="53"/>
      <c r="V113" s="53"/>
      <c r="W113" s="53"/>
    </row>
    <row r="114" spans="1:23" ht="12.75">
      <c r="A114" s="46">
        <v>113</v>
      </c>
      <c r="B114" s="7">
        <v>47132</v>
      </c>
      <c r="C114" s="8" t="s">
        <v>326</v>
      </c>
      <c r="D114" s="7" t="s">
        <v>327</v>
      </c>
      <c r="E114" s="8" t="s">
        <v>25</v>
      </c>
      <c r="F114" s="8" t="s">
        <v>328</v>
      </c>
      <c r="G114" s="6">
        <v>122198</v>
      </c>
      <c r="H114" s="6" t="s">
        <v>27</v>
      </c>
      <c r="I114" s="46">
        <v>72</v>
      </c>
      <c r="J114" s="46">
        <v>125</v>
      </c>
      <c r="K114" s="23">
        <v>75</v>
      </c>
      <c r="L114" s="49">
        <f t="shared" si="3"/>
        <v>0.424</v>
      </c>
      <c r="M114" s="49">
        <f t="shared" si="4"/>
        <v>0.04</v>
      </c>
      <c r="N114" s="23">
        <v>2</v>
      </c>
      <c r="O114" s="46"/>
      <c r="P114" s="46">
        <v>177.343</v>
      </c>
      <c r="Q114" s="46">
        <f t="shared" si="5"/>
        <v>-50</v>
      </c>
      <c r="R114" s="46"/>
      <c r="S114" s="46">
        <v>229.292</v>
      </c>
      <c r="T114" s="52" t="s">
        <v>28</v>
      </c>
      <c r="U114" s="53"/>
      <c r="V114" s="53"/>
      <c r="W114" s="53"/>
    </row>
    <row r="115" spans="1:23" ht="12.75">
      <c r="A115" s="46">
        <v>114</v>
      </c>
      <c r="B115" s="47">
        <v>126660</v>
      </c>
      <c r="C115" s="48" t="s">
        <v>329</v>
      </c>
      <c r="D115" s="48" t="s">
        <v>330</v>
      </c>
      <c r="E115" s="48" t="s">
        <v>25</v>
      </c>
      <c r="F115" s="48" t="s">
        <v>331</v>
      </c>
      <c r="G115" s="6">
        <v>120844</v>
      </c>
      <c r="H115" s="6" t="s">
        <v>69</v>
      </c>
      <c r="I115" s="46">
        <v>9.6</v>
      </c>
      <c r="J115" s="46">
        <v>13</v>
      </c>
      <c r="K115" s="50">
        <v>10</v>
      </c>
      <c r="L115" s="49">
        <f t="shared" si="3"/>
        <v>0.26153846153846155</v>
      </c>
      <c r="M115" s="49">
        <f t="shared" si="4"/>
        <v>0.040000000000000036</v>
      </c>
      <c r="N115" s="50">
        <v>2</v>
      </c>
      <c r="O115" s="46">
        <v>12.5</v>
      </c>
      <c r="P115" s="46">
        <v>5234</v>
      </c>
      <c r="Q115" s="46">
        <f t="shared" si="5"/>
        <v>-3</v>
      </c>
      <c r="R115" s="46">
        <f>K115-O115</f>
        <v>-2.5</v>
      </c>
      <c r="S115" s="46">
        <v>2269</v>
      </c>
      <c r="T115" s="52" t="s">
        <v>28</v>
      </c>
      <c r="U115" s="53"/>
      <c r="V115" s="53"/>
      <c r="W115" s="53"/>
    </row>
    <row r="116" spans="1:23" ht="12.75">
      <c r="A116" s="46">
        <v>115</v>
      </c>
      <c r="B116" s="47">
        <v>39536</v>
      </c>
      <c r="C116" s="48" t="s">
        <v>332</v>
      </c>
      <c r="D116" s="48" t="s">
        <v>333</v>
      </c>
      <c r="E116" s="48" t="s">
        <v>25</v>
      </c>
      <c r="F116" s="48" t="s">
        <v>334</v>
      </c>
      <c r="G116" s="6">
        <v>120844</v>
      </c>
      <c r="H116" s="6" t="s">
        <v>69</v>
      </c>
      <c r="I116" s="46">
        <v>211</v>
      </c>
      <c r="J116" s="46">
        <v>249</v>
      </c>
      <c r="K116" s="50">
        <v>220</v>
      </c>
      <c r="L116" s="49">
        <f t="shared" si="3"/>
        <v>0.15261044176706828</v>
      </c>
      <c r="M116" s="49">
        <f t="shared" si="4"/>
        <v>0.04090909090909091</v>
      </c>
      <c r="N116" s="50">
        <v>2</v>
      </c>
      <c r="O116" s="46"/>
      <c r="P116" s="46">
        <v>658</v>
      </c>
      <c r="Q116" s="46">
        <f t="shared" si="5"/>
        <v>-29</v>
      </c>
      <c r="R116" s="46"/>
      <c r="S116" s="46">
        <v>428</v>
      </c>
      <c r="T116" s="52" t="s">
        <v>28</v>
      </c>
      <c r="U116" s="53"/>
      <c r="V116" s="53"/>
      <c r="W116" s="53"/>
    </row>
    <row r="117" spans="1:23" ht="12.75">
      <c r="A117" s="46">
        <v>116</v>
      </c>
      <c r="B117" s="4">
        <v>22944</v>
      </c>
      <c r="C117" s="5" t="s">
        <v>335</v>
      </c>
      <c r="D117" s="4" t="s">
        <v>336</v>
      </c>
      <c r="E117" s="5" t="s">
        <v>25</v>
      </c>
      <c r="F117" s="5" t="s">
        <v>337</v>
      </c>
      <c r="G117" s="6">
        <v>122198</v>
      </c>
      <c r="H117" s="6" t="s">
        <v>27</v>
      </c>
      <c r="I117" s="46">
        <v>71.44</v>
      </c>
      <c r="J117" s="46">
        <v>88</v>
      </c>
      <c r="K117" s="22">
        <v>75</v>
      </c>
      <c r="L117" s="49">
        <f t="shared" si="3"/>
        <v>0.1881818181818182</v>
      </c>
      <c r="M117" s="49">
        <f t="shared" si="4"/>
        <v>0.0474666666666667</v>
      </c>
      <c r="N117" s="22">
        <v>2</v>
      </c>
      <c r="O117" s="46">
        <v>85</v>
      </c>
      <c r="P117" s="46">
        <v>1285</v>
      </c>
      <c r="Q117" s="46">
        <f t="shared" si="5"/>
        <v>-13</v>
      </c>
      <c r="R117" s="46">
        <f>K117-O117</f>
        <v>-10</v>
      </c>
      <c r="S117" s="46">
        <v>901</v>
      </c>
      <c r="T117" s="52" t="s">
        <v>28</v>
      </c>
      <c r="U117" s="53"/>
      <c r="V117" s="53"/>
      <c r="W117" s="53"/>
    </row>
    <row r="118" spans="1:23" ht="12.75">
      <c r="A118" s="46">
        <v>117</v>
      </c>
      <c r="B118" s="47">
        <v>10462</v>
      </c>
      <c r="C118" s="48" t="s">
        <v>78</v>
      </c>
      <c r="D118" s="48" t="s">
        <v>338</v>
      </c>
      <c r="E118" s="48" t="s">
        <v>25</v>
      </c>
      <c r="F118" s="48" t="s">
        <v>339</v>
      </c>
      <c r="G118" s="6">
        <v>120844</v>
      </c>
      <c r="H118" s="6" t="s">
        <v>69</v>
      </c>
      <c r="I118" s="46">
        <v>35.2</v>
      </c>
      <c r="J118" s="46">
        <v>43.6</v>
      </c>
      <c r="K118" s="50">
        <v>37</v>
      </c>
      <c r="L118" s="49">
        <f t="shared" si="3"/>
        <v>0.19266055045871555</v>
      </c>
      <c r="M118" s="49">
        <f t="shared" si="4"/>
        <v>0.048648648648648575</v>
      </c>
      <c r="N118" s="50">
        <v>2</v>
      </c>
      <c r="O118" s="46">
        <v>42</v>
      </c>
      <c r="P118" s="46">
        <v>2225</v>
      </c>
      <c r="Q118" s="46">
        <f t="shared" si="5"/>
        <v>-6.600000000000001</v>
      </c>
      <c r="R118" s="46">
        <f>K118-O118</f>
        <v>-5</v>
      </c>
      <c r="S118" s="46">
        <v>720</v>
      </c>
      <c r="T118" s="52" t="s">
        <v>28</v>
      </c>
      <c r="U118" s="53"/>
      <c r="V118" s="53"/>
      <c r="W118" s="53"/>
    </row>
    <row r="119" spans="1:23" ht="12.75">
      <c r="A119" s="46">
        <v>118</v>
      </c>
      <c r="B119" s="7">
        <v>30878</v>
      </c>
      <c r="C119" s="8" t="s">
        <v>340</v>
      </c>
      <c r="D119" s="7" t="s">
        <v>341</v>
      </c>
      <c r="E119" s="8" t="s">
        <v>52</v>
      </c>
      <c r="F119" s="8" t="s">
        <v>342</v>
      </c>
      <c r="G119" s="6">
        <v>122198</v>
      </c>
      <c r="H119" s="6" t="s">
        <v>27</v>
      </c>
      <c r="I119" s="46">
        <v>26.6</v>
      </c>
      <c r="J119" s="46">
        <v>38</v>
      </c>
      <c r="K119" s="23">
        <v>28</v>
      </c>
      <c r="L119" s="49">
        <f t="shared" si="3"/>
        <v>0.3</v>
      </c>
      <c r="M119" s="49">
        <f t="shared" si="4"/>
        <v>0.04999999999999995</v>
      </c>
      <c r="N119" s="23">
        <v>2</v>
      </c>
      <c r="O119" s="46">
        <v>36.5</v>
      </c>
      <c r="P119" s="46">
        <v>1191</v>
      </c>
      <c r="Q119" s="46">
        <f t="shared" si="5"/>
        <v>-10</v>
      </c>
      <c r="R119" s="46">
        <f>K119-O119</f>
        <v>-8.5</v>
      </c>
      <c r="S119" s="46">
        <v>496</v>
      </c>
      <c r="T119" s="52" t="s">
        <v>28</v>
      </c>
      <c r="U119" s="53"/>
      <c r="V119" s="53"/>
      <c r="W119" s="53"/>
    </row>
    <row r="120" spans="1:23" ht="12.75">
      <c r="A120" s="46">
        <v>119</v>
      </c>
      <c r="B120" s="7">
        <v>14006</v>
      </c>
      <c r="C120" s="8" t="s">
        <v>343</v>
      </c>
      <c r="D120" s="7" t="s">
        <v>344</v>
      </c>
      <c r="E120" s="8" t="s">
        <v>25</v>
      </c>
      <c r="F120" s="8" t="s">
        <v>345</v>
      </c>
      <c r="G120" s="6">
        <v>122198</v>
      </c>
      <c r="H120" s="6" t="s">
        <v>27</v>
      </c>
      <c r="I120" s="46">
        <v>11.4</v>
      </c>
      <c r="J120" s="46">
        <v>15.8</v>
      </c>
      <c r="K120" s="23">
        <v>12</v>
      </c>
      <c r="L120" s="49">
        <f t="shared" si="3"/>
        <v>0.27848101265822783</v>
      </c>
      <c r="M120" s="49">
        <f t="shared" si="4"/>
        <v>0.04999999999999997</v>
      </c>
      <c r="N120" s="23">
        <v>2</v>
      </c>
      <c r="O120" s="46">
        <v>15</v>
      </c>
      <c r="P120" s="46">
        <v>1566</v>
      </c>
      <c r="Q120" s="46">
        <f t="shared" si="5"/>
        <v>-3.8000000000000007</v>
      </c>
      <c r="R120" s="46">
        <f>K120-O120</f>
        <v>-3</v>
      </c>
      <c r="S120" s="46">
        <v>890</v>
      </c>
      <c r="T120" s="52" t="s">
        <v>28</v>
      </c>
      <c r="U120" s="53"/>
      <c r="V120" s="53"/>
      <c r="W120" s="53"/>
    </row>
    <row r="121" spans="1:23" ht="12.75">
      <c r="A121" s="46">
        <v>120</v>
      </c>
      <c r="B121" s="7">
        <v>1514</v>
      </c>
      <c r="C121" s="8" t="s">
        <v>346</v>
      </c>
      <c r="D121" s="7" t="s">
        <v>347</v>
      </c>
      <c r="E121" s="8" t="s">
        <v>25</v>
      </c>
      <c r="F121" s="8" t="s">
        <v>348</v>
      </c>
      <c r="G121" s="6">
        <v>122198</v>
      </c>
      <c r="H121" s="6" t="s">
        <v>27</v>
      </c>
      <c r="I121" s="46">
        <v>18.8</v>
      </c>
      <c r="J121" s="46">
        <v>25</v>
      </c>
      <c r="K121" s="23">
        <v>19.8</v>
      </c>
      <c r="L121" s="49">
        <f t="shared" si="3"/>
        <v>0.24799999999999997</v>
      </c>
      <c r="M121" s="49">
        <f t="shared" si="4"/>
        <v>0.050505050505050504</v>
      </c>
      <c r="N121" s="23">
        <v>2</v>
      </c>
      <c r="O121" s="46"/>
      <c r="P121" s="46">
        <v>953</v>
      </c>
      <c r="Q121" s="46">
        <f t="shared" si="5"/>
        <v>-5.199999999999999</v>
      </c>
      <c r="R121" s="46"/>
      <c r="S121" s="46">
        <v>336</v>
      </c>
      <c r="T121" s="52" t="s">
        <v>28</v>
      </c>
      <c r="U121" s="53"/>
      <c r="V121" s="53"/>
      <c r="W121" s="53"/>
    </row>
    <row r="122" spans="1:23" ht="12.75">
      <c r="A122" s="46">
        <v>121</v>
      </c>
      <c r="B122" s="4">
        <v>13623</v>
      </c>
      <c r="C122" s="5" t="s">
        <v>349</v>
      </c>
      <c r="D122" s="4" t="s">
        <v>350</v>
      </c>
      <c r="E122" s="5" t="s">
        <v>25</v>
      </c>
      <c r="F122" s="5" t="s">
        <v>351</v>
      </c>
      <c r="G122" s="6">
        <v>122198</v>
      </c>
      <c r="H122" s="6" t="s">
        <v>27</v>
      </c>
      <c r="I122" s="46">
        <v>23.7</v>
      </c>
      <c r="J122" s="46">
        <v>30.8</v>
      </c>
      <c r="K122" s="22">
        <v>25</v>
      </c>
      <c r="L122" s="49">
        <f t="shared" si="3"/>
        <v>0.23051948051948057</v>
      </c>
      <c r="M122" s="49">
        <f t="shared" si="4"/>
        <v>0.052000000000000025</v>
      </c>
      <c r="N122" s="22">
        <v>2</v>
      </c>
      <c r="O122" s="46"/>
      <c r="P122" s="46">
        <v>873</v>
      </c>
      <c r="Q122" s="46">
        <f t="shared" si="5"/>
        <v>-5.800000000000001</v>
      </c>
      <c r="R122" s="46"/>
      <c r="S122" s="46">
        <v>512</v>
      </c>
      <c r="T122" s="52" t="s">
        <v>28</v>
      </c>
      <c r="U122" s="53"/>
      <c r="V122" s="53"/>
      <c r="W122" s="53"/>
    </row>
    <row r="123" spans="1:23" ht="12.75">
      <c r="A123" s="46">
        <v>122</v>
      </c>
      <c r="B123" s="4">
        <v>85996</v>
      </c>
      <c r="C123" s="5" t="s">
        <v>352</v>
      </c>
      <c r="D123" s="4" t="s">
        <v>353</v>
      </c>
      <c r="E123" s="5" t="s">
        <v>25</v>
      </c>
      <c r="F123" s="5" t="s">
        <v>56</v>
      </c>
      <c r="G123" s="6">
        <v>122198</v>
      </c>
      <c r="H123" s="6" t="s">
        <v>27</v>
      </c>
      <c r="I123" s="46">
        <v>26.5</v>
      </c>
      <c r="J123" s="46">
        <v>31.2</v>
      </c>
      <c r="K123" s="22">
        <v>28</v>
      </c>
      <c r="L123" s="49">
        <f t="shared" si="3"/>
        <v>0.15064102564102563</v>
      </c>
      <c r="M123" s="49">
        <f t="shared" si="4"/>
        <v>0.05357142857142857</v>
      </c>
      <c r="N123" s="22">
        <v>2</v>
      </c>
      <c r="O123" s="46"/>
      <c r="P123" s="46">
        <v>1241</v>
      </c>
      <c r="Q123" s="46">
        <f t="shared" si="5"/>
        <v>-3.1999999999999993</v>
      </c>
      <c r="R123" s="46"/>
      <c r="S123" s="46">
        <v>268</v>
      </c>
      <c r="T123" s="52" t="s">
        <v>28</v>
      </c>
      <c r="U123" s="53"/>
      <c r="V123" s="53"/>
      <c r="W123" s="53"/>
    </row>
    <row r="124" spans="1:23" ht="12.75">
      <c r="A124" s="46">
        <v>123</v>
      </c>
      <c r="B124" s="7">
        <v>29059</v>
      </c>
      <c r="C124" s="8" t="s">
        <v>354</v>
      </c>
      <c r="D124" s="7" t="s">
        <v>355</v>
      </c>
      <c r="E124" s="8" t="s">
        <v>25</v>
      </c>
      <c r="F124" s="7" t="s">
        <v>356</v>
      </c>
      <c r="G124" s="6">
        <v>122198</v>
      </c>
      <c r="H124" s="6" t="s">
        <v>27</v>
      </c>
      <c r="I124" s="46">
        <v>132.26</v>
      </c>
      <c r="J124" s="46">
        <v>162</v>
      </c>
      <c r="K124" s="23">
        <v>140</v>
      </c>
      <c r="L124" s="49">
        <f t="shared" si="3"/>
        <v>0.1835802469135803</v>
      </c>
      <c r="M124" s="49">
        <f t="shared" si="4"/>
        <v>0.05528571428571435</v>
      </c>
      <c r="N124" s="23">
        <v>2</v>
      </c>
      <c r="O124" s="46"/>
      <c r="P124" s="46">
        <v>167</v>
      </c>
      <c r="Q124" s="46">
        <f t="shared" si="5"/>
        <v>-22</v>
      </c>
      <c r="R124" s="46"/>
      <c r="S124" s="46">
        <v>208</v>
      </c>
      <c r="T124" s="52" t="s">
        <v>28</v>
      </c>
      <c r="U124" s="53"/>
      <c r="V124" s="53"/>
      <c r="W124" s="53"/>
    </row>
    <row r="125" spans="1:23" ht="12.75">
      <c r="A125" s="46">
        <v>124</v>
      </c>
      <c r="B125" s="7">
        <v>148289</v>
      </c>
      <c r="C125" s="8" t="s">
        <v>357</v>
      </c>
      <c r="D125" s="7" t="s">
        <v>358</v>
      </c>
      <c r="E125" s="8" t="s">
        <v>25</v>
      </c>
      <c r="F125" s="8" t="s">
        <v>359</v>
      </c>
      <c r="G125" s="6">
        <v>122198</v>
      </c>
      <c r="H125" s="6" t="s">
        <v>27</v>
      </c>
      <c r="I125" s="46">
        <v>253</v>
      </c>
      <c r="J125" s="46">
        <v>298</v>
      </c>
      <c r="K125" s="23">
        <v>268</v>
      </c>
      <c r="L125" s="49">
        <f t="shared" si="3"/>
        <v>0.15100671140939598</v>
      </c>
      <c r="M125" s="49">
        <f t="shared" si="4"/>
        <v>0.055970149253731345</v>
      </c>
      <c r="N125" s="23">
        <v>2</v>
      </c>
      <c r="O125" s="46"/>
      <c r="P125" s="46">
        <v>390</v>
      </c>
      <c r="Q125" s="46">
        <f t="shared" si="5"/>
        <v>-30</v>
      </c>
      <c r="R125" s="46"/>
      <c r="S125" s="46">
        <v>301</v>
      </c>
      <c r="T125" s="52" t="s">
        <v>28</v>
      </c>
      <c r="U125" s="53"/>
      <c r="V125" s="53"/>
      <c r="W125" s="53"/>
    </row>
    <row r="126" spans="1:23" ht="12.75">
      <c r="A126" s="46">
        <v>125</v>
      </c>
      <c r="B126" s="4">
        <v>84460</v>
      </c>
      <c r="C126" s="5" t="s">
        <v>360</v>
      </c>
      <c r="D126" s="4" t="s">
        <v>361</v>
      </c>
      <c r="E126" s="5" t="s">
        <v>25</v>
      </c>
      <c r="F126" s="5" t="s">
        <v>362</v>
      </c>
      <c r="G126" s="6">
        <v>122198</v>
      </c>
      <c r="H126" s="6" t="s">
        <v>27</v>
      </c>
      <c r="I126" s="46">
        <v>25.47</v>
      </c>
      <c r="J126" s="46">
        <v>35</v>
      </c>
      <c r="K126" s="22">
        <v>27</v>
      </c>
      <c r="L126" s="49">
        <f t="shared" si="3"/>
        <v>0.2722857142857143</v>
      </c>
      <c r="M126" s="49">
        <f t="shared" si="4"/>
        <v>0.056666666666666705</v>
      </c>
      <c r="N126" s="22">
        <v>2</v>
      </c>
      <c r="O126" s="46"/>
      <c r="P126" s="46">
        <v>594</v>
      </c>
      <c r="Q126" s="46">
        <f t="shared" si="5"/>
        <v>-8</v>
      </c>
      <c r="R126" s="46"/>
      <c r="S126" s="46">
        <v>484</v>
      </c>
      <c r="T126" s="52" t="s">
        <v>28</v>
      </c>
      <c r="U126" s="53"/>
      <c r="V126" s="53"/>
      <c r="W126" s="53"/>
    </row>
    <row r="127" spans="1:23" ht="12.75">
      <c r="A127" s="46">
        <v>126</v>
      </c>
      <c r="B127" s="7">
        <v>5270</v>
      </c>
      <c r="C127" s="8" t="s">
        <v>363</v>
      </c>
      <c r="D127" s="7" t="s">
        <v>58</v>
      </c>
      <c r="E127" s="8" t="s">
        <v>52</v>
      </c>
      <c r="F127" s="8" t="s">
        <v>364</v>
      </c>
      <c r="G127" s="6">
        <v>122198</v>
      </c>
      <c r="H127" s="6" t="s">
        <v>27</v>
      </c>
      <c r="I127" s="46">
        <v>20.72</v>
      </c>
      <c r="J127" s="46">
        <v>28.5</v>
      </c>
      <c r="K127" s="23">
        <v>22</v>
      </c>
      <c r="L127" s="49">
        <f t="shared" si="3"/>
        <v>0.27298245614035094</v>
      </c>
      <c r="M127" s="49">
        <f t="shared" si="4"/>
        <v>0.05818181818181823</v>
      </c>
      <c r="N127" s="23">
        <v>1</v>
      </c>
      <c r="O127" s="46"/>
      <c r="P127" s="46">
        <v>867</v>
      </c>
      <c r="Q127" s="46">
        <f t="shared" si="5"/>
        <v>-6.5</v>
      </c>
      <c r="R127" s="46"/>
      <c r="S127" s="46">
        <v>408</v>
      </c>
      <c r="T127" s="52" t="s">
        <v>28</v>
      </c>
      <c r="U127" s="53"/>
      <c r="V127" s="53"/>
      <c r="W127" s="53"/>
    </row>
    <row r="128" spans="1:23" ht="12.75">
      <c r="A128" s="46">
        <v>127</v>
      </c>
      <c r="B128" s="7">
        <v>185064</v>
      </c>
      <c r="C128" s="8" t="s">
        <v>365</v>
      </c>
      <c r="D128" s="7" t="s">
        <v>366</v>
      </c>
      <c r="E128" s="8" t="s">
        <v>25</v>
      </c>
      <c r="F128" s="8" t="s">
        <v>367</v>
      </c>
      <c r="G128" s="6">
        <v>122198</v>
      </c>
      <c r="H128" s="6" t="s">
        <v>27</v>
      </c>
      <c r="I128" s="46">
        <v>54.55</v>
      </c>
      <c r="J128" s="46">
        <v>68</v>
      </c>
      <c r="K128" s="23">
        <v>58</v>
      </c>
      <c r="L128" s="49">
        <f t="shared" si="3"/>
        <v>0.19779411764705887</v>
      </c>
      <c r="M128" s="49">
        <f t="shared" si="4"/>
        <v>0.059482758620689705</v>
      </c>
      <c r="N128" s="23">
        <v>2</v>
      </c>
      <c r="O128" s="46">
        <v>65</v>
      </c>
      <c r="P128" s="46">
        <v>1091</v>
      </c>
      <c r="Q128" s="46">
        <f t="shared" si="5"/>
        <v>-10</v>
      </c>
      <c r="R128" s="46">
        <f>K128-O128</f>
        <v>-7</v>
      </c>
      <c r="S128" s="46">
        <v>668</v>
      </c>
      <c r="T128" s="52" t="s">
        <v>28</v>
      </c>
      <c r="U128" s="53"/>
      <c r="V128" s="53"/>
      <c r="W128" s="53"/>
    </row>
    <row r="129" spans="1:23" ht="12.75">
      <c r="A129" s="46">
        <v>128</v>
      </c>
      <c r="B129" s="15">
        <v>823</v>
      </c>
      <c r="C129" s="16" t="s">
        <v>368</v>
      </c>
      <c r="D129" s="17" t="s">
        <v>369</v>
      </c>
      <c r="E129" s="16" t="s">
        <v>85</v>
      </c>
      <c r="F129" s="16" t="s">
        <v>370</v>
      </c>
      <c r="G129" s="6">
        <v>591</v>
      </c>
      <c r="H129" s="6" t="s">
        <v>169</v>
      </c>
      <c r="I129" s="46">
        <v>15.8</v>
      </c>
      <c r="J129" s="46">
        <v>23.8</v>
      </c>
      <c r="K129" s="51">
        <v>16.8</v>
      </c>
      <c r="L129" s="49">
        <f aca="true" t="shared" si="6" ref="L129:L134">(J129-I129)/J129</f>
        <v>0.3361344537815126</v>
      </c>
      <c r="M129" s="49">
        <f aca="true" t="shared" si="7" ref="M129:M134">(K129-I129)/K129</f>
        <v>0.05952380952380952</v>
      </c>
      <c r="N129" s="51">
        <v>1</v>
      </c>
      <c r="O129" s="46">
        <v>22.8</v>
      </c>
      <c r="P129" s="46">
        <v>1219</v>
      </c>
      <c r="Q129" s="46">
        <f aca="true" t="shared" si="8" ref="Q129:Q134">K129-J129</f>
        <v>-7</v>
      </c>
      <c r="R129" s="46">
        <f>K129-O129</f>
        <v>-6</v>
      </c>
      <c r="S129" s="54">
        <v>540</v>
      </c>
      <c r="T129" s="52" t="s">
        <v>28</v>
      </c>
      <c r="U129" s="53"/>
      <c r="V129" s="53"/>
      <c r="W129" s="53"/>
    </row>
    <row r="130" spans="1:23" ht="12.75">
      <c r="A130" s="46">
        <v>129</v>
      </c>
      <c r="B130" s="4">
        <v>59759</v>
      </c>
      <c r="C130" s="5" t="s">
        <v>371</v>
      </c>
      <c r="D130" s="4" t="s">
        <v>372</v>
      </c>
      <c r="E130" s="5" t="s">
        <v>25</v>
      </c>
      <c r="F130" s="5" t="s">
        <v>373</v>
      </c>
      <c r="G130" s="6">
        <v>122198</v>
      </c>
      <c r="H130" s="6" t="s">
        <v>27</v>
      </c>
      <c r="I130" s="46">
        <v>32.84</v>
      </c>
      <c r="J130" s="46">
        <v>41.8</v>
      </c>
      <c r="K130" s="55">
        <v>35</v>
      </c>
      <c r="L130" s="49">
        <f t="shared" si="6"/>
        <v>0.2143540669856458</v>
      </c>
      <c r="M130" s="49">
        <f t="shared" si="7"/>
        <v>0.06171428571428562</v>
      </c>
      <c r="N130" s="22">
        <v>2</v>
      </c>
      <c r="O130" s="46"/>
      <c r="P130" s="46">
        <v>1022</v>
      </c>
      <c r="Q130" s="46">
        <f t="shared" si="8"/>
        <v>-6.799999999999997</v>
      </c>
      <c r="R130" s="46"/>
      <c r="S130" s="46">
        <v>427</v>
      </c>
      <c r="T130" s="52" t="s">
        <v>28</v>
      </c>
      <c r="U130" s="53"/>
      <c r="V130" s="53"/>
      <c r="W130" s="53"/>
    </row>
    <row r="131" spans="1:23" ht="12.75">
      <c r="A131" s="46">
        <v>130</v>
      </c>
      <c r="B131" s="47">
        <v>232258</v>
      </c>
      <c r="C131" s="48" t="s">
        <v>374</v>
      </c>
      <c r="D131" s="48" t="s">
        <v>375</v>
      </c>
      <c r="E131" s="48" t="s">
        <v>25</v>
      </c>
      <c r="F131" s="48" t="s">
        <v>376</v>
      </c>
      <c r="G131" s="6">
        <v>114685</v>
      </c>
      <c r="H131" s="6" t="s">
        <v>377</v>
      </c>
      <c r="I131" s="46">
        <v>749.9</v>
      </c>
      <c r="J131" s="46">
        <v>836</v>
      </c>
      <c r="K131" s="50">
        <v>800</v>
      </c>
      <c r="L131" s="49">
        <f t="shared" si="6"/>
        <v>0.10299043062200959</v>
      </c>
      <c r="M131" s="49">
        <f t="shared" si="7"/>
        <v>0.06262500000000003</v>
      </c>
      <c r="N131" s="50">
        <v>3</v>
      </c>
      <c r="O131" s="46"/>
      <c r="P131" s="46">
        <v>14</v>
      </c>
      <c r="Q131" s="46">
        <f t="shared" si="8"/>
        <v>-36</v>
      </c>
      <c r="R131" s="46"/>
      <c r="S131" s="46">
        <v>55</v>
      </c>
      <c r="T131" s="52" t="s">
        <v>28</v>
      </c>
      <c r="U131" s="53"/>
      <c r="V131" s="53"/>
      <c r="W131" s="53"/>
    </row>
    <row r="132" spans="1:23" ht="12.75">
      <c r="A132" s="46">
        <v>131</v>
      </c>
      <c r="B132" s="15">
        <v>40393</v>
      </c>
      <c r="C132" s="16" t="s">
        <v>378</v>
      </c>
      <c r="D132" s="17" t="s">
        <v>379</v>
      </c>
      <c r="E132" s="16" t="s">
        <v>25</v>
      </c>
      <c r="F132" s="16" t="s">
        <v>380</v>
      </c>
      <c r="G132" s="6">
        <v>591</v>
      </c>
      <c r="H132" s="6" t="s">
        <v>169</v>
      </c>
      <c r="I132" s="46">
        <v>8.9</v>
      </c>
      <c r="J132" s="46">
        <v>14.5</v>
      </c>
      <c r="K132" s="51">
        <v>9.5</v>
      </c>
      <c r="L132" s="49">
        <f t="shared" si="6"/>
        <v>0.38620689655172413</v>
      </c>
      <c r="M132" s="49">
        <f t="shared" si="7"/>
        <v>0.06315789473684207</v>
      </c>
      <c r="N132" s="51">
        <v>1</v>
      </c>
      <c r="O132" s="46"/>
      <c r="P132" s="46">
        <v>608</v>
      </c>
      <c r="Q132" s="46">
        <f t="shared" si="8"/>
        <v>-5</v>
      </c>
      <c r="R132" s="46"/>
      <c r="S132" s="54">
        <v>362</v>
      </c>
      <c r="T132" s="52" t="s">
        <v>28</v>
      </c>
      <c r="U132" s="53"/>
      <c r="V132" s="53"/>
      <c r="W132" s="53"/>
    </row>
    <row r="133" spans="1:23" ht="12.75">
      <c r="A133" s="46">
        <v>132</v>
      </c>
      <c r="B133" s="7">
        <v>151037</v>
      </c>
      <c r="C133" s="8" t="s">
        <v>381</v>
      </c>
      <c r="D133" s="7" t="s">
        <v>382</v>
      </c>
      <c r="E133" s="8" t="s">
        <v>25</v>
      </c>
      <c r="F133" s="8" t="s">
        <v>103</v>
      </c>
      <c r="G133" s="6">
        <v>122198</v>
      </c>
      <c r="H133" s="6" t="s">
        <v>27</v>
      </c>
      <c r="I133" s="46">
        <v>46.68</v>
      </c>
      <c r="J133" s="46">
        <v>60</v>
      </c>
      <c r="K133" s="23">
        <v>50</v>
      </c>
      <c r="L133" s="49">
        <f t="shared" si="6"/>
        <v>0.222</v>
      </c>
      <c r="M133" s="49">
        <f t="shared" si="7"/>
        <v>0.0664</v>
      </c>
      <c r="N133" s="23">
        <v>2</v>
      </c>
      <c r="O133" s="46">
        <v>57</v>
      </c>
      <c r="P133" s="46">
        <v>263</v>
      </c>
      <c r="Q133" s="46">
        <f t="shared" si="8"/>
        <v>-10</v>
      </c>
      <c r="R133" s="46">
        <f>K133-O133</f>
        <v>-7</v>
      </c>
      <c r="S133" s="46">
        <v>497</v>
      </c>
      <c r="T133" s="52" t="s">
        <v>28</v>
      </c>
      <c r="U133" s="53"/>
      <c r="V133" s="53"/>
      <c r="W133" s="53"/>
    </row>
    <row r="134" spans="1:23" ht="12.75">
      <c r="A134" s="46">
        <v>133</v>
      </c>
      <c r="B134" s="7">
        <v>26353</v>
      </c>
      <c r="C134" s="8" t="s">
        <v>54</v>
      </c>
      <c r="D134" s="7" t="s">
        <v>55</v>
      </c>
      <c r="E134" s="8" t="s">
        <v>25</v>
      </c>
      <c r="F134" s="8" t="s">
        <v>383</v>
      </c>
      <c r="G134" s="6">
        <v>122198</v>
      </c>
      <c r="H134" s="6" t="s">
        <v>27</v>
      </c>
      <c r="I134" s="46">
        <v>5.6</v>
      </c>
      <c r="J134" s="46">
        <v>10</v>
      </c>
      <c r="K134" s="23">
        <v>6</v>
      </c>
      <c r="L134" s="49">
        <f t="shared" si="6"/>
        <v>0.44000000000000006</v>
      </c>
      <c r="M134" s="49">
        <f t="shared" si="7"/>
        <v>0.06666666666666672</v>
      </c>
      <c r="N134" s="23">
        <v>2</v>
      </c>
      <c r="O134" s="46">
        <v>9.5</v>
      </c>
      <c r="P134" s="46">
        <v>955</v>
      </c>
      <c r="Q134" s="46">
        <f t="shared" si="8"/>
        <v>-4</v>
      </c>
      <c r="R134" s="46">
        <f>K134-O134</f>
        <v>-3.5</v>
      </c>
      <c r="S134" s="46">
        <v>480</v>
      </c>
      <c r="T134" s="52" t="s">
        <v>28</v>
      </c>
      <c r="U134" s="53"/>
      <c r="V134" s="53"/>
      <c r="W134" s="53"/>
    </row>
    <row r="135" spans="1:23" ht="12.75">
      <c r="A135" s="46">
        <v>134</v>
      </c>
      <c r="B135" s="7">
        <v>14001</v>
      </c>
      <c r="C135" s="8" t="s">
        <v>384</v>
      </c>
      <c r="D135" s="7" t="s">
        <v>385</v>
      </c>
      <c r="E135" s="8" t="s">
        <v>25</v>
      </c>
      <c r="F135" s="7" t="s">
        <v>386</v>
      </c>
      <c r="G135" s="6">
        <v>122198</v>
      </c>
      <c r="H135" s="6" t="s">
        <v>27</v>
      </c>
      <c r="I135" s="46">
        <v>51.2</v>
      </c>
      <c r="J135" s="46">
        <v>62.5</v>
      </c>
      <c r="K135" s="23">
        <v>55</v>
      </c>
      <c r="L135" s="49">
        <f aca="true" t="shared" si="9" ref="L135:L189">(J135-I135)/J135</f>
        <v>0.18079999999999996</v>
      </c>
      <c r="M135" s="49">
        <f aca="true" t="shared" si="10" ref="M135:M189">(K135-I135)/K135</f>
        <v>0.06909090909090904</v>
      </c>
      <c r="N135" s="23">
        <v>2</v>
      </c>
      <c r="O135" s="46"/>
      <c r="P135" s="46">
        <v>611</v>
      </c>
      <c r="Q135" s="46">
        <f aca="true" t="shared" si="11" ref="Q135:Q189">K135-J135</f>
        <v>-7.5</v>
      </c>
      <c r="R135" s="46"/>
      <c r="S135" s="46">
        <v>406</v>
      </c>
      <c r="T135" s="52" t="s">
        <v>28</v>
      </c>
      <c r="U135" s="53"/>
      <c r="V135" s="53"/>
      <c r="W135" s="53"/>
    </row>
    <row r="136" spans="1:23" ht="12.75">
      <c r="A136" s="46">
        <v>135</v>
      </c>
      <c r="B136" s="47">
        <v>147746</v>
      </c>
      <c r="C136" s="48" t="s">
        <v>387</v>
      </c>
      <c r="D136" s="48" t="s">
        <v>388</v>
      </c>
      <c r="E136" s="48" t="s">
        <v>25</v>
      </c>
      <c r="F136" s="48" t="s">
        <v>389</v>
      </c>
      <c r="G136" s="6">
        <v>539</v>
      </c>
      <c r="H136" s="6" t="s">
        <v>390</v>
      </c>
      <c r="I136" s="46">
        <v>63.2</v>
      </c>
      <c r="J136" s="46">
        <v>71</v>
      </c>
      <c r="K136" s="50">
        <v>68</v>
      </c>
      <c r="L136" s="49">
        <f t="shared" si="9"/>
        <v>0.10985915492957743</v>
      </c>
      <c r="M136" s="49">
        <f t="shared" si="10"/>
        <v>0.0705882352941176</v>
      </c>
      <c r="N136" s="50">
        <v>3</v>
      </c>
      <c r="O136" s="46"/>
      <c r="P136" s="46">
        <v>249</v>
      </c>
      <c r="Q136" s="46">
        <f t="shared" si="11"/>
        <v>-3</v>
      </c>
      <c r="R136" s="46"/>
      <c r="S136" s="46">
        <v>172</v>
      </c>
      <c r="T136" s="52" t="s">
        <v>28</v>
      </c>
      <c r="U136" s="53"/>
      <c r="V136" s="53"/>
      <c r="W136" s="53"/>
    </row>
    <row r="137" spans="1:23" ht="12.75">
      <c r="A137" s="46">
        <v>136</v>
      </c>
      <c r="B137" s="47">
        <v>115179</v>
      </c>
      <c r="C137" s="48" t="s">
        <v>391</v>
      </c>
      <c r="D137" s="48" t="s">
        <v>392</v>
      </c>
      <c r="E137" s="48" t="s">
        <v>25</v>
      </c>
      <c r="F137" s="48" t="s">
        <v>393</v>
      </c>
      <c r="G137" s="6">
        <v>726</v>
      </c>
      <c r="H137" s="6" t="s">
        <v>309</v>
      </c>
      <c r="I137" s="46">
        <v>41.47</v>
      </c>
      <c r="J137" s="46">
        <v>53.16</v>
      </c>
      <c r="K137" s="50">
        <v>45</v>
      </c>
      <c r="L137" s="49">
        <f t="shared" si="9"/>
        <v>0.21990218209179832</v>
      </c>
      <c r="M137" s="49">
        <f t="shared" si="10"/>
        <v>0.07844444444444447</v>
      </c>
      <c r="N137" s="50">
        <v>3</v>
      </c>
      <c r="O137" s="46"/>
      <c r="P137" s="46">
        <v>822</v>
      </c>
      <c r="Q137" s="46">
        <f t="shared" si="11"/>
        <v>-8.159999999999997</v>
      </c>
      <c r="R137" s="46"/>
      <c r="S137" s="46">
        <v>457</v>
      </c>
      <c r="T137" s="52" t="s">
        <v>28</v>
      </c>
      <c r="U137" s="53"/>
      <c r="V137" s="53"/>
      <c r="W137" s="53"/>
    </row>
    <row r="138" spans="1:23" ht="12.75">
      <c r="A138" s="46">
        <v>137</v>
      </c>
      <c r="B138" s="4">
        <v>41576</v>
      </c>
      <c r="C138" s="5" t="s">
        <v>394</v>
      </c>
      <c r="D138" s="4" t="s">
        <v>395</v>
      </c>
      <c r="E138" s="5" t="s">
        <v>25</v>
      </c>
      <c r="F138" s="5" t="s">
        <v>396</v>
      </c>
      <c r="G138" s="6">
        <v>122198</v>
      </c>
      <c r="H138" s="6" t="s">
        <v>27</v>
      </c>
      <c r="I138" s="46">
        <v>24.85</v>
      </c>
      <c r="J138" s="46">
        <v>34</v>
      </c>
      <c r="K138" s="22">
        <v>27</v>
      </c>
      <c r="L138" s="49">
        <f t="shared" si="9"/>
        <v>0.26911764705882346</v>
      </c>
      <c r="M138" s="49">
        <f t="shared" si="10"/>
        <v>0.07962962962962958</v>
      </c>
      <c r="N138" s="22">
        <v>2</v>
      </c>
      <c r="O138" s="46"/>
      <c r="P138" s="46">
        <v>311</v>
      </c>
      <c r="Q138" s="46">
        <f t="shared" si="11"/>
        <v>-7</v>
      </c>
      <c r="R138" s="46"/>
      <c r="S138" s="46">
        <v>397</v>
      </c>
      <c r="T138" s="52" t="s">
        <v>28</v>
      </c>
      <c r="U138" s="53"/>
      <c r="V138" s="53"/>
      <c r="W138" s="53"/>
    </row>
    <row r="139" spans="1:23" ht="12.75">
      <c r="A139" s="46">
        <v>138</v>
      </c>
      <c r="B139" s="4">
        <v>1645</v>
      </c>
      <c r="C139" s="5" t="s">
        <v>397</v>
      </c>
      <c r="D139" s="4" t="s">
        <v>398</v>
      </c>
      <c r="E139" s="5" t="s">
        <v>25</v>
      </c>
      <c r="F139" s="5" t="s">
        <v>399</v>
      </c>
      <c r="G139" s="6">
        <v>122198</v>
      </c>
      <c r="H139" s="6" t="s">
        <v>27</v>
      </c>
      <c r="I139" s="46">
        <v>11.5</v>
      </c>
      <c r="J139" s="46">
        <v>16.8</v>
      </c>
      <c r="K139" s="22">
        <v>12.5</v>
      </c>
      <c r="L139" s="49">
        <f t="shared" si="9"/>
        <v>0.3154761904761905</v>
      </c>
      <c r="M139" s="49">
        <f t="shared" si="10"/>
        <v>0.08</v>
      </c>
      <c r="N139" s="22">
        <v>2</v>
      </c>
      <c r="O139" s="46"/>
      <c r="P139" s="46">
        <v>724</v>
      </c>
      <c r="Q139" s="46">
        <f t="shared" si="11"/>
        <v>-4.300000000000001</v>
      </c>
      <c r="R139" s="46"/>
      <c r="S139" s="46">
        <v>422</v>
      </c>
      <c r="T139" s="52" t="s">
        <v>28</v>
      </c>
      <c r="U139" s="53"/>
      <c r="V139" s="53"/>
      <c r="W139" s="53"/>
    </row>
    <row r="140" spans="1:23" ht="12.75">
      <c r="A140" s="46">
        <v>139</v>
      </c>
      <c r="B140" s="7">
        <v>63464</v>
      </c>
      <c r="C140" s="8" t="s">
        <v>400</v>
      </c>
      <c r="D140" s="7" t="s">
        <v>401</v>
      </c>
      <c r="E140" s="8" t="s">
        <v>25</v>
      </c>
      <c r="F140" s="8" t="s">
        <v>142</v>
      </c>
      <c r="G140" s="6">
        <v>122198</v>
      </c>
      <c r="H140" s="6" t="s">
        <v>27</v>
      </c>
      <c r="I140" s="46">
        <v>32.11</v>
      </c>
      <c r="J140" s="46">
        <v>38</v>
      </c>
      <c r="K140" s="23">
        <v>35</v>
      </c>
      <c r="L140" s="49">
        <f t="shared" si="9"/>
        <v>0.15500000000000003</v>
      </c>
      <c r="M140" s="49">
        <f t="shared" si="10"/>
        <v>0.08257142857142859</v>
      </c>
      <c r="N140" s="23">
        <v>2</v>
      </c>
      <c r="O140" s="46"/>
      <c r="P140" s="46">
        <v>641</v>
      </c>
      <c r="Q140" s="46">
        <f t="shared" si="11"/>
        <v>-3</v>
      </c>
      <c r="R140" s="46"/>
      <c r="S140" s="46">
        <v>481</v>
      </c>
      <c r="T140" s="52" t="s">
        <v>28</v>
      </c>
      <c r="U140" s="53"/>
      <c r="V140" s="53"/>
      <c r="W140" s="53"/>
    </row>
    <row r="141" spans="1:23" ht="12.75">
      <c r="A141" s="46">
        <v>140</v>
      </c>
      <c r="B141" s="7">
        <v>94655</v>
      </c>
      <c r="C141" s="8" t="s">
        <v>402</v>
      </c>
      <c r="D141" s="7" t="s">
        <v>403</v>
      </c>
      <c r="E141" s="8" t="s">
        <v>25</v>
      </c>
      <c r="F141" s="8" t="s">
        <v>404</v>
      </c>
      <c r="G141" s="6">
        <v>122198</v>
      </c>
      <c r="H141" s="6" t="s">
        <v>27</v>
      </c>
      <c r="I141" s="46">
        <v>68.8</v>
      </c>
      <c r="J141" s="46">
        <v>89.8</v>
      </c>
      <c r="K141" s="23">
        <v>75</v>
      </c>
      <c r="L141" s="49">
        <f t="shared" si="9"/>
        <v>0.23385300668151449</v>
      </c>
      <c r="M141" s="49">
        <f t="shared" si="10"/>
        <v>0.08266666666666671</v>
      </c>
      <c r="N141" s="23">
        <v>2</v>
      </c>
      <c r="O141" s="46"/>
      <c r="P141" s="46">
        <v>126</v>
      </c>
      <c r="Q141" s="46">
        <f t="shared" si="11"/>
        <v>-14.799999999999997</v>
      </c>
      <c r="R141" s="46"/>
      <c r="S141" s="46">
        <v>140</v>
      </c>
      <c r="T141" s="52" t="s">
        <v>28</v>
      </c>
      <c r="U141" s="53"/>
      <c r="V141" s="53"/>
      <c r="W141" s="53"/>
    </row>
    <row r="142" spans="1:23" ht="12.75">
      <c r="A142" s="46">
        <v>141</v>
      </c>
      <c r="B142" s="15">
        <v>186551</v>
      </c>
      <c r="C142" s="16" t="s">
        <v>405</v>
      </c>
      <c r="D142" s="17" t="s">
        <v>406</v>
      </c>
      <c r="E142" s="16" t="s">
        <v>25</v>
      </c>
      <c r="F142" s="16" t="s">
        <v>119</v>
      </c>
      <c r="G142" s="6">
        <v>591</v>
      </c>
      <c r="H142" s="6" t="s">
        <v>169</v>
      </c>
      <c r="I142" s="46">
        <v>165.04</v>
      </c>
      <c r="J142" s="46">
        <v>200</v>
      </c>
      <c r="K142" s="51">
        <v>180</v>
      </c>
      <c r="L142" s="49">
        <f t="shared" si="9"/>
        <v>0.17480000000000004</v>
      </c>
      <c r="M142" s="49">
        <f t="shared" si="10"/>
        <v>0.08311111111111115</v>
      </c>
      <c r="N142" s="51">
        <v>1</v>
      </c>
      <c r="O142" s="46"/>
      <c r="P142" s="46">
        <v>430</v>
      </c>
      <c r="Q142" s="46">
        <f t="shared" si="11"/>
        <v>-20</v>
      </c>
      <c r="R142" s="46"/>
      <c r="S142" s="54">
        <v>321</v>
      </c>
      <c r="T142" s="52" t="s">
        <v>28</v>
      </c>
      <c r="U142" s="53"/>
      <c r="V142" s="53"/>
      <c r="W142" s="53"/>
    </row>
    <row r="143" spans="1:23" ht="12.75">
      <c r="A143" s="46">
        <v>142</v>
      </c>
      <c r="B143" s="4">
        <v>53945</v>
      </c>
      <c r="C143" s="5" t="s">
        <v>407</v>
      </c>
      <c r="D143" s="4" t="s">
        <v>408</v>
      </c>
      <c r="E143" s="5" t="s">
        <v>25</v>
      </c>
      <c r="F143" s="5" t="s">
        <v>409</v>
      </c>
      <c r="G143" s="6">
        <v>122198</v>
      </c>
      <c r="H143" s="6" t="s">
        <v>27</v>
      </c>
      <c r="I143" s="46">
        <v>31.8</v>
      </c>
      <c r="J143" s="46">
        <v>39.8</v>
      </c>
      <c r="K143" s="22">
        <v>35</v>
      </c>
      <c r="L143" s="49">
        <f t="shared" si="9"/>
        <v>0.20100502512562807</v>
      </c>
      <c r="M143" s="49">
        <f t="shared" si="10"/>
        <v>0.09142857142857141</v>
      </c>
      <c r="N143" s="22">
        <v>2</v>
      </c>
      <c r="O143" s="46"/>
      <c r="P143" s="46">
        <v>1863</v>
      </c>
      <c r="Q143" s="46">
        <f t="shared" si="11"/>
        <v>-4.799999999999997</v>
      </c>
      <c r="R143" s="46"/>
      <c r="S143" s="46">
        <v>1043</v>
      </c>
      <c r="T143" s="52" t="s">
        <v>28</v>
      </c>
      <c r="U143" s="53"/>
      <c r="V143" s="53"/>
      <c r="W143" s="53"/>
    </row>
    <row r="144" spans="1:23" ht="12.75">
      <c r="A144" s="46">
        <v>143</v>
      </c>
      <c r="B144" s="4">
        <v>87828</v>
      </c>
      <c r="C144" s="5" t="s">
        <v>410</v>
      </c>
      <c r="D144" s="4" t="s">
        <v>411</v>
      </c>
      <c r="E144" s="5" t="s">
        <v>25</v>
      </c>
      <c r="F144" s="5" t="s">
        <v>119</v>
      </c>
      <c r="G144" s="6">
        <v>122198</v>
      </c>
      <c r="H144" s="6" t="s">
        <v>27</v>
      </c>
      <c r="I144" s="46">
        <v>161.7</v>
      </c>
      <c r="J144" s="46">
        <v>193</v>
      </c>
      <c r="K144" s="22">
        <v>178</v>
      </c>
      <c r="L144" s="49">
        <f t="shared" si="9"/>
        <v>0.16217616580310887</v>
      </c>
      <c r="M144" s="49">
        <f t="shared" si="10"/>
        <v>0.09157303370786524</v>
      </c>
      <c r="N144" s="22">
        <v>2</v>
      </c>
      <c r="O144" s="46"/>
      <c r="P144" s="46">
        <v>536</v>
      </c>
      <c r="Q144" s="46">
        <f t="shared" si="11"/>
        <v>-15</v>
      </c>
      <c r="R144" s="46"/>
      <c r="S144" s="46">
        <v>458</v>
      </c>
      <c r="T144" s="52" t="s">
        <v>28</v>
      </c>
      <c r="U144" s="53"/>
      <c r="V144" s="53"/>
      <c r="W144" s="53"/>
    </row>
    <row r="145" spans="1:23" ht="12.75">
      <c r="A145" s="46">
        <v>144</v>
      </c>
      <c r="B145" s="7">
        <v>30332</v>
      </c>
      <c r="C145" s="8" t="s">
        <v>412</v>
      </c>
      <c r="D145" s="7" t="s">
        <v>413</v>
      </c>
      <c r="E145" s="8" t="s">
        <v>25</v>
      </c>
      <c r="F145" s="8" t="s">
        <v>414</v>
      </c>
      <c r="G145" s="6">
        <v>122198</v>
      </c>
      <c r="H145" s="6" t="s">
        <v>27</v>
      </c>
      <c r="I145" s="46">
        <v>40.85</v>
      </c>
      <c r="J145" s="46">
        <v>52</v>
      </c>
      <c r="K145" s="23">
        <v>45</v>
      </c>
      <c r="L145" s="49">
        <f t="shared" si="9"/>
        <v>0.21442307692307688</v>
      </c>
      <c r="M145" s="49">
        <f t="shared" si="10"/>
        <v>0.09222222222222219</v>
      </c>
      <c r="N145" s="23">
        <v>2</v>
      </c>
      <c r="O145" s="46"/>
      <c r="P145" s="46">
        <v>717</v>
      </c>
      <c r="Q145" s="46">
        <f t="shared" si="11"/>
        <v>-7</v>
      </c>
      <c r="R145" s="46"/>
      <c r="S145" s="46">
        <v>456</v>
      </c>
      <c r="T145" s="52" t="s">
        <v>28</v>
      </c>
      <c r="U145" s="53"/>
      <c r="V145" s="53"/>
      <c r="W145" s="53"/>
    </row>
    <row r="146" spans="1:23" ht="12.75">
      <c r="A146" s="46">
        <v>145</v>
      </c>
      <c r="B146" s="4">
        <v>95083</v>
      </c>
      <c r="C146" s="5" t="s">
        <v>415</v>
      </c>
      <c r="D146" s="4" t="s">
        <v>416</v>
      </c>
      <c r="E146" s="5" t="s">
        <v>25</v>
      </c>
      <c r="F146" s="5" t="s">
        <v>417</v>
      </c>
      <c r="G146" s="6">
        <v>122198</v>
      </c>
      <c r="H146" s="6" t="s">
        <v>27</v>
      </c>
      <c r="I146" s="46">
        <v>270.4</v>
      </c>
      <c r="J146" s="46">
        <v>338</v>
      </c>
      <c r="K146" s="22">
        <v>298</v>
      </c>
      <c r="L146" s="49">
        <f t="shared" si="9"/>
        <v>0.20000000000000007</v>
      </c>
      <c r="M146" s="49">
        <f t="shared" si="10"/>
        <v>0.09261744966442961</v>
      </c>
      <c r="N146" s="22">
        <v>2</v>
      </c>
      <c r="O146" s="46">
        <v>318</v>
      </c>
      <c r="P146" s="46">
        <v>291</v>
      </c>
      <c r="Q146" s="46">
        <f t="shared" si="11"/>
        <v>-40</v>
      </c>
      <c r="R146" s="46">
        <f>K146-O146</f>
        <v>-20</v>
      </c>
      <c r="S146" s="46">
        <v>248</v>
      </c>
      <c r="T146" s="52" t="s">
        <v>28</v>
      </c>
      <c r="U146" s="53"/>
      <c r="V146" s="53"/>
      <c r="W146" s="53"/>
    </row>
    <row r="147" spans="1:23" ht="12.75">
      <c r="A147" s="46">
        <v>146</v>
      </c>
      <c r="B147" s="4">
        <v>120359</v>
      </c>
      <c r="C147" s="5" t="s">
        <v>418</v>
      </c>
      <c r="D147" s="4" t="s">
        <v>419</v>
      </c>
      <c r="E147" s="5" t="s">
        <v>25</v>
      </c>
      <c r="F147" s="5" t="s">
        <v>420</v>
      </c>
      <c r="G147" s="6">
        <v>122198</v>
      </c>
      <c r="H147" s="6" t="s">
        <v>27</v>
      </c>
      <c r="I147" s="46">
        <v>258.3</v>
      </c>
      <c r="J147" s="46">
        <v>322</v>
      </c>
      <c r="K147" s="22">
        <v>285</v>
      </c>
      <c r="L147" s="49">
        <f t="shared" si="9"/>
        <v>0.1978260869565217</v>
      </c>
      <c r="M147" s="49">
        <f t="shared" si="10"/>
        <v>0.09368421052631574</v>
      </c>
      <c r="N147" s="22">
        <v>2</v>
      </c>
      <c r="O147" s="46"/>
      <c r="P147" s="46">
        <v>289</v>
      </c>
      <c r="Q147" s="46">
        <f t="shared" si="11"/>
        <v>-37</v>
      </c>
      <c r="R147" s="46"/>
      <c r="S147" s="46">
        <v>478</v>
      </c>
      <c r="T147" s="52" t="s">
        <v>28</v>
      </c>
      <c r="U147" s="53"/>
      <c r="V147" s="53"/>
      <c r="W147" s="53"/>
    </row>
    <row r="148" spans="1:23" ht="12.75">
      <c r="A148" s="46">
        <v>147</v>
      </c>
      <c r="B148" s="4">
        <v>32625</v>
      </c>
      <c r="C148" s="5" t="s">
        <v>400</v>
      </c>
      <c r="D148" s="4" t="s">
        <v>421</v>
      </c>
      <c r="E148" s="5" t="s">
        <v>25</v>
      </c>
      <c r="F148" s="5" t="s">
        <v>119</v>
      </c>
      <c r="G148" s="6">
        <v>122198</v>
      </c>
      <c r="H148" s="6" t="s">
        <v>27</v>
      </c>
      <c r="I148" s="46">
        <v>26.27</v>
      </c>
      <c r="J148" s="46">
        <v>36.4</v>
      </c>
      <c r="K148" s="22">
        <v>29</v>
      </c>
      <c r="L148" s="49">
        <f t="shared" si="9"/>
        <v>0.2782967032967033</v>
      </c>
      <c r="M148" s="49">
        <f t="shared" si="10"/>
        <v>0.09413793103448277</v>
      </c>
      <c r="N148" s="22">
        <v>2</v>
      </c>
      <c r="O148" s="46"/>
      <c r="P148" s="46">
        <v>1107</v>
      </c>
      <c r="Q148" s="46">
        <f t="shared" si="11"/>
        <v>-7.399999999999999</v>
      </c>
      <c r="R148" s="46"/>
      <c r="S148" s="46">
        <v>569</v>
      </c>
      <c r="T148" s="52" t="s">
        <v>28</v>
      </c>
      <c r="U148" s="53"/>
      <c r="V148" s="53"/>
      <c r="W148" s="53"/>
    </row>
    <row r="149" spans="1:23" ht="12.75">
      <c r="A149" s="46">
        <v>148</v>
      </c>
      <c r="B149" s="4">
        <v>212786</v>
      </c>
      <c r="C149" s="5" t="s">
        <v>292</v>
      </c>
      <c r="D149" s="4" t="s">
        <v>422</v>
      </c>
      <c r="E149" s="5" t="s">
        <v>52</v>
      </c>
      <c r="F149" s="5" t="s">
        <v>423</v>
      </c>
      <c r="G149" s="6">
        <v>122198</v>
      </c>
      <c r="H149" s="6" t="s">
        <v>27</v>
      </c>
      <c r="I149" s="46">
        <v>353</v>
      </c>
      <c r="J149" s="46">
        <v>460</v>
      </c>
      <c r="K149" s="22">
        <v>390</v>
      </c>
      <c r="L149" s="49">
        <f t="shared" si="9"/>
        <v>0.2326086956521739</v>
      </c>
      <c r="M149" s="49">
        <f t="shared" si="10"/>
        <v>0.09487179487179487</v>
      </c>
      <c r="N149" s="22">
        <v>50</v>
      </c>
      <c r="O149" s="46"/>
      <c r="P149" s="46">
        <v>1073</v>
      </c>
      <c r="Q149" s="46">
        <f t="shared" si="11"/>
        <v>-70</v>
      </c>
      <c r="R149" s="46"/>
      <c r="S149" s="46">
        <v>939</v>
      </c>
      <c r="T149" s="52" t="s">
        <v>28</v>
      </c>
      <c r="U149" s="53"/>
      <c r="V149" s="53"/>
      <c r="W149" s="53"/>
    </row>
    <row r="150" spans="1:23" ht="12.75">
      <c r="A150" s="46">
        <v>149</v>
      </c>
      <c r="B150" s="4">
        <v>82097</v>
      </c>
      <c r="C150" s="5" t="s">
        <v>424</v>
      </c>
      <c r="D150" s="4" t="s">
        <v>425</v>
      </c>
      <c r="E150" s="5" t="s">
        <v>25</v>
      </c>
      <c r="F150" s="5" t="s">
        <v>426</v>
      </c>
      <c r="G150" s="6">
        <v>122198</v>
      </c>
      <c r="H150" s="6" t="s">
        <v>27</v>
      </c>
      <c r="I150" s="46">
        <v>19.9</v>
      </c>
      <c r="J150" s="46">
        <v>27</v>
      </c>
      <c r="K150" s="22">
        <v>22</v>
      </c>
      <c r="L150" s="49">
        <f t="shared" si="9"/>
        <v>0.262962962962963</v>
      </c>
      <c r="M150" s="49">
        <f t="shared" si="10"/>
        <v>0.09545454545454551</v>
      </c>
      <c r="N150" s="22">
        <v>2</v>
      </c>
      <c r="O150" s="46"/>
      <c r="P150" s="46">
        <v>1629</v>
      </c>
      <c r="Q150" s="46">
        <f t="shared" si="11"/>
        <v>-5</v>
      </c>
      <c r="R150" s="46"/>
      <c r="S150" s="46">
        <v>938</v>
      </c>
      <c r="T150" s="52" t="s">
        <v>28</v>
      </c>
      <c r="U150" s="53"/>
      <c r="V150" s="53"/>
      <c r="W150" s="53"/>
    </row>
    <row r="151" spans="1:23" ht="12.75">
      <c r="A151" s="46">
        <v>150</v>
      </c>
      <c r="B151" s="4">
        <v>147262</v>
      </c>
      <c r="C151" s="5" t="s">
        <v>427</v>
      </c>
      <c r="D151" s="4" t="s">
        <v>428</v>
      </c>
      <c r="E151" s="5" t="s">
        <v>25</v>
      </c>
      <c r="F151" s="5" t="s">
        <v>429</v>
      </c>
      <c r="G151" s="6">
        <v>122198</v>
      </c>
      <c r="H151" s="6" t="s">
        <v>27</v>
      </c>
      <c r="I151" s="46">
        <v>650</v>
      </c>
      <c r="J151" s="46">
        <v>790</v>
      </c>
      <c r="K151" s="22">
        <v>720</v>
      </c>
      <c r="L151" s="49">
        <f t="shared" si="9"/>
        <v>0.17721518987341772</v>
      </c>
      <c r="M151" s="49">
        <f t="shared" si="10"/>
        <v>0.09722222222222222</v>
      </c>
      <c r="N151" s="22">
        <v>2</v>
      </c>
      <c r="O151" s="46"/>
      <c r="P151" s="46">
        <v>241</v>
      </c>
      <c r="Q151" s="46">
        <f t="shared" si="11"/>
        <v>-70</v>
      </c>
      <c r="R151" s="46"/>
      <c r="S151" s="46">
        <v>287</v>
      </c>
      <c r="T151" s="52" t="s">
        <v>28</v>
      </c>
      <c r="U151" s="53"/>
      <c r="V151" s="53"/>
      <c r="W151" s="53"/>
    </row>
    <row r="152" spans="1:23" ht="12.75">
      <c r="A152" s="46">
        <v>151</v>
      </c>
      <c r="B152" s="7">
        <v>39495</v>
      </c>
      <c r="C152" s="8" t="s">
        <v>430</v>
      </c>
      <c r="D152" s="7" t="s">
        <v>431</v>
      </c>
      <c r="E152" s="8" t="s">
        <v>25</v>
      </c>
      <c r="F152" s="8" t="s">
        <v>37</v>
      </c>
      <c r="G152" s="6">
        <v>122198</v>
      </c>
      <c r="H152" s="6" t="s">
        <v>27</v>
      </c>
      <c r="I152" s="46">
        <v>97.5</v>
      </c>
      <c r="J152" s="46">
        <v>117</v>
      </c>
      <c r="K152" s="23">
        <v>108</v>
      </c>
      <c r="L152" s="49">
        <f t="shared" si="9"/>
        <v>0.16666666666666666</v>
      </c>
      <c r="M152" s="49">
        <f t="shared" si="10"/>
        <v>0.09722222222222222</v>
      </c>
      <c r="N152" s="23">
        <v>2</v>
      </c>
      <c r="O152" s="46"/>
      <c r="P152" s="46">
        <v>1139</v>
      </c>
      <c r="Q152" s="46">
        <f t="shared" si="11"/>
        <v>-9</v>
      </c>
      <c r="R152" s="46"/>
      <c r="S152" s="46">
        <v>857</v>
      </c>
      <c r="T152" s="52" t="s">
        <v>28</v>
      </c>
      <c r="U152" s="53"/>
      <c r="V152" s="53"/>
      <c r="W152" s="53"/>
    </row>
    <row r="153" spans="1:23" ht="12.75">
      <c r="A153" s="46">
        <v>152</v>
      </c>
      <c r="B153" s="7">
        <v>37036</v>
      </c>
      <c r="C153" s="8" t="s">
        <v>432</v>
      </c>
      <c r="D153" s="7" t="s">
        <v>262</v>
      </c>
      <c r="E153" s="8" t="s">
        <v>25</v>
      </c>
      <c r="F153" s="8" t="s">
        <v>433</v>
      </c>
      <c r="G153" s="6">
        <v>122198</v>
      </c>
      <c r="H153" s="6" t="s">
        <v>27</v>
      </c>
      <c r="I153" s="46">
        <v>34.28</v>
      </c>
      <c r="J153" s="46">
        <v>44.9</v>
      </c>
      <c r="K153" s="23">
        <v>38</v>
      </c>
      <c r="L153" s="49">
        <f t="shared" si="9"/>
        <v>0.2365256124721603</v>
      </c>
      <c r="M153" s="49">
        <f t="shared" si="10"/>
        <v>0.09789473684210523</v>
      </c>
      <c r="N153" s="23">
        <v>2</v>
      </c>
      <c r="O153" s="46"/>
      <c r="P153" s="46">
        <v>293</v>
      </c>
      <c r="Q153" s="46">
        <f t="shared" si="11"/>
        <v>-6.899999999999999</v>
      </c>
      <c r="R153" s="46"/>
      <c r="S153" s="46">
        <v>337</v>
      </c>
      <c r="T153" s="52" t="s">
        <v>28</v>
      </c>
      <c r="U153" s="53"/>
      <c r="V153" s="53"/>
      <c r="W153" s="53"/>
    </row>
    <row r="154" spans="1:23" ht="12.75">
      <c r="A154" s="46">
        <v>153</v>
      </c>
      <c r="B154" s="47">
        <v>42730</v>
      </c>
      <c r="C154" s="48" t="s">
        <v>434</v>
      </c>
      <c r="D154" s="48" t="s">
        <v>435</v>
      </c>
      <c r="E154" s="48" t="s">
        <v>25</v>
      </c>
      <c r="F154" s="48" t="s">
        <v>436</v>
      </c>
      <c r="G154" s="6">
        <v>113833</v>
      </c>
      <c r="H154" s="6" t="s">
        <v>437</v>
      </c>
      <c r="I154" s="46">
        <v>31.5</v>
      </c>
      <c r="J154" s="46">
        <v>40</v>
      </c>
      <c r="K154" s="50">
        <v>35</v>
      </c>
      <c r="L154" s="49">
        <f t="shared" si="9"/>
        <v>0.2125</v>
      </c>
      <c r="M154" s="49">
        <f t="shared" si="10"/>
        <v>0.1</v>
      </c>
      <c r="N154" s="50">
        <v>2</v>
      </c>
      <c r="O154" s="46"/>
      <c r="P154" s="46">
        <v>965</v>
      </c>
      <c r="Q154" s="46">
        <f t="shared" si="11"/>
        <v>-5</v>
      </c>
      <c r="R154" s="46"/>
      <c r="S154" s="46">
        <v>510</v>
      </c>
      <c r="T154" s="52" t="s">
        <v>28</v>
      </c>
      <c r="U154" s="53"/>
      <c r="V154" s="53"/>
      <c r="W154" s="53"/>
    </row>
    <row r="155" spans="1:23" ht="12.75">
      <c r="A155" s="46">
        <v>154</v>
      </c>
      <c r="B155" s="15">
        <v>188890</v>
      </c>
      <c r="C155" s="16" t="s">
        <v>438</v>
      </c>
      <c r="D155" s="17" t="s">
        <v>439</v>
      </c>
      <c r="E155" s="16" t="s">
        <v>25</v>
      </c>
      <c r="F155" s="16" t="s">
        <v>440</v>
      </c>
      <c r="G155" s="6">
        <v>591</v>
      </c>
      <c r="H155" s="6" t="s">
        <v>169</v>
      </c>
      <c r="I155" s="46">
        <v>22.9</v>
      </c>
      <c r="J155" s="46">
        <v>35.88</v>
      </c>
      <c r="K155" s="51">
        <v>25.5</v>
      </c>
      <c r="L155" s="49">
        <f t="shared" si="9"/>
        <v>0.36176142697881836</v>
      </c>
      <c r="M155" s="49">
        <f t="shared" si="10"/>
        <v>0.10196078431372554</v>
      </c>
      <c r="N155" s="51">
        <v>2</v>
      </c>
      <c r="O155" s="46"/>
      <c r="P155" s="46">
        <v>1233</v>
      </c>
      <c r="Q155" s="46">
        <f t="shared" si="11"/>
        <v>-10.380000000000003</v>
      </c>
      <c r="R155" s="46"/>
      <c r="S155" s="54">
        <v>784</v>
      </c>
      <c r="T155" s="52" t="s">
        <v>28</v>
      </c>
      <c r="U155" s="53"/>
      <c r="V155" s="53"/>
      <c r="W155" s="53"/>
    </row>
    <row r="156" spans="1:23" ht="12.75">
      <c r="A156" s="46">
        <v>155</v>
      </c>
      <c r="B156" s="4">
        <v>137775</v>
      </c>
      <c r="C156" s="5" t="s">
        <v>441</v>
      </c>
      <c r="D156" s="4" t="s">
        <v>442</v>
      </c>
      <c r="E156" s="5" t="s">
        <v>25</v>
      </c>
      <c r="F156" s="5" t="s">
        <v>399</v>
      </c>
      <c r="G156" s="6">
        <v>122198</v>
      </c>
      <c r="H156" s="6" t="s">
        <v>27</v>
      </c>
      <c r="I156" s="46">
        <v>25.14</v>
      </c>
      <c r="J156" s="46">
        <v>41.8</v>
      </c>
      <c r="K156" s="22">
        <v>28</v>
      </c>
      <c r="L156" s="49">
        <f t="shared" si="9"/>
        <v>0.39856459330143534</v>
      </c>
      <c r="M156" s="49">
        <f t="shared" si="10"/>
        <v>0.10214285714285712</v>
      </c>
      <c r="N156" s="22">
        <v>2</v>
      </c>
      <c r="O156" s="46"/>
      <c r="P156" s="46">
        <v>3759</v>
      </c>
      <c r="Q156" s="46">
        <f t="shared" si="11"/>
        <v>-13.799999999999997</v>
      </c>
      <c r="R156" s="46"/>
      <c r="S156" s="46">
        <v>2891</v>
      </c>
      <c r="T156" s="52" t="s">
        <v>28</v>
      </c>
      <c r="U156" s="53"/>
      <c r="V156" s="53"/>
      <c r="W156" s="53"/>
    </row>
    <row r="157" spans="1:23" ht="12.75">
      <c r="A157" s="46">
        <v>156</v>
      </c>
      <c r="B157" s="7">
        <v>11203</v>
      </c>
      <c r="C157" s="8" t="s">
        <v>443</v>
      </c>
      <c r="D157" s="7" t="s">
        <v>444</v>
      </c>
      <c r="E157" s="8" t="s">
        <v>52</v>
      </c>
      <c r="F157" s="8" t="s">
        <v>445</v>
      </c>
      <c r="G157" s="6">
        <v>122198</v>
      </c>
      <c r="H157" s="6" t="s">
        <v>27</v>
      </c>
      <c r="I157" s="46">
        <v>53.8</v>
      </c>
      <c r="J157" s="46">
        <v>67.89</v>
      </c>
      <c r="K157" s="23">
        <v>60</v>
      </c>
      <c r="L157" s="49">
        <f t="shared" si="9"/>
        <v>0.20754161143025487</v>
      </c>
      <c r="M157" s="49">
        <f t="shared" si="10"/>
        <v>0.10333333333333337</v>
      </c>
      <c r="N157" s="23">
        <v>1</v>
      </c>
      <c r="O157" s="46"/>
      <c r="P157" s="46">
        <v>643</v>
      </c>
      <c r="Q157" s="46">
        <f t="shared" si="11"/>
        <v>-7.890000000000001</v>
      </c>
      <c r="R157" s="46"/>
      <c r="S157" s="46">
        <v>475</v>
      </c>
      <c r="T157" s="52" t="s">
        <v>28</v>
      </c>
      <c r="U157" s="53"/>
      <c r="V157" s="53"/>
      <c r="W157" s="53"/>
    </row>
    <row r="158" spans="1:23" ht="12.75">
      <c r="A158" s="46">
        <v>157</v>
      </c>
      <c r="B158" s="15">
        <v>34493</v>
      </c>
      <c r="C158" s="16" t="s">
        <v>446</v>
      </c>
      <c r="D158" s="17" t="s">
        <v>447</v>
      </c>
      <c r="E158" s="16" t="s">
        <v>52</v>
      </c>
      <c r="F158" s="16" t="s">
        <v>448</v>
      </c>
      <c r="G158" s="6">
        <v>591</v>
      </c>
      <c r="H158" s="6" t="s">
        <v>169</v>
      </c>
      <c r="I158" s="46">
        <v>22.39</v>
      </c>
      <c r="J158" s="46">
        <v>28</v>
      </c>
      <c r="K158" s="51">
        <v>25</v>
      </c>
      <c r="L158" s="49">
        <f t="shared" si="9"/>
        <v>0.20035714285714284</v>
      </c>
      <c r="M158" s="49">
        <f t="shared" si="10"/>
        <v>0.10439999999999998</v>
      </c>
      <c r="N158" s="51">
        <v>2</v>
      </c>
      <c r="O158" s="46"/>
      <c r="P158" s="46">
        <v>1429</v>
      </c>
      <c r="Q158" s="46">
        <f t="shared" si="11"/>
        <v>-3</v>
      </c>
      <c r="R158" s="46"/>
      <c r="S158" s="54">
        <v>682</v>
      </c>
      <c r="T158" s="52" t="s">
        <v>28</v>
      </c>
      <c r="U158" s="53"/>
      <c r="V158" s="53"/>
      <c r="W158" s="53"/>
    </row>
    <row r="159" spans="1:23" ht="12.75">
      <c r="A159" s="46">
        <v>158</v>
      </c>
      <c r="B159" s="4">
        <v>146977</v>
      </c>
      <c r="C159" s="5" t="s">
        <v>449</v>
      </c>
      <c r="D159" s="4" t="s">
        <v>450</v>
      </c>
      <c r="E159" s="5" t="s">
        <v>52</v>
      </c>
      <c r="F159" s="4" t="s">
        <v>451</v>
      </c>
      <c r="G159" s="6">
        <v>122198</v>
      </c>
      <c r="H159" s="6" t="s">
        <v>27</v>
      </c>
      <c r="I159" s="46">
        <v>31.33</v>
      </c>
      <c r="J159" s="46">
        <v>40.6</v>
      </c>
      <c r="K159" s="22">
        <v>35</v>
      </c>
      <c r="L159" s="49">
        <f t="shared" si="9"/>
        <v>0.22832512315270942</v>
      </c>
      <c r="M159" s="49">
        <f t="shared" si="10"/>
        <v>0.10485714285714291</v>
      </c>
      <c r="N159" s="22">
        <v>2</v>
      </c>
      <c r="O159" s="46"/>
      <c r="P159" s="46">
        <v>243</v>
      </c>
      <c r="Q159" s="46">
        <f t="shared" si="11"/>
        <v>-5.600000000000001</v>
      </c>
      <c r="R159" s="46"/>
      <c r="S159" s="46">
        <v>310</v>
      </c>
      <c r="T159" s="52" t="s">
        <v>28</v>
      </c>
      <c r="U159" s="53"/>
      <c r="V159" s="53"/>
      <c r="W159" s="53"/>
    </row>
    <row r="160" spans="1:23" ht="12.75">
      <c r="A160" s="46">
        <v>159</v>
      </c>
      <c r="B160" s="4">
        <v>179321</v>
      </c>
      <c r="C160" s="5" t="s">
        <v>452</v>
      </c>
      <c r="D160" s="4" t="s">
        <v>453</v>
      </c>
      <c r="E160" s="5" t="s">
        <v>85</v>
      </c>
      <c r="F160" s="5" t="s">
        <v>454</v>
      </c>
      <c r="G160" s="6">
        <v>122198</v>
      </c>
      <c r="H160" s="6" t="s">
        <v>27</v>
      </c>
      <c r="I160" s="46">
        <v>25.06</v>
      </c>
      <c r="J160" s="46">
        <v>35.8</v>
      </c>
      <c r="K160" s="22">
        <v>28</v>
      </c>
      <c r="L160" s="49">
        <f t="shared" si="9"/>
        <v>0.3</v>
      </c>
      <c r="M160" s="49">
        <f t="shared" si="10"/>
        <v>0.10500000000000005</v>
      </c>
      <c r="N160" s="22">
        <v>2</v>
      </c>
      <c r="O160" s="46">
        <v>33.8</v>
      </c>
      <c r="P160" s="46">
        <v>486</v>
      </c>
      <c r="Q160" s="46">
        <f t="shared" si="11"/>
        <v>-7.799999999999997</v>
      </c>
      <c r="R160" s="46">
        <f>K160-O160</f>
        <v>-5.799999999999997</v>
      </c>
      <c r="S160" s="46">
        <v>353</v>
      </c>
      <c r="T160" s="52" t="s">
        <v>28</v>
      </c>
      <c r="U160" s="53"/>
      <c r="V160" s="53"/>
      <c r="W160" s="53"/>
    </row>
    <row r="161" spans="1:23" ht="12.75">
      <c r="A161" s="46">
        <v>160</v>
      </c>
      <c r="B161" s="7">
        <v>1663</v>
      </c>
      <c r="C161" s="8" t="s">
        <v>455</v>
      </c>
      <c r="D161" s="7" t="s">
        <v>456</v>
      </c>
      <c r="E161" s="8" t="s">
        <v>25</v>
      </c>
      <c r="F161" s="8" t="s">
        <v>457</v>
      </c>
      <c r="G161" s="6">
        <v>122198</v>
      </c>
      <c r="H161" s="6" t="s">
        <v>27</v>
      </c>
      <c r="I161" s="46">
        <v>6.7</v>
      </c>
      <c r="J161" s="46">
        <v>15.73</v>
      </c>
      <c r="K161" s="23">
        <v>7.5</v>
      </c>
      <c r="L161" s="49">
        <f t="shared" si="9"/>
        <v>0.5740623013350287</v>
      </c>
      <c r="M161" s="49">
        <f t="shared" si="10"/>
        <v>0.10666666666666665</v>
      </c>
      <c r="N161" s="23">
        <v>2</v>
      </c>
      <c r="O161" s="46"/>
      <c r="P161" s="46">
        <v>2846</v>
      </c>
      <c r="Q161" s="46">
        <f t="shared" si="11"/>
        <v>-8.23</v>
      </c>
      <c r="R161" s="46"/>
      <c r="S161" s="46">
        <v>1399</v>
      </c>
      <c r="T161" s="52" t="s">
        <v>28</v>
      </c>
      <c r="U161" s="53"/>
      <c r="V161" s="53"/>
      <c r="W161" s="53"/>
    </row>
    <row r="162" spans="1:23" ht="12.75">
      <c r="A162" s="46">
        <v>161</v>
      </c>
      <c r="B162" s="4">
        <v>159553</v>
      </c>
      <c r="C162" s="5" t="s">
        <v>458</v>
      </c>
      <c r="D162" s="4" t="s">
        <v>459</v>
      </c>
      <c r="E162" s="5" t="s">
        <v>52</v>
      </c>
      <c r="F162" s="5" t="s">
        <v>294</v>
      </c>
      <c r="G162" s="6">
        <v>122198</v>
      </c>
      <c r="H162" s="6" t="s">
        <v>27</v>
      </c>
      <c r="I162" s="46">
        <v>535</v>
      </c>
      <c r="J162" s="46">
        <v>680</v>
      </c>
      <c r="K162" s="22">
        <v>599</v>
      </c>
      <c r="L162" s="49">
        <f t="shared" si="9"/>
        <v>0.21323529411764705</v>
      </c>
      <c r="M162" s="49">
        <f t="shared" si="10"/>
        <v>0.10684474123539232</v>
      </c>
      <c r="N162" s="22">
        <v>50</v>
      </c>
      <c r="O162" s="46"/>
      <c r="P162" s="46">
        <v>989</v>
      </c>
      <c r="Q162" s="46">
        <f t="shared" si="11"/>
        <v>-81</v>
      </c>
      <c r="R162" s="46"/>
      <c r="S162" s="46">
        <v>594</v>
      </c>
      <c r="T162" s="52" t="s">
        <v>28</v>
      </c>
      <c r="U162" s="53"/>
      <c r="V162" s="53"/>
      <c r="W162" s="53"/>
    </row>
    <row r="163" spans="1:23" ht="12.75">
      <c r="A163" s="46">
        <v>162</v>
      </c>
      <c r="B163" s="47">
        <v>121223</v>
      </c>
      <c r="C163" s="48" t="s">
        <v>460</v>
      </c>
      <c r="D163" s="48" t="s">
        <v>461</v>
      </c>
      <c r="E163" s="48" t="s">
        <v>25</v>
      </c>
      <c r="F163" s="48" t="s">
        <v>462</v>
      </c>
      <c r="G163" s="6">
        <v>119262</v>
      </c>
      <c r="H163" s="6" t="s">
        <v>463</v>
      </c>
      <c r="I163" s="46">
        <v>58.04</v>
      </c>
      <c r="J163" s="46">
        <v>77</v>
      </c>
      <c r="K163" s="50">
        <v>65</v>
      </c>
      <c r="L163" s="49">
        <f t="shared" si="9"/>
        <v>0.24623376623376625</v>
      </c>
      <c r="M163" s="49">
        <f t="shared" si="10"/>
        <v>0.10707692307692308</v>
      </c>
      <c r="N163" s="50">
        <v>2</v>
      </c>
      <c r="O163" s="46"/>
      <c r="P163" s="46">
        <v>566</v>
      </c>
      <c r="Q163" s="46">
        <f t="shared" si="11"/>
        <v>-12</v>
      </c>
      <c r="R163" s="46"/>
      <c r="S163" s="46">
        <v>407</v>
      </c>
      <c r="T163" s="52" t="s">
        <v>28</v>
      </c>
      <c r="U163" s="53"/>
      <c r="V163" s="53"/>
      <c r="W163" s="53"/>
    </row>
    <row r="164" spans="1:23" ht="12.75">
      <c r="A164" s="46">
        <v>163</v>
      </c>
      <c r="B164" s="47">
        <v>21580</v>
      </c>
      <c r="C164" s="48" t="s">
        <v>464</v>
      </c>
      <c r="D164" s="48" t="s">
        <v>465</v>
      </c>
      <c r="E164" s="48" t="s">
        <v>25</v>
      </c>
      <c r="F164" s="48" t="s">
        <v>466</v>
      </c>
      <c r="G164" s="6">
        <v>120844</v>
      </c>
      <c r="H164" s="6" t="s">
        <v>69</v>
      </c>
      <c r="I164" s="46">
        <v>71.3</v>
      </c>
      <c r="J164" s="46">
        <v>98</v>
      </c>
      <c r="K164" s="50">
        <v>80</v>
      </c>
      <c r="L164" s="49">
        <f t="shared" si="9"/>
        <v>0.2724489795918368</v>
      </c>
      <c r="M164" s="49">
        <f t="shared" si="10"/>
        <v>0.10875000000000004</v>
      </c>
      <c r="N164" s="50">
        <v>2</v>
      </c>
      <c r="O164" s="46"/>
      <c r="P164" s="46">
        <v>2936</v>
      </c>
      <c r="Q164" s="46">
        <f t="shared" si="11"/>
        <v>-18</v>
      </c>
      <c r="R164" s="46"/>
      <c r="S164" s="46">
        <v>1367</v>
      </c>
      <c r="T164" s="52" t="s">
        <v>28</v>
      </c>
      <c r="U164" s="53"/>
      <c r="V164" s="53"/>
      <c r="W164" s="53"/>
    </row>
    <row r="165" spans="1:23" ht="12.75">
      <c r="A165" s="46">
        <v>164</v>
      </c>
      <c r="B165" s="4">
        <v>184791</v>
      </c>
      <c r="C165" s="5" t="s">
        <v>467</v>
      </c>
      <c r="D165" s="4" t="s">
        <v>468</v>
      </c>
      <c r="E165" s="5" t="s">
        <v>25</v>
      </c>
      <c r="F165" s="5" t="s">
        <v>469</v>
      </c>
      <c r="G165" s="6">
        <v>122198</v>
      </c>
      <c r="H165" s="6" t="s">
        <v>27</v>
      </c>
      <c r="I165" s="46">
        <v>84.64</v>
      </c>
      <c r="J165" s="46">
        <v>105.8</v>
      </c>
      <c r="K165" s="22">
        <v>95</v>
      </c>
      <c r="L165" s="49">
        <f t="shared" si="9"/>
        <v>0.19999999999999998</v>
      </c>
      <c r="M165" s="49">
        <f t="shared" si="10"/>
        <v>0.10905263157894736</v>
      </c>
      <c r="N165" s="22">
        <v>2</v>
      </c>
      <c r="O165" s="46">
        <v>103</v>
      </c>
      <c r="P165" s="46">
        <v>1030</v>
      </c>
      <c r="Q165" s="46">
        <f t="shared" si="11"/>
        <v>-10.799999999999997</v>
      </c>
      <c r="R165" s="46">
        <f>K165-O165</f>
        <v>-8</v>
      </c>
      <c r="S165" s="46">
        <v>516</v>
      </c>
      <c r="T165" s="52" t="s">
        <v>28</v>
      </c>
      <c r="U165" s="53"/>
      <c r="V165" s="53"/>
      <c r="W165" s="53"/>
    </row>
    <row r="166" spans="1:23" ht="12.75">
      <c r="A166" s="46">
        <v>165</v>
      </c>
      <c r="B166" s="15">
        <v>184791</v>
      </c>
      <c r="C166" s="16" t="s">
        <v>470</v>
      </c>
      <c r="D166" s="17" t="s">
        <v>471</v>
      </c>
      <c r="E166" s="16" t="s">
        <v>25</v>
      </c>
      <c r="F166" s="16" t="s">
        <v>472</v>
      </c>
      <c r="G166" s="6">
        <v>591</v>
      </c>
      <c r="H166" s="6" t="s">
        <v>169</v>
      </c>
      <c r="I166" s="46">
        <v>84.64</v>
      </c>
      <c r="J166" s="46">
        <v>105.8</v>
      </c>
      <c r="K166" s="51">
        <v>95</v>
      </c>
      <c r="L166" s="49">
        <f t="shared" si="9"/>
        <v>0.19999999999999998</v>
      </c>
      <c r="M166" s="49">
        <f t="shared" si="10"/>
        <v>0.10905263157894736</v>
      </c>
      <c r="N166" s="51">
        <v>2</v>
      </c>
      <c r="O166" s="46">
        <v>103</v>
      </c>
      <c r="P166" s="46">
        <v>1030</v>
      </c>
      <c r="Q166" s="46">
        <f t="shared" si="11"/>
        <v>-10.799999999999997</v>
      </c>
      <c r="R166" s="46">
        <f>K166-O166</f>
        <v>-8</v>
      </c>
      <c r="S166" s="54">
        <v>516</v>
      </c>
      <c r="T166" s="52" t="s">
        <v>28</v>
      </c>
      <c r="U166" s="53"/>
      <c r="V166" s="53"/>
      <c r="W166" s="53"/>
    </row>
    <row r="167" spans="1:23" ht="12.75">
      <c r="A167" s="46">
        <v>166</v>
      </c>
      <c r="B167" s="15">
        <v>53950</v>
      </c>
      <c r="C167" s="16" t="s">
        <v>473</v>
      </c>
      <c r="D167" s="17" t="s">
        <v>474</v>
      </c>
      <c r="E167" s="16" t="s">
        <v>25</v>
      </c>
      <c r="F167" s="16" t="s">
        <v>475</v>
      </c>
      <c r="G167" s="6">
        <v>591</v>
      </c>
      <c r="H167" s="6" t="s">
        <v>169</v>
      </c>
      <c r="I167" s="46">
        <v>33.84</v>
      </c>
      <c r="J167" s="46">
        <v>44</v>
      </c>
      <c r="K167" s="51">
        <v>38</v>
      </c>
      <c r="L167" s="49">
        <f t="shared" si="9"/>
        <v>0.23090909090909084</v>
      </c>
      <c r="M167" s="49">
        <f t="shared" si="10"/>
        <v>0.10947368421052622</v>
      </c>
      <c r="N167" s="51">
        <v>2</v>
      </c>
      <c r="O167" s="46"/>
      <c r="P167" s="46">
        <v>183</v>
      </c>
      <c r="Q167" s="46">
        <f t="shared" si="11"/>
        <v>-6</v>
      </c>
      <c r="R167" s="46"/>
      <c r="S167" s="54">
        <v>362</v>
      </c>
      <c r="T167" s="52" t="s">
        <v>28</v>
      </c>
      <c r="U167" s="53"/>
      <c r="V167" s="53"/>
      <c r="W167" s="53"/>
    </row>
    <row r="168" spans="1:23" ht="12.75">
      <c r="A168" s="46">
        <v>167</v>
      </c>
      <c r="B168" s="15">
        <v>53948</v>
      </c>
      <c r="C168" s="16" t="s">
        <v>476</v>
      </c>
      <c r="D168" s="17" t="s">
        <v>477</v>
      </c>
      <c r="E168" s="16" t="s">
        <v>25</v>
      </c>
      <c r="F168" s="16" t="s">
        <v>478</v>
      </c>
      <c r="G168" s="6">
        <v>591</v>
      </c>
      <c r="H168" s="6" t="s">
        <v>169</v>
      </c>
      <c r="I168" s="46">
        <v>28.3</v>
      </c>
      <c r="J168" s="46">
        <v>36.8</v>
      </c>
      <c r="K168" s="51">
        <v>31.8</v>
      </c>
      <c r="L168" s="49">
        <f t="shared" si="9"/>
        <v>0.23097826086956513</v>
      </c>
      <c r="M168" s="49">
        <f t="shared" si="10"/>
        <v>0.11006289308176101</v>
      </c>
      <c r="N168" s="51">
        <v>2</v>
      </c>
      <c r="O168" s="46">
        <v>34.9</v>
      </c>
      <c r="P168" s="46">
        <v>1058</v>
      </c>
      <c r="Q168" s="46">
        <f t="shared" si="11"/>
        <v>-4.9999999999999964</v>
      </c>
      <c r="R168" s="46">
        <f>K168-O168</f>
        <v>-3.099999999999998</v>
      </c>
      <c r="S168" s="54">
        <v>577</v>
      </c>
      <c r="T168" s="52" t="s">
        <v>28</v>
      </c>
      <c r="U168" s="53"/>
      <c r="V168" s="53"/>
      <c r="W168" s="53"/>
    </row>
    <row r="169" spans="1:23" ht="12.75">
      <c r="A169" s="46">
        <v>168</v>
      </c>
      <c r="B169" s="4">
        <v>134725</v>
      </c>
      <c r="C169" s="5" t="s">
        <v>479</v>
      </c>
      <c r="D169" s="4" t="s">
        <v>480</v>
      </c>
      <c r="E169" s="5" t="s">
        <v>25</v>
      </c>
      <c r="F169" s="5" t="s">
        <v>481</v>
      </c>
      <c r="G169" s="6">
        <v>122198</v>
      </c>
      <c r="H169" s="6" t="s">
        <v>27</v>
      </c>
      <c r="I169" s="46">
        <v>16</v>
      </c>
      <c r="J169" s="46">
        <v>25</v>
      </c>
      <c r="K169" s="22">
        <v>18</v>
      </c>
      <c r="L169" s="49">
        <f t="shared" si="9"/>
        <v>0.36</v>
      </c>
      <c r="M169" s="49">
        <f t="shared" si="10"/>
        <v>0.1111111111111111</v>
      </c>
      <c r="N169" s="22">
        <v>2</v>
      </c>
      <c r="O169" s="46">
        <v>23.5</v>
      </c>
      <c r="P169" s="46">
        <v>2244</v>
      </c>
      <c r="Q169" s="46">
        <f t="shared" si="11"/>
        <v>-7</v>
      </c>
      <c r="R169" s="46">
        <f>K169-O169</f>
        <v>-5.5</v>
      </c>
      <c r="S169" s="46">
        <v>838</v>
      </c>
      <c r="T169" s="52" t="s">
        <v>28</v>
      </c>
      <c r="U169" s="53"/>
      <c r="V169" s="53"/>
      <c r="W169" s="53"/>
    </row>
    <row r="170" spans="1:23" ht="12.75">
      <c r="A170" s="46">
        <v>169</v>
      </c>
      <c r="B170" s="47">
        <v>66789</v>
      </c>
      <c r="C170" s="48" t="s">
        <v>173</v>
      </c>
      <c r="D170" s="48" t="s">
        <v>482</v>
      </c>
      <c r="E170" s="48" t="s">
        <v>25</v>
      </c>
      <c r="F170" s="48" t="s">
        <v>175</v>
      </c>
      <c r="G170" s="6">
        <v>120844</v>
      </c>
      <c r="H170" s="6" t="s">
        <v>69</v>
      </c>
      <c r="I170" s="46">
        <v>40</v>
      </c>
      <c r="J170" s="46">
        <v>50.8</v>
      </c>
      <c r="K170" s="50">
        <v>45</v>
      </c>
      <c r="L170" s="49">
        <f t="shared" si="9"/>
        <v>0.21259842519685035</v>
      </c>
      <c r="M170" s="49">
        <f t="shared" si="10"/>
        <v>0.1111111111111111</v>
      </c>
      <c r="N170" s="50">
        <v>2</v>
      </c>
      <c r="O170" s="46"/>
      <c r="P170" s="46">
        <v>259</v>
      </c>
      <c r="Q170" s="46">
        <f t="shared" si="11"/>
        <v>-5.799999999999997</v>
      </c>
      <c r="R170" s="46"/>
      <c r="S170" s="46">
        <v>130</v>
      </c>
      <c r="T170" s="52" t="s">
        <v>28</v>
      </c>
      <c r="U170" s="53"/>
      <c r="V170" s="53"/>
      <c r="W170" s="53"/>
    </row>
    <row r="171" spans="1:23" ht="12.75">
      <c r="A171" s="46">
        <v>170</v>
      </c>
      <c r="B171" s="47">
        <v>134594</v>
      </c>
      <c r="C171" s="48" t="s">
        <v>292</v>
      </c>
      <c r="D171" s="48" t="s">
        <v>483</v>
      </c>
      <c r="E171" s="48" t="s">
        <v>52</v>
      </c>
      <c r="F171" s="48" t="s">
        <v>294</v>
      </c>
      <c r="G171" s="6">
        <v>120844</v>
      </c>
      <c r="H171" s="6" t="s">
        <v>69</v>
      </c>
      <c r="I171" s="46">
        <v>400</v>
      </c>
      <c r="J171" s="46">
        <v>463.82</v>
      </c>
      <c r="K171" s="50">
        <v>450</v>
      </c>
      <c r="L171" s="49">
        <f t="shared" si="9"/>
        <v>0.13759648139364408</v>
      </c>
      <c r="M171" s="49">
        <f t="shared" si="10"/>
        <v>0.1111111111111111</v>
      </c>
      <c r="N171" s="50">
        <v>10</v>
      </c>
      <c r="O171" s="46"/>
      <c r="P171" s="46">
        <v>4974</v>
      </c>
      <c r="Q171" s="46">
        <f t="shared" si="11"/>
        <v>-13.819999999999993</v>
      </c>
      <c r="R171" s="46"/>
      <c r="S171" s="46">
        <v>1735</v>
      </c>
      <c r="T171" s="52" t="s">
        <v>28</v>
      </c>
      <c r="U171" s="53"/>
      <c r="V171" s="53"/>
      <c r="W171" s="53"/>
    </row>
    <row r="172" spans="1:23" ht="12.75">
      <c r="A172" s="46">
        <v>171</v>
      </c>
      <c r="B172" s="7">
        <v>124775</v>
      </c>
      <c r="C172" s="8" t="s">
        <v>484</v>
      </c>
      <c r="D172" s="7" t="s">
        <v>485</v>
      </c>
      <c r="E172" s="8" t="s">
        <v>25</v>
      </c>
      <c r="F172" s="8" t="s">
        <v>486</v>
      </c>
      <c r="G172" s="6">
        <v>122198</v>
      </c>
      <c r="H172" s="6" t="s">
        <v>27</v>
      </c>
      <c r="I172" s="46">
        <v>26.47</v>
      </c>
      <c r="J172" s="46">
        <v>45.6</v>
      </c>
      <c r="K172" s="23">
        <v>29.8</v>
      </c>
      <c r="L172" s="49">
        <f t="shared" si="9"/>
        <v>0.4195175438596492</v>
      </c>
      <c r="M172" s="49">
        <f t="shared" si="10"/>
        <v>0.11174496644295308</v>
      </c>
      <c r="N172" s="23">
        <v>2</v>
      </c>
      <c r="O172" s="46">
        <v>43.5</v>
      </c>
      <c r="P172" s="46">
        <v>4781</v>
      </c>
      <c r="Q172" s="46">
        <f t="shared" si="11"/>
        <v>-15.8</v>
      </c>
      <c r="R172" s="46">
        <f>K172-O172</f>
        <v>-13.7</v>
      </c>
      <c r="S172" s="46">
        <v>2154</v>
      </c>
      <c r="T172" s="52" t="s">
        <v>28</v>
      </c>
      <c r="U172" s="53"/>
      <c r="V172" s="53"/>
      <c r="W172" s="53"/>
    </row>
    <row r="173" spans="1:23" ht="12.75">
      <c r="A173" s="46">
        <v>172</v>
      </c>
      <c r="B173" s="7">
        <v>75171</v>
      </c>
      <c r="C173" s="8" t="s">
        <v>487</v>
      </c>
      <c r="D173" s="7" t="s">
        <v>488</v>
      </c>
      <c r="E173" s="8" t="s">
        <v>25</v>
      </c>
      <c r="F173" s="8" t="s">
        <v>489</v>
      </c>
      <c r="G173" s="6">
        <v>122198</v>
      </c>
      <c r="H173" s="6" t="s">
        <v>27</v>
      </c>
      <c r="I173" s="46">
        <v>24.8</v>
      </c>
      <c r="J173" s="46">
        <v>55.2</v>
      </c>
      <c r="K173" s="23">
        <v>28</v>
      </c>
      <c r="L173" s="49">
        <f t="shared" si="9"/>
        <v>0.5507246376811594</v>
      </c>
      <c r="M173" s="49">
        <f t="shared" si="10"/>
        <v>0.11428571428571425</v>
      </c>
      <c r="N173" s="23">
        <v>2</v>
      </c>
      <c r="O173" s="46"/>
      <c r="P173" s="46">
        <v>513</v>
      </c>
      <c r="Q173" s="46">
        <f t="shared" si="11"/>
        <v>-27.200000000000003</v>
      </c>
      <c r="R173" s="46"/>
      <c r="S173" s="46">
        <v>655</v>
      </c>
      <c r="T173" s="52" t="s">
        <v>28</v>
      </c>
      <c r="U173" s="53"/>
      <c r="V173" s="53"/>
      <c r="W173" s="53"/>
    </row>
    <row r="174" spans="1:23" ht="12.75">
      <c r="A174" s="46">
        <v>173</v>
      </c>
      <c r="B174" s="47">
        <v>46770</v>
      </c>
      <c r="C174" s="48" t="s">
        <v>490</v>
      </c>
      <c r="D174" s="48" t="s">
        <v>491</v>
      </c>
      <c r="E174" s="48" t="s">
        <v>25</v>
      </c>
      <c r="F174" s="48" t="s">
        <v>263</v>
      </c>
      <c r="G174" s="6">
        <v>539</v>
      </c>
      <c r="H174" s="6" t="s">
        <v>390</v>
      </c>
      <c r="I174" s="46">
        <v>19.48</v>
      </c>
      <c r="J174" s="46">
        <v>30.94</v>
      </c>
      <c r="K174" s="50">
        <v>22</v>
      </c>
      <c r="L174" s="49">
        <f t="shared" si="9"/>
        <v>0.3703943115707822</v>
      </c>
      <c r="M174" s="49">
        <f t="shared" si="10"/>
        <v>0.11454545454545452</v>
      </c>
      <c r="N174" s="50">
        <v>3</v>
      </c>
      <c r="O174" s="46"/>
      <c r="P174" s="46">
        <v>295</v>
      </c>
      <c r="Q174" s="46">
        <f t="shared" si="11"/>
        <v>-8.940000000000001</v>
      </c>
      <c r="R174" s="46"/>
      <c r="S174" s="46">
        <v>279</v>
      </c>
      <c r="T174" s="52" t="s">
        <v>28</v>
      </c>
      <c r="U174" s="53"/>
      <c r="V174" s="53"/>
      <c r="W174" s="53"/>
    </row>
    <row r="175" spans="1:23" ht="12.75">
      <c r="A175" s="46">
        <v>174</v>
      </c>
      <c r="B175" s="7">
        <v>114687</v>
      </c>
      <c r="C175" s="8" t="s">
        <v>492</v>
      </c>
      <c r="D175" s="7" t="s">
        <v>493</v>
      </c>
      <c r="E175" s="8" t="s">
        <v>85</v>
      </c>
      <c r="F175" s="8" t="s">
        <v>486</v>
      </c>
      <c r="G175" s="6">
        <v>122198</v>
      </c>
      <c r="H175" s="6" t="s">
        <v>27</v>
      </c>
      <c r="I175" s="46">
        <v>25.65</v>
      </c>
      <c r="J175" s="46">
        <v>39.8</v>
      </c>
      <c r="K175" s="23">
        <v>29</v>
      </c>
      <c r="L175" s="49">
        <f t="shared" si="9"/>
        <v>0.3555276381909548</v>
      </c>
      <c r="M175" s="49">
        <f t="shared" si="10"/>
        <v>0.1155172413793104</v>
      </c>
      <c r="N175" s="23">
        <v>2</v>
      </c>
      <c r="O175" s="46">
        <v>37.8</v>
      </c>
      <c r="P175" s="46">
        <v>1175</v>
      </c>
      <c r="Q175" s="46">
        <f t="shared" si="11"/>
        <v>-10.799999999999997</v>
      </c>
      <c r="R175" s="46">
        <f>K175-O175</f>
        <v>-8.799999999999997</v>
      </c>
      <c r="S175" s="46">
        <v>569</v>
      </c>
      <c r="T175" s="52" t="s">
        <v>28</v>
      </c>
      <c r="U175" s="53"/>
      <c r="V175" s="53"/>
      <c r="W175" s="53"/>
    </row>
    <row r="176" spans="1:23" ht="12.75">
      <c r="A176" s="46">
        <v>175</v>
      </c>
      <c r="B176" s="7">
        <v>1814</v>
      </c>
      <c r="C176" s="8" t="s">
        <v>494</v>
      </c>
      <c r="D176" s="7" t="s">
        <v>64</v>
      </c>
      <c r="E176" s="8" t="s">
        <v>25</v>
      </c>
      <c r="F176" s="8" t="s">
        <v>495</v>
      </c>
      <c r="G176" s="6">
        <v>122198</v>
      </c>
      <c r="H176" s="6" t="s">
        <v>27</v>
      </c>
      <c r="I176" s="46">
        <v>17.5</v>
      </c>
      <c r="J176" s="46">
        <v>23.5</v>
      </c>
      <c r="K176" s="23">
        <v>19.8</v>
      </c>
      <c r="L176" s="49">
        <f t="shared" si="9"/>
        <v>0.2553191489361702</v>
      </c>
      <c r="M176" s="49">
        <f t="shared" si="10"/>
        <v>0.11616161616161619</v>
      </c>
      <c r="N176" s="23">
        <v>2</v>
      </c>
      <c r="O176" s="46"/>
      <c r="P176" s="46">
        <v>695</v>
      </c>
      <c r="Q176" s="46">
        <f t="shared" si="11"/>
        <v>-3.6999999999999993</v>
      </c>
      <c r="R176" s="46"/>
      <c r="S176" s="46">
        <v>388</v>
      </c>
      <c r="T176" s="52" t="s">
        <v>28</v>
      </c>
      <c r="U176" s="53"/>
      <c r="V176" s="53"/>
      <c r="W176" s="53"/>
    </row>
    <row r="177" spans="1:23" ht="12.75">
      <c r="A177" s="46">
        <v>176</v>
      </c>
      <c r="B177" s="47">
        <v>1814</v>
      </c>
      <c r="C177" s="48" t="s">
        <v>494</v>
      </c>
      <c r="D177" s="48" t="s">
        <v>325</v>
      </c>
      <c r="E177" s="48" t="s">
        <v>25</v>
      </c>
      <c r="F177" s="48" t="s">
        <v>496</v>
      </c>
      <c r="G177" s="6">
        <v>120844</v>
      </c>
      <c r="H177" s="6" t="s">
        <v>69</v>
      </c>
      <c r="I177" s="46">
        <v>17.5</v>
      </c>
      <c r="J177" s="46">
        <v>23.5</v>
      </c>
      <c r="K177" s="50">
        <v>19.8</v>
      </c>
      <c r="L177" s="49">
        <f t="shared" si="9"/>
        <v>0.2553191489361702</v>
      </c>
      <c r="M177" s="49">
        <f t="shared" si="10"/>
        <v>0.11616161616161619</v>
      </c>
      <c r="N177" s="50">
        <v>2</v>
      </c>
      <c r="O177" s="46"/>
      <c r="P177" s="46">
        <v>695</v>
      </c>
      <c r="Q177" s="46">
        <f t="shared" si="11"/>
        <v>-3.6999999999999993</v>
      </c>
      <c r="R177" s="46"/>
      <c r="S177" s="46">
        <v>388</v>
      </c>
      <c r="T177" s="52" t="s">
        <v>28</v>
      </c>
      <c r="U177" s="53"/>
      <c r="V177" s="53"/>
      <c r="W177" s="53"/>
    </row>
    <row r="178" spans="1:23" ht="12.75">
      <c r="A178" s="46">
        <v>177</v>
      </c>
      <c r="B178" s="15">
        <v>185064</v>
      </c>
      <c r="C178" s="16" t="s">
        <v>365</v>
      </c>
      <c r="D178" s="17" t="s">
        <v>497</v>
      </c>
      <c r="E178" s="16" t="s">
        <v>25</v>
      </c>
      <c r="F178" s="16" t="s">
        <v>498</v>
      </c>
      <c r="G178" s="6">
        <v>591</v>
      </c>
      <c r="H178" s="6" t="s">
        <v>169</v>
      </c>
      <c r="I178" s="46">
        <v>54.55</v>
      </c>
      <c r="J178" s="46">
        <v>68</v>
      </c>
      <c r="K178" s="51">
        <v>62</v>
      </c>
      <c r="L178" s="49">
        <f t="shared" si="9"/>
        <v>0.19779411764705887</v>
      </c>
      <c r="M178" s="49">
        <f t="shared" si="10"/>
        <v>0.12016129032258069</v>
      </c>
      <c r="N178" s="51">
        <v>2</v>
      </c>
      <c r="O178" s="46">
        <v>65</v>
      </c>
      <c r="P178" s="46">
        <v>1091</v>
      </c>
      <c r="Q178" s="46">
        <f t="shared" si="11"/>
        <v>-6</v>
      </c>
      <c r="R178" s="46">
        <f>K178-O178</f>
        <v>-3</v>
      </c>
      <c r="S178" s="54">
        <v>668</v>
      </c>
      <c r="T178" s="52" t="s">
        <v>28</v>
      </c>
      <c r="U178" s="53"/>
      <c r="V178" s="53"/>
      <c r="W178" s="53"/>
    </row>
    <row r="179" spans="1:23" ht="12.75">
      <c r="A179" s="46">
        <v>178</v>
      </c>
      <c r="B179" s="47">
        <v>17315</v>
      </c>
      <c r="C179" s="48" t="s">
        <v>499</v>
      </c>
      <c r="D179" s="48" t="s">
        <v>500</v>
      </c>
      <c r="E179" s="48" t="s">
        <v>52</v>
      </c>
      <c r="F179" s="48" t="s">
        <v>501</v>
      </c>
      <c r="G179" s="6">
        <v>117637</v>
      </c>
      <c r="H179" s="6" t="s">
        <v>502</v>
      </c>
      <c r="I179" s="46">
        <v>86</v>
      </c>
      <c r="J179" s="46">
        <v>102.5</v>
      </c>
      <c r="K179" s="50">
        <v>97.8</v>
      </c>
      <c r="L179" s="49">
        <f t="shared" si="9"/>
        <v>0.16097560975609757</v>
      </c>
      <c r="M179" s="49">
        <f t="shared" si="10"/>
        <v>0.12065439672801634</v>
      </c>
      <c r="N179" s="50">
        <v>3</v>
      </c>
      <c r="O179" s="46"/>
      <c r="P179" s="46">
        <v>406</v>
      </c>
      <c r="Q179" s="46">
        <f t="shared" si="11"/>
        <v>-4.700000000000003</v>
      </c>
      <c r="R179" s="46"/>
      <c r="S179" s="46">
        <v>337</v>
      </c>
      <c r="T179" s="52" t="s">
        <v>28</v>
      </c>
      <c r="U179" s="53"/>
      <c r="V179" s="53"/>
      <c r="W179" s="53"/>
    </row>
    <row r="180" spans="1:23" ht="12.75">
      <c r="A180" s="46">
        <v>179</v>
      </c>
      <c r="B180" s="4">
        <v>54404</v>
      </c>
      <c r="C180" s="5" t="s">
        <v>503</v>
      </c>
      <c r="D180" s="4" t="s">
        <v>504</v>
      </c>
      <c r="E180" s="5" t="s">
        <v>25</v>
      </c>
      <c r="F180" s="5" t="s">
        <v>505</v>
      </c>
      <c r="G180" s="6">
        <v>122198</v>
      </c>
      <c r="H180" s="6" t="s">
        <v>27</v>
      </c>
      <c r="I180" s="46">
        <v>25.5</v>
      </c>
      <c r="J180" s="46">
        <v>34</v>
      </c>
      <c r="K180" s="22">
        <v>29</v>
      </c>
      <c r="L180" s="49">
        <f t="shared" si="9"/>
        <v>0.25</v>
      </c>
      <c r="M180" s="49">
        <f t="shared" si="10"/>
        <v>0.1206896551724138</v>
      </c>
      <c r="N180" s="22">
        <v>2</v>
      </c>
      <c r="O180" s="46"/>
      <c r="P180" s="46">
        <v>451</v>
      </c>
      <c r="Q180" s="46">
        <f t="shared" si="11"/>
        <v>-5</v>
      </c>
      <c r="R180" s="46"/>
      <c r="S180" s="46">
        <v>341</v>
      </c>
      <c r="T180" s="52" t="s">
        <v>28</v>
      </c>
      <c r="U180" s="53"/>
      <c r="V180" s="53"/>
      <c r="W180" s="53"/>
    </row>
    <row r="181" spans="1:23" ht="12.75">
      <c r="A181" s="46">
        <v>180</v>
      </c>
      <c r="B181" s="4">
        <v>172652</v>
      </c>
      <c r="C181" s="5" t="s">
        <v>506</v>
      </c>
      <c r="D181" s="4" t="s">
        <v>507</v>
      </c>
      <c r="E181" s="5" t="s">
        <v>25</v>
      </c>
      <c r="F181" s="5" t="s">
        <v>508</v>
      </c>
      <c r="G181" s="6">
        <v>122198</v>
      </c>
      <c r="H181" s="6" t="s">
        <v>27</v>
      </c>
      <c r="I181" s="46">
        <v>48.36</v>
      </c>
      <c r="J181" s="46">
        <v>58.5</v>
      </c>
      <c r="K181" s="22">
        <v>55</v>
      </c>
      <c r="L181" s="49">
        <f t="shared" si="9"/>
        <v>0.17333333333333334</v>
      </c>
      <c r="M181" s="49">
        <f t="shared" si="10"/>
        <v>0.12072727272727274</v>
      </c>
      <c r="N181" s="22">
        <v>2</v>
      </c>
      <c r="O181" s="46"/>
      <c r="P181" s="46">
        <v>467</v>
      </c>
      <c r="Q181" s="46">
        <f t="shared" si="11"/>
        <v>-3.5</v>
      </c>
      <c r="R181" s="46"/>
      <c r="S181" s="46">
        <v>465</v>
      </c>
      <c r="T181" s="52" t="s">
        <v>28</v>
      </c>
      <c r="U181" s="53"/>
      <c r="V181" s="53"/>
      <c r="W181" s="53"/>
    </row>
    <row r="182" spans="1:23" ht="12.75">
      <c r="A182" s="46">
        <v>181</v>
      </c>
      <c r="B182" s="15">
        <v>3169</v>
      </c>
      <c r="C182" s="16" t="s">
        <v>146</v>
      </c>
      <c r="D182" s="17" t="s">
        <v>509</v>
      </c>
      <c r="E182" s="16" t="s">
        <v>52</v>
      </c>
      <c r="F182" s="16" t="s">
        <v>147</v>
      </c>
      <c r="G182" s="6">
        <v>591</v>
      </c>
      <c r="H182" s="6" t="s">
        <v>169</v>
      </c>
      <c r="I182" s="46">
        <v>9.2</v>
      </c>
      <c r="J182" s="46">
        <v>12.5</v>
      </c>
      <c r="K182" s="51">
        <v>10.5</v>
      </c>
      <c r="L182" s="49">
        <f t="shared" si="9"/>
        <v>0.26400000000000007</v>
      </c>
      <c r="M182" s="49">
        <f t="shared" si="10"/>
        <v>0.12380952380952388</v>
      </c>
      <c r="N182" s="51">
        <v>1</v>
      </c>
      <c r="O182" s="46"/>
      <c r="P182" s="46">
        <v>165</v>
      </c>
      <c r="Q182" s="46">
        <f t="shared" si="11"/>
        <v>-2</v>
      </c>
      <c r="R182" s="46"/>
      <c r="S182" s="54">
        <v>162</v>
      </c>
      <c r="T182" s="52" t="s">
        <v>28</v>
      </c>
      <c r="U182" s="53"/>
      <c r="V182" s="53"/>
      <c r="W182" s="53"/>
    </row>
    <row r="183" spans="1:23" ht="12.75">
      <c r="A183" s="46">
        <v>182</v>
      </c>
      <c r="B183" s="4">
        <v>1835</v>
      </c>
      <c r="C183" s="5" t="s">
        <v>510</v>
      </c>
      <c r="D183" s="4" t="s">
        <v>511</v>
      </c>
      <c r="E183" s="5" t="s">
        <v>52</v>
      </c>
      <c r="F183" s="5" t="s">
        <v>512</v>
      </c>
      <c r="G183" s="6">
        <v>122198</v>
      </c>
      <c r="H183" s="6" t="s">
        <v>27</v>
      </c>
      <c r="I183" s="46">
        <v>21.9</v>
      </c>
      <c r="J183" s="46">
        <v>33.25</v>
      </c>
      <c r="K183" s="22">
        <v>25</v>
      </c>
      <c r="L183" s="49">
        <f t="shared" si="9"/>
        <v>0.3413533834586467</v>
      </c>
      <c r="M183" s="49">
        <f t="shared" si="10"/>
        <v>0.12400000000000005</v>
      </c>
      <c r="N183" s="22">
        <v>2</v>
      </c>
      <c r="O183" s="46"/>
      <c r="P183" s="46">
        <v>2272</v>
      </c>
      <c r="Q183" s="46">
        <f t="shared" si="11"/>
        <v>-8.25</v>
      </c>
      <c r="R183" s="46"/>
      <c r="S183" s="46">
        <v>894</v>
      </c>
      <c r="T183" s="52" t="s">
        <v>28</v>
      </c>
      <c r="U183" s="53"/>
      <c r="V183" s="53"/>
      <c r="W183" s="53"/>
    </row>
    <row r="184" spans="1:23" ht="12.75">
      <c r="A184" s="46">
        <v>183</v>
      </c>
      <c r="B184" s="47">
        <v>32</v>
      </c>
      <c r="C184" s="48" t="s">
        <v>513</v>
      </c>
      <c r="D184" s="48" t="s">
        <v>514</v>
      </c>
      <c r="E184" s="48" t="s">
        <v>25</v>
      </c>
      <c r="F184" s="48" t="s">
        <v>515</v>
      </c>
      <c r="G184" s="6">
        <v>120844</v>
      </c>
      <c r="H184" s="6" t="s">
        <v>69</v>
      </c>
      <c r="I184" s="46">
        <v>875</v>
      </c>
      <c r="J184" s="46">
        <v>1499</v>
      </c>
      <c r="K184" s="50">
        <v>999</v>
      </c>
      <c r="L184" s="49">
        <f t="shared" si="9"/>
        <v>0.4162775183455637</v>
      </c>
      <c r="M184" s="49">
        <f t="shared" si="10"/>
        <v>0.12412412412412413</v>
      </c>
      <c r="N184" s="50">
        <v>2</v>
      </c>
      <c r="O184" s="46"/>
      <c r="P184" s="46">
        <v>119.16</v>
      </c>
      <c r="Q184" s="46">
        <f t="shared" si="11"/>
        <v>-500</v>
      </c>
      <c r="R184" s="46"/>
      <c r="S184" s="46">
        <v>315.84</v>
      </c>
      <c r="T184" s="52" t="s">
        <v>28</v>
      </c>
      <c r="U184" s="53"/>
      <c r="V184" s="53"/>
      <c r="W184" s="53"/>
    </row>
    <row r="185" spans="1:23" ht="12.75">
      <c r="A185" s="46">
        <v>184</v>
      </c>
      <c r="B185" s="4">
        <v>179288</v>
      </c>
      <c r="C185" s="5" t="s">
        <v>516</v>
      </c>
      <c r="D185" s="4" t="s">
        <v>517</v>
      </c>
      <c r="E185" s="5" t="s">
        <v>25</v>
      </c>
      <c r="F185" s="5" t="s">
        <v>518</v>
      </c>
      <c r="G185" s="6">
        <v>122198</v>
      </c>
      <c r="H185" s="6" t="s">
        <v>27</v>
      </c>
      <c r="I185" s="46">
        <v>28</v>
      </c>
      <c r="J185" s="46">
        <v>36</v>
      </c>
      <c r="K185" s="22">
        <v>32</v>
      </c>
      <c r="L185" s="49">
        <f t="shared" si="9"/>
        <v>0.2222222222222222</v>
      </c>
      <c r="M185" s="49">
        <f t="shared" si="10"/>
        <v>0.125</v>
      </c>
      <c r="N185" s="22">
        <v>2</v>
      </c>
      <c r="O185" s="46">
        <v>34.9</v>
      </c>
      <c r="P185" s="46">
        <v>2594</v>
      </c>
      <c r="Q185" s="46">
        <f t="shared" si="11"/>
        <v>-4</v>
      </c>
      <c r="R185" s="46">
        <f>K185-O185</f>
        <v>-2.8999999999999986</v>
      </c>
      <c r="S185" s="46">
        <v>1141</v>
      </c>
      <c r="T185" s="52" t="s">
        <v>28</v>
      </c>
      <c r="U185" s="53"/>
      <c r="V185" s="53"/>
      <c r="W185" s="53"/>
    </row>
    <row r="186" spans="1:23" ht="12.75">
      <c r="A186" s="46">
        <v>185</v>
      </c>
      <c r="B186" s="4">
        <v>42730</v>
      </c>
      <c r="C186" s="5" t="s">
        <v>434</v>
      </c>
      <c r="D186" s="4" t="s">
        <v>519</v>
      </c>
      <c r="E186" s="5" t="s">
        <v>25</v>
      </c>
      <c r="F186" s="4" t="s">
        <v>436</v>
      </c>
      <c r="G186" s="6">
        <v>122198</v>
      </c>
      <c r="H186" s="6" t="s">
        <v>27</v>
      </c>
      <c r="I186" s="46">
        <v>31.5</v>
      </c>
      <c r="J186" s="46">
        <v>40</v>
      </c>
      <c r="K186" s="22">
        <v>36</v>
      </c>
      <c r="L186" s="49">
        <f t="shared" si="9"/>
        <v>0.2125</v>
      </c>
      <c r="M186" s="49">
        <f t="shared" si="10"/>
        <v>0.125</v>
      </c>
      <c r="N186" s="22">
        <v>2</v>
      </c>
      <c r="O186" s="46"/>
      <c r="P186" s="46">
        <v>965</v>
      </c>
      <c r="Q186" s="46">
        <f t="shared" si="11"/>
        <v>-4</v>
      </c>
      <c r="R186" s="46"/>
      <c r="S186" s="46">
        <v>510</v>
      </c>
      <c r="T186" s="52" t="s">
        <v>28</v>
      </c>
      <c r="U186" s="53"/>
      <c r="V186" s="53"/>
      <c r="W186" s="53"/>
    </row>
    <row r="187" spans="1:23" ht="12.75">
      <c r="A187" s="46">
        <v>186</v>
      </c>
      <c r="B187" s="47">
        <v>87828</v>
      </c>
      <c r="C187" s="48" t="s">
        <v>520</v>
      </c>
      <c r="D187" s="48" t="s">
        <v>521</v>
      </c>
      <c r="E187" s="48" t="s">
        <v>25</v>
      </c>
      <c r="F187" s="48" t="s">
        <v>119</v>
      </c>
      <c r="G187" s="6">
        <v>120844</v>
      </c>
      <c r="H187" s="6" t="s">
        <v>69</v>
      </c>
      <c r="I187" s="46">
        <v>161.7</v>
      </c>
      <c r="J187" s="46">
        <v>193</v>
      </c>
      <c r="K187" s="50">
        <v>185</v>
      </c>
      <c r="L187" s="49">
        <f t="shared" si="9"/>
        <v>0.16217616580310887</v>
      </c>
      <c r="M187" s="49">
        <f t="shared" si="10"/>
        <v>0.12594594594594602</v>
      </c>
      <c r="N187" s="50">
        <v>2</v>
      </c>
      <c r="O187" s="46"/>
      <c r="P187" s="46">
        <v>536</v>
      </c>
      <c r="Q187" s="46">
        <f t="shared" si="11"/>
        <v>-8</v>
      </c>
      <c r="R187" s="46"/>
      <c r="S187" s="46">
        <v>458</v>
      </c>
      <c r="T187" s="52" t="s">
        <v>28</v>
      </c>
      <c r="U187" s="53"/>
      <c r="V187" s="53"/>
      <c r="W187" s="53"/>
    </row>
    <row r="188" spans="1:23" ht="12.75">
      <c r="A188" s="46">
        <v>187</v>
      </c>
      <c r="B188" s="4">
        <v>29060</v>
      </c>
      <c r="C188" s="5" t="s">
        <v>522</v>
      </c>
      <c r="D188" s="4" t="s">
        <v>523</v>
      </c>
      <c r="E188" s="5" t="s">
        <v>25</v>
      </c>
      <c r="F188" s="5" t="s">
        <v>524</v>
      </c>
      <c r="G188" s="6">
        <v>122198</v>
      </c>
      <c r="H188" s="6" t="s">
        <v>27</v>
      </c>
      <c r="I188" s="46">
        <v>192</v>
      </c>
      <c r="J188" s="46">
        <v>249</v>
      </c>
      <c r="K188" s="22">
        <v>220</v>
      </c>
      <c r="L188" s="49">
        <f t="shared" si="9"/>
        <v>0.2289156626506024</v>
      </c>
      <c r="M188" s="49">
        <f t="shared" si="10"/>
        <v>0.12727272727272726</v>
      </c>
      <c r="N188" s="22">
        <v>2</v>
      </c>
      <c r="O188" s="46"/>
      <c r="P188" s="46">
        <v>360</v>
      </c>
      <c r="Q188" s="46">
        <f t="shared" si="11"/>
        <v>-29</v>
      </c>
      <c r="R188" s="46"/>
      <c r="S188" s="46">
        <v>225</v>
      </c>
      <c r="T188" s="52" t="s">
        <v>28</v>
      </c>
      <c r="U188" s="53"/>
      <c r="V188" s="53"/>
      <c r="W188" s="53"/>
    </row>
    <row r="189" spans="1:23" ht="12.75">
      <c r="A189" s="46">
        <v>188</v>
      </c>
      <c r="B189" s="15">
        <v>17379</v>
      </c>
      <c r="C189" s="16" t="s">
        <v>525</v>
      </c>
      <c r="D189" s="17" t="s">
        <v>526</v>
      </c>
      <c r="E189" s="16" t="s">
        <v>25</v>
      </c>
      <c r="F189" s="16" t="s">
        <v>527</v>
      </c>
      <c r="G189" s="6">
        <v>591</v>
      </c>
      <c r="H189" s="6" t="s">
        <v>169</v>
      </c>
      <c r="I189" s="46">
        <v>48</v>
      </c>
      <c r="J189" s="46">
        <v>60.8</v>
      </c>
      <c r="K189" s="27">
        <v>55</v>
      </c>
      <c r="L189" s="49">
        <f t="shared" si="9"/>
        <v>0.21052631578947364</v>
      </c>
      <c r="M189" s="49">
        <f t="shared" si="10"/>
        <v>0.12727272727272726</v>
      </c>
      <c r="N189" s="27">
        <v>2</v>
      </c>
      <c r="O189" s="46">
        <v>58.8</v>
      </c>
      <c r="P189" s="46">
        <v>1354</v>
      </c>
      <c r="Q189" s="46">
        <f t="shared" si="11"/>
        <v>-5.799999999999997</v>
      </c>
      <c r="R189" s="46">
        <f>K189-O189</f>
        <v>-3.799999999999997</v>
      </c>
      <c r="S189" s="54">
        <v>622</v>
      </c>
      <c r="T189" s="52" t="s">
        <v>28</v>
      </c>
      <c r="U189" s="53"/>
      <c r="V189" s="53"/>
      <c r="W189" s="53"/>
    </row>
    <row r="190" spans="1:23" ht="12.75">
      <c r="A190" s="46">
        <v>189</v>
      </c>
      <c r="B190" s="15">
        <v>29273</v>
      </c>
      <c r="C190" s="16" t="s">
        <v>528</v>
      </c>
      <c r="D190" s="17" t="s">
        <v>529</v>
      </c>
      <c r="E190" s="16" t="s">
        <v>52</v>
      </c>
      <c r="F190" s="16" t="s">
        <v>530</v>
      </c>
      <c r="G190" s="6">
        <v>591</v>
      </c>
      <c r="H190" s="6" t="s">
        <v>169</v>
      </c>
      <c r="I190" s="46">
        <v>33.03</v>
      </c>
      <c r="J190" s="46">
        <v>40.4</v>
      </c>
      <c r="K190" s="27">
        <v>38</v>
      </c>
      <c r="L190" s="49">
        <f aca="true" t="shared" si="12" ref="L190:L253">(J190-I190)/J190</f>
        <v>0.18242574257425737</v>
      </c>
      <c r="M190" s="49">
        <f aca="true" t="shared" si="13" ref="M190:M253">(K190-I190)/K190</f>
        <v>0.13078947368421048</v>
      </c>
      <c r="N190" s="27">
        <v>1</v>
      </c>
      <c r="O190" s="46"/>
      <c r="P190" s="46">
        <v>705</v>
      </c>
      <c r="Q190" s="46">
        <f aca="true" t="shared" si="14" ref="Q190:Q253">K190-J190</f>
        <v>-2.3999999999999986</v>
      </c>
      <c r="R190" s="46"/>
      <c r="S190" s="54">
        <v>369</v>
      </c>
      <c r="T190" s="52" t="s">
        <v>28</v>
      </c>
      <c r="U190" s="53"/>
      <c r="V190" s="53"/>
      <c r="W190" s="53"/>
    </row>
    <row r="191" spans="1:23" ht="12.75">
      <c r="A191" s="46">
        <v>190</v>
      </c>
      <c r="B191" s="15">
        <v>67031</v>
      </c>
      <c r="C191" s="16" t="s">
        <v>261</v>
      </c>
      <c r="D191" s="17" t="s">
        <v>531</v>
      </c>
      <c r="E191" s="16" t="s">
        <v>25</v>
      </c>
      <c r="F191" s="16" t="s">
        <v>263</v>
      </c>
      <c r="G191" s="6">
        <v>591</v>
      </c>
      <c r="H191" s="6" t="s">
        <v>169</v>
      </c>
      <c r="I191" s="46">
        <v>27.67</v>
      </c>
      <c r="J191" s="46">
        <v>35.8</v>
      </c>
      <c r="K191" s="27">
        <v>32</v>
      </c>
      <c r="L191" s="49">
        <f t="shared" si="12"/>
        <v>0.227094972067039</v>
      </c>
      <c r="M191" s="49">
        <f t="shared" si="13"/>
        <v>0.13531249999999995</v>
      </c>
      <c r="N191" s="27">
        <v>2</v>
      </c>
      <c r="O191" s="46"/>
      <c r="P191" s="46">
        <v>513</v>
      </c>
      <c r="Q191" s="46">
        <f t="shared" si="14"/>
        <v>-3.799999999999997</v>
      </c>
      <c r="R191" s="46"/>
      <c r="S191" s="54">
        <v>425</v>
      </c>
      <c r="T191" s="52" t="s">
        <v>28</v>
      </c>
      <c r="U191" s="53"/>
      <c r="V191" s="53"/>
      <c r="W191" s="53"/>
    </row>
    <row r="192" spans="1:23" ht="12.75">
      <c r="A192" s="46">
        <v>191</v>
      </c>
      <c r="B192" s="15">
        <v>44575</v>
      </c>
      <c r="C192" s="16" t="s">
        <v>532</v>
      </c>
      <c r="D192" s="17" t="s">
        <v>533</v>
      </c>
      <c r="E192" s="16" t="s">
        <v>25</v>
      </c>
      <c r="F192" s="16" t="s">
        <v>534</v>
      </c>
      <c r="G192" s="6">
        <v>591</v>
      </c>
      <c r="H192" s="6" t="s">
        <v>169</v>
      </c>
      <c r="I192" s="46">
        <v>88</v>
      </c>
      <c r="J192" s="46">
        <v>115</v>
      </c>
      <c r="K192" s="27">
        <v>102</v>
      </c>
      <c r="L192" s="49">
        <f t="shared" si="12"/>
        <v>0.23478260869565218</v>
      </c>
      <c r="M192" s="49">
        <f t="shared" si="13"/>
        <v>0.13725490196078433</v>
      </c>
      <c r="N192" s="27">
        <v>3</v>
      </c>
      <c r="O192" s="46"/>
      <c r="P192" s="46">
        <v>234</v>
      </c>
      <c r="Q192" s="46">
        <f t="shared" si="14"/>
        <v>-13</v>
      </c>
      <c r="R192" s="46"/>
      <c r="S192" s="54">
        <v>191</v>
      </c>
      <c r="T192" s="52" t="s">
        <v>28</v>
      </c>
      <c r="U192" s="53"/>
      <c r="V192" s="53"/>
      <c r="W192" s="53"/>
    </row>
    <row r="193" spans="1:23" ht="12.75">
      <c r="A193" s="46">
        <v>192</v>
      </c>
      <c r="B193" s="4">
        <v>66897</v>
      </c>
      <c r="C193" s="5" t="s">
        <v>535</v>
      </c>
      <c r="D193" s="4" t="s">
        <v>149</v>
      </c>
      <c r="E193" s="5" t="s">
        <v>52</v>
      </c>
      <c r="F193" s="5" t="s">
        <v>536</v>
      </c>
      <c r="G193" s="6">
        <v>122198</v>
      </c>
      <c r="H193" s="6" t="s">
        <v>27</v>
      </c>
      <c r="I193" s="46">
        <v>360</v>
      </c>
      <c r="J193" s="46">
        <v>438</v>
      </c>
      <c r="K193" s="22">
        <v>418</v>
      </c>
      <c r="L193" s="49">
        <f t="shared" si="12"/>
        <v>0.1780821917808219</v>
      </c>
      <c r="M193" s="49">
        <f t="shared" si="13"/>
        <v>0.13875598086124402</v>
      </c>
      <c r="N193" s="22">
        <v>2</v>
      </c>
      <c r="O193" s="46"/>
      <c r="P193" s="46">
        <v>331</v>
      </c>
      <c r="Q193" s="46">
        <f t="shared" si="14"/>
        <v>-20</v>
      </c>
      <c r="R193" s="46"/>
      <c r="S193" s="46">
        <v>258</v>
      </c>
      <c r="T193" s="52" t="s">
        <v>28</v>
      </c>
      <c r="U193" s="53"/>
      <c r="V193" s="53"/>
      <c r="W193" s="53"/>
    </row>
    <row r="194" spans="1:23" ht="12.75">
      <c r="A194" s="46">
        <v>193</v>
      </c>
      <c r="B194" s="7">
        <v>82433</v>
      </c>
      <c r="C194" s="8" t="s">
        <v>537</v>
      </c>
      <c r="D194" s="7" t="s">
        <v>193</v>
      </c>
      <c r="E194" s="8" t="s">
        <v>25</v>
      </c>
      <c r="F194" s="7" t="s">
        <v>538</v>
      </c>
      <c r="G194" s="6">
        <v>122198</v>
      </c>
      <c r="H194" s="6" t="s">
        <v>27</v>
      </c>
      <c r="I194" s="46">
        <v>30.1</v>
      </c>
      <c r="J194" s="46">
        <v>42</v>
      </c>
      <c r="K194" s="23">
        <v>35</v>
      </c>
      <c r="L194" s="49">
        <f t="shared" si="12"/>
        <v>0.2833333333333333</v>
      </c>
      <c r="M194" s="49">
        <f t="shared" si="13"/>
        <v>0.13999999999999996</v>
      </c>
      <c r="N194" s="23">
        <v>2</v>
      </c>
      <c r="O194" s="46"/>
      <c r="P194" s="46">
        <v>751</v>
      </c>
      <c r="Q194" s="46">
        <f t="shared" si="14"/>
        <v>-7</v>
      </c>
      <c r="R194" s="46"/>
      <c r="S194" s="46">
        <v>206</v>
      </c>
      <c r="T194" s="52" t="s">
        <v>28</v>
      </c>
      <c r="U194" s="53"/>
      <c r="V194" s="53"/>
      <c r="W194" s="53"/>
    </row>
    <row r="195" spans="1:23" ht="12.75">
      <c r="A195" s="46">
        <v>194</v>
      </c>
      <c r="B195" s="47">
        <v>82433</v>
      </c>
      <c r="C195" s="48" t="s">
        <v>537</v>
      </c>
      <c r="D195" s="48" t="s">
        <v>193</v>
      </c>
      <c r="E195" s="48" t="s">
        <v>25</v>
      </c>
      <c r="F195" s="48" t="s">
        <v>539</v>
      </c>
      <c r="G195" s="6">
        <v>113833</v>
      </c>
      <c r="H195" s="6" t="s">
        <v>437</v>
      </c>
      <c r="I195" s="46">
        <v>30.1</v>
      </c>
      <c r="J195" s="46">
        <v>42</v>
      </c>
      <c r="K195" s="50">
        <v>35</v>
      </c>
      <c r="L195" s="49">
        <f t="shared" si="12"/>
        <v>0.2833333333333333</v>
      </c>
      <c r="M195" s="49">
        <f t="shared" si="13"/>
        <v>0.13999999999999996</v>
      </c>
      <c r="N195" s="50">
        <v>1</v>
      </c>
      <c r="O195" s="46"/>
      <c r="P195" s="46">
        <v>751</v>
      </c>
      <c r="Q195" s="46">
        <f t="shared" si="14"/>
        <v>-7</v>
      </c>
      <c r="R195" s="46"/>
      <c r="S195" s="46">
        <v>206</v>
      </c>
      <c r="T195" s="52" t="s">
        <v>28</v>
      </c>
      <c r="U195" s="53"/>
      <c r="V195" s="53"/>
      <c r="W195" s="53"/>
    </row>
    <row r="196" spans="1:23" ht="12.75">
      <c r="A196" s="46">
        <v>195</v>
      </c>
      <c r="B196" s="47">
        <v>126580</v>
      </c>
      <c r="C196" s="48" t="s">
        <v>540</v>
      </c>
      <c r="D196" s="48" t="s">
        <v>541</v>
      </c>
      <c r="E196" s="48" t="s">
        <v>85</v>
      </c>
      <c r="F196" s="48" t="s">
        <v>542</v>
      </c>
      <c r="G196" s="6">
        <v>726</v>
      </c>
      <c r="H196" s="6" t="s">
        <v>309</v>
      </c>
      <c r="I196" s="46">
        <v>27.45</v>
      </c>
      <c r="J196" s="46">
        <v>38.8</v>
      </c>
      <c r="K196" s="50">
        <v>32</v>
      </c>
      <c r="L196" s="49">
        <f t="shared" si="12"/>
        <v>0.29252577319587625</v>
      </c>
      <c r="M196" s="49">
        <f t="shared" si="13"/>
        <v>0.14218750000000002</v>
      </c>
      <c r="N196" s="50">
        <v>2</v>
      </c>
      <c r="O196" s="46"/>
      <c r="P196" s="46">
        <v>190</v>
      </c>
      <c r="Q196" s="46">
        <f t="shared" si="14"/>
        <v>-6.799999999999997</v>
      </c>
      <c r="R196" s="46"/>
      <c r="S196" s="46">
        <v>143</v>
      </c>
      <c r="T196" s="52" t="s">
        <v>28</v>
      </c>
      <c r="U196" s="53"/>
      <c r="V196" s="53"/>
      <c r="W196" s="53"/>
    </row>
    <row r="197" spans="1:23" ht="12.75">
      <c r="A197" s="46">
        <v>196</v>
      </c>
      <c r="B197" s="4">
        <v>186561</v>
      </c>
      <c r="C197" s="5" t="s">
        <v>543</v>
      </c>
      <c r="D197" s="4" t="s">
        <v>504</v>
      </c>
      <c r="E197" s="5" t="s">
        <v>25</v>
      </c>
      <c r="F197" s="5" t="s">
        <v>119</v>
      </c>
      <c r="G197" s="6">
        <v>122198</v>
      </c>
      <c r="H197" s="6" t="s">
        <v>27</v>
      </c>
      <c r="I197" s="46">
        <v>152.23</v>
      </c>
      <c r="J197" s="46">
        <v>180</v>
      </c>
      <c r="K197" s="22">
        <v>178</v>
      </c>
      <c r="L197" s="49">
        <f t="shared" si="12"/>
        <v>0.15427777777777785</v>
      </c>
      <c r="M197" s="49">
        <f t="shared" si="13"/>
        <v>0.14477528089887645</v>
      </c>
      <c r="N197" s="23">
        <v>3</v>
      </c>
      <c r="O197" s="46"/>
      <c r="P197" s="46">
        <v>383</v>
      </c>
      <c r="Q197" s="46">
        <f t="shared" si="14"/>
        <v>-2</v>
      </c>
      <c r="R197" s="46"/>
      <c r="S197" s="46">
        <v>378</v>
      </c>
      <c r="T197" s="52" t="s">
        <v>28</v>
      </c>
      <c r="U197" s="53"/>
      <c r="V197" s="53"/>
      <c r="W197" s="53"/>
    </row>
    <row r="198" spans="1:23" ht="12.75">
      <c r="A198" s="46">
        <v>197</v>
      </c>
      <c r="B198" s="15">
        <v>121223</v>
      </c>
      <c r="C198" s="16" t="s">
        <v>460</v>
      </c>
      <c r="D198" s="17" t="s">
        <v>544</v>
      </c>
      <c r="E198" s="16" t="s">
        <v>25</v>
      </c>
      <c r="F198" s="16" t="s">
        <v>462</v>
      </c>
      <c r="G198" s="6">
        <v>591</v>
      </c>
      <c r="H198" s="6" t="s">
        <v>169</v>
      </c>
      <c r="I198" s="46">
        <v>58.04</v>
      </c>
      <c r="J198" s="46">
        <v>77</v>
      </c>
      <c r="K198" s="27">
        <v>68</v>
      </c>
      <c r="L198" s="49">
        <f t="shared" si="12"/>
        <v>0.24623376623376625</v>
      </c>
      <c r="M198" s="49">
        <f t="shared" si="13"/>
        <v>0.14647058823529413</v>
      </c>
      <c r="N198" s="27">
        <v>2</v>
      </c>
      <c r="O198" s="46"/>
      <c r="P198" s="46">
        <v>566</v>
      </c>
      <c r="Q198" s="46">
        <f t="shared" si="14"/>
        <v>-9</v>
      </c>
      <c r="R198" s="46"/>
      <c r="S198" s="54">
        <v>407</v>
      </c>
      <c r="T198" s="52" t="s">
        <v>28</v>
      </c>
      <c r="U198" s="53"/>
      <c r="V198" s="53"/>
      <c r="W198" s="53"/>
    </row>
    <row r="199" spans="1:23" ht="12.75">
      <c r="A199" s="46">
        <v>198</v>
      </c>
      <c r="B199" s="7">
        <v>14339</v>
      </c>
      <c r="C199" s="8" t="s">
        <v>545</v>
      </c>
      <c r="D199" s="7" t="s">
        <v>546</v>
      </c>
      <c r="E199" s="8" t="s">
        <v>25</v>
      </c>
      <c r="F199" s="8" t="s">
        <v>547</v>
      </c>
      <c r="G199" s="6">
        <v>122198</v>
      </c>
      <c r="H199" s="6" t="s">
        <v>27</v>
      </c>
      <c r="I199" s="46">
        <v>12.8</v>
      </c>
      <c r="J199" s="46">
        <v>24.8</v>
      </c>
      <c r="K199" s="23">
        <v>15</v>
      </c>
      <c r="L199" s="49">
        <f t="shared" si="12"/>
        <v>0.48387096774193544</v>
      </c>
      <c r="M199" s="49">
        <f t="shared" si="13"/>
        <v>0.1466666666666666</v>
      </c>
      <c r="N199" s="23">
        <v>2</v>
      </c>
      <c r="O199" s="46">
        <v>22.5</v>
      </c>
      <c r="P199" s="46">
        <v>881</v>
      </c>
      <c r="Q199" s="46">
        <f t="shared" si="14"/>
        <v>-9.8</v>
      </c>
      <c r="R199" s="46">
        <f>K199-O199</f>
        <v>-7.5</v>
      </c>
      <c r="S199" s="46">
        <v>485</v>
      </c>
      <c r="T199" s="52" t="s">
        <v>28</v>
      </c>
      <c r="U199" s="53"/>
      <c r="V199" s="53"/>
      <c r="W199" s="53"/>
    </row>
    <row r="200" spans="1:23" ht="12.75">
      <c r="A200" s="46">
        <v>199</v>
      </c>
      <c r="B200" s="4">
        <v>69796</v>
      </c>
      <c r="C200" s="5" t="s">
        <v>548</v>
      </c>
      <c r="D200" s="4" t="s">
        <v>84</v>
      </c>
      <c r="E200" s="5" t="s">
        <v>85</v>
      </c>
      <c r="F200" s="5" t="s">
        <v>549</v>
      </c>
      <c r="G200" s="6">
        <v>122198</v>
      </c>
      <c r="H200" s="6" t="s">
        <v>27</v>
      </c>
      <c r="I200" s="46">
        <v>14.5</v>
      </c>
      <c r="J200" s="46">
        <v>20</v>
      </c>
      <c r="K200" s="22">
        <v>17</v>
      </c>
      <c r="L200" s="49">
        <f t="shared" si="12"/>
        <v>0.275</v>
      </c>
      <c r="M200" s="49">
        <f t="shared" si="13"/>
        <v>0.14705882352941177</v>
      </c>
      <c r="N200" s="23">
        <v>3</v>
      </c>
      <c r="O200" s="46"/>
      <c r="P200" s="46">
        <v>2246</v>
      </c>
      <c r="Q200" s="46">
        <f t="shared" si="14"/>
        <v>-3</v>
      </c>
      <c r="R200" s="46"/>
      <c r="S200" s="46">
        <v>892</v>
      </c>
      <c r="T200" s="52" t="s">
        <v>28</v>
      </c>
      <c r="U200" s="53"/>
      <c r="V200" s="53"/>
      <c r="W200" s="53"/>
    </row>
    <row r="201" spans="1:23" ht="12.75">
      <c r="A201" s="46">
        <v>200</v>
      </c>
      <c r="B201" s="4">
        <v>12200</v>
      </c>
      <c r="C201" s="5" t="s">
        <v>550</v>
      </c>
      <c r="D201" s="4" t="s">
        <v>551</v>
      </c>
      <c r="E201" s="5" t="s">
        <v>25</v>
      </c>
      <c r="F201" s="5" t="s">
        <v>98</v>
      </c>
      <c r="G201" s="6">
        <v>122198</v>
      </c>
      <c r="H201" s="6" t="s">
        <v>27</v>
      </c>
      <c r="I201" s="46">
        <v>29.78</v>
      </c>
      <c r="J201" s="46">
        <v>45</v>
      </c>
      <c r="K201" s="22">
        <v>35</v>
      </c>
      <c r="L201" s="49">
        <f t="shared" si="12"/>
        <v>0.3382222222222222</v>
      </c>
      <c r="M201" s="49">
        <f t="shared" si="13"/>
        <v>0.1491428571428571</v>
      </c>
      <c r="N201" s="22">
        <v>2</v>
      </c>
      <c r="O201" s="46"/>
      <c r="P201" s="46">
        <v>234</v>
      </c>
      <c r="Q201" s="46">
        <f t="shared" si="14"/>
        <v>-10</v>
      </c>
      <c r="R201" s="46"/>
      <c r="S201" s="46">
        <v>308</v>
      </c>
      <c r="T201" s="52" t="s">
        <v>28</v>
      </c>
      <c r="U201" s="53"/>
      <c r="V201" s="53"/>
      <c r="W201" s="53"/>
    </row>
    <row r="202" spans="1:23" ht="12.75">
      <c r="A202" s="46">
        <v>201</v>
      </c>
      <c r="B202" s="4">
        <v>23140</v>
      </c>
      <c r="C202" s="5" t="s">
        <v>552</v>
      </c>
      <c r="D202" s="4" t="s">
        <v>553</v>
      </c>
      <c r="E202" s="5" t="s">
        <v>25</v>
      </c>
      <c r="F202" s="5" t="s">
        <v>554</v>
      </c>
      <c r="G202" s="6">
        <v>122198</v>
      </c>
      <c r="H202" s="6" t="s">
        <v>27</v>
      </c>
      <c r="I202" s="46">
        <v>32.2</v>
      </c>
      <c r="J202" s="46">
        <v>43.7</v>
      </c>
      <c r="K202" s="22">
        <v>38</v>
      </c>
      <c r="L202" s="49">
        <f t="shared" si="12"/>
        <v>0.2631578947368421</v>
      </c>
      <c r="M202" s="49">
        <f t="shared" si="13"/>
        <v>0.15263157894736834</v>
      </c>
      <c r="N202" s="22">
        <v>2</v>
      </c>
      <c r="O202" s="46">
        <v>43</v>
      </c>
      <c r="P202" s="46">
        <v>2302</v>
      </c>
      <c r="Q202" s="46">
        <f t="shared" si="14"/>
        <v>-5.700000000000003</v>
      </c>
      <c r="R202" s="46">
        <f>K202-O202</f>
        <v>-5</v>
      </c>
      <c r="S202" s="46">
        <v>1365</v>
      </c>
      <c r="T202" s="52" t="s">
        <v>28</v>
      </c>
      <c r="U202" s="53"/>
      <c r="V202" s="53"/>
      <c r="W202" s="53"/>
    </row>
    <row r="203" spans="1:23" ht="12.75">
      <c r="A203" s="46">
        <v>202</v>
      </c>
      <c r="B203" s="15">
        <v>23140</v>
      </c>
      <c r="C203" s="16" t="s">
        <v>555</v>
      </c>
      <c r="D203" s="17" t="s">
        <v>556</v>
      </c>
      <c r="E203" s="16" t="s">
        <v>25</v>
      </c>
      <c r="F203" s="16" t="s">
        <v>554</v>
      </c>
      <c r="G203" s="6">
        <v>591</v>
      </c>
      <c r="H203" s="6" t="s">
        <v>169</v>
      </c>
      <c r="I203" s="46">
        <v>32.2</v>
      </c>
      <c r="J203" s="46">
        <v>43.7</v>
      </c>
      <c r="K203" s="27">
        <v>38</v>
      </c>
      <c r="L203" s="49">
        <f t="shared" si="12"/>
        <v>0.2631578947368421</v>
      </c>
      <c r="M203" s="49">
        <f t="shared" si="13"/>
        <v>0.15263157894736834</v>
      </c>
      <c r="N203" s="27">
        <v>1</v>
      </c>
      <c r="O203" s="46">
        <v>43</v>
      </c>
      <c r="P203" s="46">
        <v>2302</v>
      </c>
      <c r="Q203" s="46">
        <f t="shared" si="14"/>
        <v>-5.700000000000003</v>
      </c>
      <c r="R203" s="46">
        <f>K203-O203</f>
        <v>-5</v>
      </c>
      <c r="S203" s="54">
        <v>1365</v>
      </c>
      <c r="T203" s="52" t="s">
        <v>28</v>
      </c>
      <c r="U203" s="53"/>
      <c r="V203" s="53"/>
      <c r="W203" s="53"/>
    </row>
    <row r="204" spans="1:23" ht="12.75">
      <c r="A204" s="46">
        <v>203</v>
      </c>
      <c r="B204" s="15">
        <v>123058</v>
      </c>
      <c r="C204" s="16" t="s">
        <v>557</v>
      </c>
      <c r="D204" s="17" t="s">
        <v>558</v>
      </c>
      <c r="E204" s="16" t="s">
        <v>25</v>
      </c>
      <c r="F204" s="16" t="s">
        <v>559</v>
      </c>
      <c r="G204" s="6">
        <v>591</v>
      </c>
      <c r="H204" s="6" t="s">
        <v>169</v>
      </c>
      <c r="I204" s="46">
        <v>27.5</v>
      </c>
      <c r="J204" s="46">
        <v>39</v>
      </c>
      <c r="K204" s="27">
        <v>32.5</v>
      </c>
      <c r="L204" s="49">
        <f t="shared" si="12"/>
        <v>0.2948717948717949</v>
      </c>
      <c r="M204" s="49">
        <f t="shared" si="13"/>
        <v>0.15384615384615385</v>
      </c>
      <c r="N204" s="27">
        <v>2</v>
      </c>
      <c r="O204" s="46"/>
      <c r="P204" s="46">
        <v>967</v>
      </c>
      <c r="Q204" s="46">
        <f t="shared" si="14"/>
        <v>-6.5</v>
      </c>
      <c r="R204" s="46"/>
      <c r="S204" s="54">
        <v>479</v>
      </c>
      <c r="T204" s="52" t="s">
        <v>28</v>
      </c>
      <c r="U204" s="53"/>
      <c r="V204" s="53"/>
      <c r="W204" s="53"/>
    </row>
    <row r="205" spans="1:23" ht="12.75">
      <c r="A205" s="46">
        <v>204</v>
      </c>
      <c r="B205" s="15">
        <v>3717</v>
      </c>
      <c r="C205" s="16" t="s">
        <v>560</v>
      </c>
      <c r="D205" s="17" t="s">
        <v>561</v>
      </c>
      <c r="E205" s="16" t="s">
        <v>25</v>
      </c>
      <c r="F205" s="16" t="s">
        <v>125</v>
      </c>
      <c r="G205" s="6">
        <v>591</v>
      </c>
      <c r="H205" s="6" t="s">
        <v>169</v>
      </c>
      <c r="I205" s="46">
        <v>9.3</v>
      </c>
      <c r="J205" s="46">
        <v>13.8</v>
      </c>
      <c r="K205" s="27">
        <v>11</v>
      </c>
      <c r="L205" s="49">
        <f t="shared" si="12"/>
        <v>0.32608695652173914</v>
      </c>
      <c r="M205" s="49">
        <f t="shared" si="13"/>
        <v>0.15454545454545449</v>
      </c>
      <c r="N205" s="27">
        <v>2</v>
      </c>
      <c r="O205" s="46"/>
      <c r="P205" s="46">
        <v>318</v>
      </c>
      <c r="Q205" s="46">
        <f t="shared" si="14"/>
        <v>-2.8000000000000007</v>
      </c>
      <c r="R205" s="46"/>
      <c r="S205" s="54">
        <v>322</v>
      </c>
      <c r="T205" s="52" t="s">
        <v>28</v>
      </c>
      <c r="U205" s="53"/>
      <c r="V205" s="53"/>
      <c r="W205" s="53"/>
    </row>
    <row r="206" spans="1:23" ht="12.75">
      <c r="A206" s="46">
        <v>205</v>
      </c>
      <c r="B206" s="7">
        <v>39498</v>
      </c>
      <c r="C206" s="8" t="s">
        <v>562</v>
      </c>
      <c r="D206" s="7" t="s">
        <v>563</v>
      </c>
      <c r="E206" s="8" t="s">
        <v>25</v>
      </c>
      <c r="F206" s="8" t="s">
        <v>564</v>
      </c>
      <c r="G206" s="6">
        <v>122198</v>
      </c>
      <c r="H206" s="6" t="s">
        <v>27</v>
      </c>
      <c r="I206" s="46">
        <v>69.32</v>
      </c>
      <c r="J206" s="46">
        <v>93.5</v>
      </c>
      <c r="K206" s="23">
        <v>82</v>
      </c>
      <c r="L206" s="49">
        <f t="shared" si="12"/>
        <v>0.25860962566844925</v>
      </c>
      <c r="M206" s="49">
        <f t="shared" si="13"/>
        <v>0.1546341463414635</v>
      </c>
      <c r="N206" s="23">
        <v>2</v>
      </c>
      <c r="O206" s="46"/>
      <c r="P206" s="46">
        <v>686</v>
      </c>
      <c r="Q206" s="46">
        <f t="shared" si="14"/>
        <v>-11.5</v>
      </c>
      <c r="R206" s="46"/>
      <c r="S206" s="46">
        <v>513</v>
      </c>
      <c r="T206" s="52" t="s">
        <v>28</v>
      </c>
      <c r="U206" s="53"/>
      <c r="V206" s="53"/>
      <c r="W206" s="53"/>
    </row>
    <row r="207" spans="1:23" ht="12.75">
      <c r="A207" s="46">
        <v>206</v>
      </c>
      <c r="B207" s="7">
        <v>16634</v>
      </c>
      <c r="C207" s="8" t="s">
        <v>565</v>
      </c>
      <c r="D207" s="7" t="s">
        <v>183</v>
      </c>
      <c r="E207" s="8" t="s">
        <v>25</v>
      </c>
      <c r="F207" s="8" t="s">
        <v>414</v>
      </c>
      <c r="G207" s="6">
        <v>122198</v>
      </c>
      <c r="H207" s="6" t="s">
        <v>27</v>
      </c>
      <c r="I207" s="46">
        <v>29.5</v>
      </c>
      <c r="J207" s="46">
        <v>46.8</v>
      </c>
      <c r="K207" s="23">
        <v>35</v>
      </c>
      <c r="L207" s="49">
        <f t="shared" si="12"/>
        <v>0.3696581196581196</v>
      </c>
      <c r="M207" s="49">
        <f t="shared" si="13"/>
        <v>0.15714285714285714</v>
      </c>
      <c r="N207" s="23">
        <v>2</v>
      </c>
      <c r="O207" s="46"/>
      <c r="P207" s="46">
        <v>778</v>
      </c>
      <c r="Q207" s="46">
        <f t="shared" si="14"/>
        <v>-11.799999999999997</v>
      </c>
      <c r="R207" s="46"/>
      <c r="S207" s="46">
        <v>587</v>
      </c>
      <c r="T207" s="52" t="s">
        <v>28</v>
      </c>
      <c r="U207" s="53"/>
      <c r="V207" s="53"/>
      <c r="W207" s="53"/>
    </row>
    <row r="208" spans="1:23" ht="12.75">
      <c r="A208" s="46">
        <v>207</v>
      </c>
      <c r="B208" s="15">
        <v>182883</v>
      </c>
      <c r="C208" s="16" t="s">
        <v>566</v>
      </c>
      <c r="D208" s="17" t="s">
        <v>567</v>
      </c>
      <c r="E208" s="16" t="s">
        <v>25</v>
      </c>
      <c r="F208" s="16" t="s">
        <v>568</v>
      </c>
      <c r="G208" s="6">
        <v>591</v>
      </c>
      <c r="H208" s="6" t="s">
        <v>169</v>
      </c>
      <c r="I208" s="46">
        <v>37.88</v>
      </c>
      <c r="J208" s="46">
        <v>52.8</v>
      </c>
      <c r="K208" s="27">
        <v>45</v>
      </c>
      <c r="L208" s="49">
        <f t="shared" si="12"/>
        <v>0.2825757575757575</v>
      </c>
      <c r="M208" s="49">
        <f t="shared" si="13"/>
        <v>0.15822222222222215</v>
      </c>
      <c r="N208" s="27">
        <v>1</v>
      </c>
      <c r="O208" s="46"/>
      <c r="P208" s="46">
        <v>700</v>
      </c>
      <c r="Q208" s="46">
        <f t="shared" si="14"/>
        <v>-7.799999999999997</v>
      </c>
      <c r="R208" s="46"/>
      <c r="S208" s="54">
        <v>468</v>
      </c>
      <c r="T208" s="52" t="s">
        <v>28</v>
      </c>
      <c r="U208" s="53"/>
      <c r="V208" s="53"/>
      <c r="W208" s="53"/>
    </row>
    <row r="209" spans="1:23" ht="12.75">
      <c r="A209" s="46">
        <v>208</v>
      </c>
      <c r="B209" s="7">
        <v>36348</v>
      </c>
      <c r="C209" s="8" t="s">
        <v>569</v>
      </c>
      <c r="D209" s="7" t="s">
        <v>570</v>
      </c>
      <c r="E209" s="8" t="s">
        <v>52</v>
      </c>
      <c r="F209" s="8" t="s">
        <v>571</v>
      </c>
      <c r="G209" s="6">
        <v>122198</v>
      </c>
      <c r="H209" s="6" t="s">
        <v>27</v>
      </c>
      <c r="I209" s="46">
        <v>23.5</v>
      </c>
      <c r="J209" s="46">
        <v>39.5</v>
      </c>
      <c r="K209" s="23">
        <v>28</v>
      </c>
      <c r="L209" s="49">
        <f t="shared" si="12"/>
        <v>0.4050632911392405</v>
      </c>
      <c r="M209" s="49">
        <f t="shared" si="13"/>
        <v>0.16071428571428573</v>
      </c>
      <c r="N209" s="23">
        <v>2</v>
      </c>
      <c r="O209" s="46">
        <v>38.5</v>
      </c>
      <c r="P209" s="46">
        <v>1389</v>
      </c>
      <c r="Q209" s="46">
        <f t="shared" si="14"/>
        <v>-11.5</v>
      </c>
      <c r="R209" s="46">
        <f>K209-O209</f>
        <v>-10.5</v>
      </c>
      <c r="S209" s="46">
        <v>667</v>
      </c>
      <c r="T209" s="52" t="s">
        <v>28</v>
      </c>
      <c r="U209" s="53"/>
      <c r="V209" s="53"/>
      <c r="W209" s="53"/>
    </row>
    <row r="210" spans="1:23" ht="12.75">
      <c r="A210" s="46">
        <v>209</v>
      </c>
      <c r="B210" s="47">
        <v>178298</v>
      </c>
      <c r="C210" s="48" t="s">
        <v>572</v>
      </c>
      <c r="D210" s="48" t="s">
        <v>573</v>
      </c>
      <c r="E210" s="48" t="s">
        <v>25</v>
      </c>
      <c r="F210" s="48" t="s">
        <v>574</v>
      </c>
      <c r="G210" s="6">
        <v>744</v>
      </c>
      <c r="H210" s="6" t="s">
        <v>575</v>
      </c>
      <c r="I210" s="46">
        <v>149</v>
      </c>
      <c r="J210" s="46">
        <v>298</v>
      </c>
      <c r="K210" s="50">
        <v>178</v>
      </c>
      <c r="L210" s="49">
        <f t="shared" si="12"/>
        <v>0.5</v>
      </c>
      <c r="M210" s="49">
        <f t="shared" si="13"/>
        <v>0.16292134831460675</v>
      </c>
      <c r="N210" s="50">
        <v>1</v>
      </c>
      <c r="O210" s="46"/>
      <c r="P210" s="46">
        <v>322</v>
      </c>
      <c r="Q210" s="46">
        <f t="shared" si="14"/>
        <v>-120</v>
      </c>
      <c r="R210" s="46"/>
      <c r="S210" s="46">
        <v>275</v>
      </c>
      <c r="T210" s="52" t="s">
        <v>28</v>
      </c>
      <c r="U210" s="53"/>
      <c r="V210" s="53"/>
      <c r="W210" s="53"/>
    </row>
    <row r="211" spans="1:23" ht="12.75">
      <c r="A211" s="46">
        <v>210</v>
      </c>
      <c r="B211" s="4">
        <v>119652</v>
      </c>
      <c r="C211" s="5" t="s">
        <v>576</v>
      </c>
      <c r="D211" s="4" t="s">
        <v>577</v>
      </c>
      <c r="E211" s="5" t="s">
        <v>25</v>
      </c>
      <c r="F211" s="5" t="s">
        <v>578</v>
      </c>
      <c r="G211" s="6">
        <v>122198</v>
      </c>
      <c r="H211" s="6" t="s">
        <v>27</v>
      </c>
      <c r="I211" s="46">
        <v>46.5</v>
      </c>
      <c r="J211" s="46">
        <v>72.5</v>
      </c>
      <c r="K211" s="22">
        <v>56</v>
      </c>
      <c r="L211" s="49">
        <f t="shared" si="12"/>
        <v>0.3586206896551724</v>
      </c>
      <c r="M211" s="49">
        <f t="shared" si="13"/>
        <v>0.16964285714285715</v>
      </c>
      <c r="N211" s="22">
        <v>2</v>
      </c>
      <c r="O211" s="46"/>
      <c r="P211" s="46">
        <v>2499</v>
      </c>
      <c r="Q211" s="46">
        <f t="shared" si="14"/>
        <v>-16.5</v>
      </c>
      <c r="R211" s="46"/>
      <c r="S211" s="46">
        <v>1443</v>
      </c>
      <c r="T211" s="52" t="s">
        <v>28</v>
      </c>
      <c r="U211" s="53"/>
      <c r="V211" s="53"/>
      <c r="W211" s="53"/>
    </row>
    <row r="212" spans="1:23" ht="12.75">
      <c r="A212" s="46">
        <v>211</v>
      </c>
      <c r="B212" s="15">
        <v>402</v>
      </c>
      <c r="C212" s="16" t="s">
        <v>579</v>
      </c>
      <c r="D212" s="17" t="s">
        <v>580</v>
      </c>
      <c r="E212" s="16" t="s">
        <v>52</v>
      </c>
      <c r="F212" s="16" t="s">
        <v>559</v>
      </c>
      <c r="G212" s="6">
        <v>591</v>
      </c>
      <c r="H212" s="6" t="s">
        <v>169</v>
      </c>
      <c r="I212" s="46">
        <v>24.4</v>
      </c>
      <c r="J212" s="46">
        <v>31</v>
      </c>
      <c r="K212" s="27">
        <v>29.5</v>
      </c>
      <c r="L212" s="49">
        <f t="shared" si="12"/>
        <v>0.21290322580645166</v>
      </c>
      <c r="M212" s="49">
        <f t="shared" si="13"/>
        <v>0.17288135593220344</v>
      </c>
      <c r="N212" s="27">
        <v>1</v>
      </c>
      <c r="O212" s="46"/>
      <c r="P212" s="46">
        <v>228</v>
      </c>
      <c r="Q212" s="46">
        <f t="shared" si="14"/>
        <v>-1.5</v>
      </c>
      <c r="R212" s="46"/>
      <c r="S212" s="54">
        <v>332</v>
      </c>
      <c r="T212" s="52" t="s">
        <v>28</v>
      </c>
      <c r="U212" s="53"/>
      <c r="V212" s="53"/>
      <c r="W212" s="53"/>
    </row>
    <row r="213" spans="1:23" ht="12.75">
      <c r="A213" s="46">
        <v>212</v>
      </c>
      <c r="B213" s="7">
        <v>83600</v>
      </c>
      <c r="C213" s="8" t="s">
        <v>581</v>
      </c>
      <c r="D213" s="7" t="s">
        <v>582</v>
      </c>
      <c r="E213" s="8" t="s">
        <v>25</v>
      </c>
      <c r="F213" s="8" t="s">
        <v>583</v>
      </c>
      <c r="G213" s="6">
        <v>122198</v>
      </c>
      <c r="H213" s="6" t="s">
        <v>27</v>
      </c>
      <c r="I213" s="46">
        <v>37.8</v>
      </c>
      <c r="J213" s="46">
        <v>53.5</v>
      </c>
      <c r="K213" s="23">
        <v>46</v>
      </c>
      <c r="L213" s="49">
        <f t="shared" si="12"/>
        <v>0.2934579439252337</v>
      </c>
      <c r="M213" s="49">
        <f t="shared" si="13"/>
        <v>0.17826086956521744</v>
      </c>
      <c r="N213" s="23">
        <v>2</v>
      </c>
      <c r="O213" s="46"/>
      <c r="P213" s="46">
        <v>2948</v>
      </c>
      <c r="Q213" s="46">
        <f t="shared" si="14"/>
        <v>-7.5</v>
      </c>
      <c r="R213" s="46"/>
      <c r="S213" s="46">
        <v>1202</v>
      </c>
      <c r="T213" s="52" t="s">
        <v>28</v>
      </c>
      <c r="U213" s="53"/>
      <c r="V213" s="53"/>
      <c r="W213" s="53"/>
    </row>
    <row r="214" spans="1:23" ht="12.75">
      <c r="A214" s="46">
        <v>213</v>
      </c>
      <c r="B214" s="47">
        <v>212786</v>
      </c>
      <c r="C214" s="48" t="s">
        <v>292</v>
      </c>
      <c r="D214" s="48" t="s">
        <v>584</v>
      </c>
      <c r="E214" s="48" t="s">
        <v>52</v>
      </c>
      <c r="F214" s="48" t="s">
        <v>423</v>
      </c>
      <c r="G214" s="6">
        <v>120844</v>
      </c>
      <c r="H214" s="6" t="s">
        <v>69</v>
      </c>
      <c r="I214" s="46">
        <v>353</v>
      </c>
      <c r="J214" s="46">
        <v>460</v>
      </c>
      <c r="K214" s="50">
        <v>430</v>
      </c>
      <c r="L214" s="49">
        <f t="shared" si="12"/>
        <v>0.2326086956521739</v>
      </c>
      <c r="M214" s="49">
        <f t="shared" si="13"/>
        <v>0.17906976744186046</v>
      </c>
      <c r="N214" s="50">
        <v>10</v>
      </c>
      <c r="O214" s="46"/>
      <c r="P214" s="46">
        <v>1073</v>
      </c>
      <c r="Q214" s="46">
        <f t="shared" si="14"/>
        <v>-30</v>
      </c>
      <c r="R214" s="46"/>
      <c r="S214" s="46">
        <v>939</v>
      </c>
      <c r="T214" s="52" t="s">
        <v>28</v>
      </c>
      <c r="U214" s="53"/>
      <c r="V214" s="53"/>
      <c r="W214" s="53"/>
    </row>
    <row r="215" spans="1:23" ht="12.75">
      <c r="A215" s="46">
        <v>214</v>
      </c>
      <c r="B215" s="4">
        <v>1860</v>
      </c>
      <c r="C215" s="5" t="s">
        <v>585</v>
      </c>
      <c r="D215" s="4" t="s">
        <v>586</v>
      </c>
      <c r="E215" s="5" t="s">
        <v>52</v>
      </c>
      <c r="F215" s="5" t="s">
        <v>587</v>
      </c>
      <c r="G215" s="6">
        <v>122198</v>
      </c>
      <c r="H215" s="6" t="s">
        <v>27</v>
      </c>
      <c r="I215" s="46">
        <v>36.7</v>
      </c>
      <c r="J215" s="46">
        <v>56.07</v>
      </c>
      <c r="K215" s="22">
        <v>45</v>
      </c>
      <c r="L215" s="49">
        <f t="shared" si="12"/>
        <v>0.34546103085428925</v>
      </c>
      <c r="M215" s="49">
        <f t="shared" si="13"/>
        <v>0.18444444444444438</v>
      </c>
      <c r="N215" s="22">
        <v>2</v>
      </c>
      <c r="O215" s="46"/>
      <c r="P215" s="46">
        <v>1809</v>
      </c>
      <c r="Q215" s="46">
        <f t="shared" si="14"/>
        <v>-11.07</v>
      </c>
      <c r="R215" s="46"/>
      <c r="S215" s="46">
        <v>1181</v>
      </c>
      <c r="T215" s="52" t="s">
        <v>28</v>
      </c>
      <c r="U215" s="53"/>
      <c r="V215" s="53"/>
      <c r="W215" s="53"/>
    </row>
    <row r="216" spans="1:23" ht="12.75">
      <c r="A216" s="46">
        <v>215</v>
      </c>
      <c r="B216" s="47">
        <v>58348</v>
      </c>
      <c r="C216" s="48" t="s">
        <v>588</v>
      </c>
      <c r="D216" s="48" t="s">
        <v>589</v>
      </c>
      <c r="E216" s="48" t="s">
        <v>25</v>
      </c>
      <c r="F216" s="48" t="s">
        <v>590</v>
      </c>
      <c r="G216" s="6">
        <v>112415</v>
      </c>
      <c r="H216" s="6" t="s">
        <v>591</v>
      </c>
      <c r="I216" s="46">
        <v>11.8</v>
      </c>
      <c r="J216" s="46">
        <v>17.5</v>
      </c>
      <c r="K216" s="50">
        <v>14.5</v>
      </c>
      <c r="L216" s="49">
        <f t="shared" si="12"/>
        <v>0.3257142857142857</v>
      </c>
      <c r="M216" s="49">
        <f t="shared" si="13"/>
        <v>0.1862068965517241</v>
      </c>
      <c r="N216" s="50">
        <v>3</v>
      </c>
      <c r="O216" s="46"/>
      <c r="P216" s="46">
        <v>265</v>
      </c>
      <c r="Q216" s="46">
        <f t="shared" si="14"/>
        <v>-3</v>
      </c>
      <c r="R216" s="46"/>
      <c r="S216" s="46">
        <v>179</v>
      </c>
      <c r="T216" s="52" t="s">
        <v>28</v>
      </c>
      <c r="U216" s="53"/>
      <c r="V216" s="53"/>
      <c r="W216" s="53"/>
    </row>
    <row r="217" spans="1:23" ht="12.75">
      <c r="A217" s="46">
        <v>216</v>
      </c>
      <c r="B217" s="4">
        <v>198959</v>
      </c>
      <c r="C217" s="5" t="s">
        <v>592</v>
      </c>
      <c r="D217" s="4" t="s">
        <v>593</v>
      </c>
      <c r="E217" s="5" t="s">
        <v>25</v>
      </c>
      <c r="F217" s="5" t="s">
        <v>594</v>
      </c>
      <c r="G217" s="6">
        <v>122198</v>
      </c>
      <c r="H217" s="6" t="s">
        <v>27</v>
      </c>
      <c r="I217" s="46">
        <v>146.04</v>
      </c>
      <c r="J217" s="46">
        <v>195</v>
      </c>
      <c r="K217" s="22">
        <v>180</v>
      </c>
      <c r="L217" s="49">
        <f t="shared" si="12"/>
        <v>0.25107692307692314</v>
      </c>
      <c r="M217" s="49">
        <f t="shared" si="13"/>
        <v>0.1886666666666667</v>
      </c>
      <c r="N217" s="22">
        <v>2</v>
      </c>
      <c r="O217" s="46"/>
      <c r="P217" s="46">
        <v>225</v>
      </c>
      <c r="Q217" s="46">
        <f t="shared" si="14"/>
        <v>-15</v>
      </c>
      <c r="R217" s="46"/>
      <c r="S217" s="46">
        <v>188</v>
      </c>
      <c r="T217" s="52" t="s">
        <v>28</v>
      </c>
      <c r="U217" s="53"/>
      <c r="V217" s="53"/>
      <c r="W217" s="53"/>
    </row>
    <row r="218" spans="1:23" ht="12.75">
      <c r="A218" s="46">
        <v>217</v>
      </c>
      <c r="B218" s="15">
        <v>173136</v>
      </c>
      <c r="C218" s="16" t="s">
        <v>595</v>
      </c>
      <c r="D218" s="17" t="s">
        <v>596</v>
      </c>
      <c r="E218" s="16" t="s">
        <v>25</v>
      </c>
      <c r="F218" s="16" t="s">
        <v>597</v>
      </c>
      <c r="G218" s="6">
        <v>591</v>
      </c>
      <c r="H218" s="6" t="s">
        <v>169</v>
      </c>
      <c r="I218" s="46">
        <v>36.5</v>
      </c>
      <c r="J218" s="46">
        <v>68</v>
      </c>
      <c r="K218" s="27">
        <v>45</v>
      </c>
      <c r="L218" s="49">
        <f t="shared" si="12"/>
        <v>0.4632352941176471</v>
      </c>
      <c r="M218" s="49">
        <f t="shared" si="13"/>
        <v>0.18888888888888888</v>
      </c>
      <c r="N218" s="27">
        <v>2</v>
      </c>
      <c r="O218" s="46">
        <v>66</v>
      </c>
      <c r="P218" s="46">
        <v>518</v>
      </c>
      <c r="Q218" s="46">
        <f t="shared" si="14"/>
        <v>-23</v>
      </c>
      <c r="R218" s="46">
        <f>K218-O218</f>
        <v>-21</v>
      </c>
      <c r="S218" s="54">
        <v>390</v>
      </c>
      <c r="T218" s="52" t="s">
        <v>28</v>
      </c>
      <c r="U218" s="53"/>
      <c r="V218" s="53"/>
      <c r="W218" s="53"/>
    </row>
    <row r="219" spans="1:23" ht="12.75">
      <c r="A219" s="46">
        <v>218</v>
      </c>
      <c r="B219" s="15">
        <v>32625</v>
      </c>
      <c r="C219" s="16" t="s">
        <v>598</v>
      </c>
      <c r="D219" s="17" t="s">
        <v>599</v>
      </c>
      <c r="E219" s="16" t="s">
        <v>25</v>
      </c>
      <c r="F219" s="16" t="s">
        <v>119</v>
      </c>
      <c r="G219" s="6">
        <v>591</v>
      </c>
      <c r="H219" s="6" t="s">
        <v>169</v>
      </c>
      <c r="I219" s="46">
        <v>26.27</v>
      </c>
      <c r="J219" s="46">
        <v>36.4</v>
      </c>
      <c r="K219" s="27">
        <v>32.5</v>
      </c>
      <c r="L219" s="49">
        <f t="shared" si="12"/>
        <v>0.2782967032967033</v>
      </c>
      <c r="M219" s="49">
        <f t="shared" si="13"/>
        <v>0.19169230769230772</v>
      </c>
      <c r="N219" s="27">
        <v>1</v>
      </c>
      <c r="O219" s="46"/>
      <c r="P219" s="46">
        <v>1107</v>
      </c>
      <c r="Q219" s="46">
        <f t="shared" si="14"/>
        <v>-3.8999999999999986</v>
      </c>
      <c r="R219" s="46"/>
      <c r="S219" s="54">
        <v>569</v>
      </c>
      <c r="T219" s="52" t="s">
        <v>28</v>
      </c>
      <c r="U219" s="53"/>
      <c r="V219" s="53"/>
      <c r="W219" s="53"/>
    </row>
    <row r="220" spans="1:23" ht="12.75">
      <c r="A220" s="46">
        <v>219</v>
      </c>
      <c r="B220" s="7">
        <v>5626</v>
      </c>
      <c r="C220" s="8" t="s">
        <v>600</v>
      </c>
      <c r="D220" s="7" t="s">
        <v>601</v>
      </c>
      <c r="E220" s="8" t="s">
        <v>25</v>
      </c>
      <c r="F220" s="8" t="s">
        <v>277</v>
      </c>
      <c r="G220" s="6">
        <v>122198</v>
      </c>
      <c r="H220" s="6" t="s">
        <v>27</v>
      </c>
      <c r="I220" s="46">
        <v>5.25</v>
      </c>
      <c r="J220" s="46">
        <v>13.6</v>
      </c>
      <c r="K220" s="23">
        <v>6.5</v>
      </c>
      <c r="L220" s="49">
        <f t="shared" si="12"/>
        <v>0.6139705882352942</v>
      </c>
      <c r="M220" s="49">
        <f t="shared" si="13"/>
        <v>0.19230769230769232</v>
      </c>
      <c r="N220" s="23">
        <v>2</v>
      </c>
      <c r="O220" s="46"/>
      <c r="P220" s="46">
        <v>365</v>
      </c>
      <c r="Q220" s="46">
        <f t="shared" si="14"/>
        <v>-7.1</v>
      </c>
      <c r="R220" s="46"/>
      <c r="S220" s="46">
        <v>399</v>
      </c>
      <c r="T220" s="52" t="s">
        <v>28</v>
      </c>
      <c r="U220" s="53"/>
      <c r="V220" s="53"/>
      <c r="W220" s="53"/>
    </row>
    <row r="221" spans="1:23" ht="12.75">
      <c r="A221" s="46">
        <v>220</v>
      </c>
      <c r="B221" s="4">
        <v>123748</v>
      </c>
      <c r="C221" s="5" t="s">
        <v>441</v>
      </c>
      <c r="D221" s="4" t="s">
        <v>602</v>
      </c>
      <c r="E221" s="5" t="s">
        <v>25</v>
      </c>
      <c r="F221" s="5" t="s">
        <v>603</v>
      </c>
      <c r="G221" s="6">
        <v>122198</v>
      </c>
      <c r="H221" s="6" t="s">
        <v>27</v>
      </c>
      <c r="I221" s="46">
        <v>11.3</v>
      </c>
      <c r="J221" s="46">
        <v>17.5</v>
      </c>
      <c r="K221" s="22">
        <v>14</v>
      </c>
      <c r="L221" s="49">
        <f t="shared" si="12"/>
        <v>0.35428571428571426</v>
      </c>
      <c r="M221" s="49">
        <f t="shared" si="13"/>
        <v>0.1928571428571428</v>
      </c>
      <c r="N221" s="22">
        <v>2</v>
      </c>
      <c r="O221" s="46"/>
      <c r="P221" s="46">
        <v>476</v>
      </c>
      <c r="Q221" s="46">
        <f t="shared" si="14"/>
        <v>-3.5</v>
      </c>
      <c r="R221" s="46"/>
      <c r="S221" s="46">
        <v>687</v>
      </c>
      <c r="T221" s="52" t="s">
        <v>28</v>
      </c>
      <c r="U221" s="53"/>
      <c r="V221" s="53"/>
      <c r="W221" s="53"/>
    </row>
    <row r="222" spans="1:23" ht="12.75">
      <c r="A222" s="46">
        <v>221</v>
      </c>
      <c r="B222" s="15">
        <v>106266</v>
      </c>
      <c r="C222" s="16" t="s">
        <v>604</v>
      </c>
      <c r="D222" s="17" t="s">
        <v>605</v>
      </c>
      <c r="E222" s="16" t="s">
        <v>233</v>
      </c>
      <c r="F222" s="16" t="s">
        <v>606</v>
      </c>
      <c r="G222" s="6">
        <v>591</v>
      </c>
      <c r="H222" s="6" t="s">
        <v>169</v>
      </c>
      <c r="I222" s="46">
        <v>14.5</v>
      </c>
      <c r="J222" s="46">
        <v>20</v>
      </c>
      <c r="K222" s="27">
        <v>18</v>
      </c>
      <c r="L222" s="49">
        <f t="shared" si="12"/>
        <v>0.275</v>
      </c>
      <c r="M222" s="49">
        <f t="shared" si="13"/>
        <v>0.19444444444444445</v>
      </c>
      <c r="N222" s="27">
        <v>2</v>
      </c>
      <c r="O222" s="46"/>
      <c r="P222" s="46">
        <v>633</v>
      </c>
      <c r="Q222" s="46">
        <f t="shared" si="14"/>
        <v>-2</v>
      </c>
      <c r="R222" s="46"/>
      <c r="S222" s="54">
        <v>364</v>
      </c>
      <c r="T222" s="52" t="s">
        <v>28</v>
      </c>
      <c r="U222" s="53"/>
      <c r="V222" s="53"/>
      <c r="W222" s="53"/>
    </row>
    <row r="223" spans="1:23" ht="12.75">
      <c r="A223" s="46">
        <v>222</v>
      </c>
      <c r="B223" s="15">
        <v>134725</v>
      </c>
      <c r="C223" s="16" t="s">
        <v>479</v>
      </c>
      <c r="D223" s="17" t="s">
        <v>607</v>
      </c>
      <c r="E223" s="16" t="s">
        <v>25</v>
      </c>
      <c r="F223" s="16" t="s">
        <v>481</v>
      </c>
      <c r="G223" s="6">
        <v>591</v>
      </c>
      <c r="H223" s="6" t="s">
        <v>169</v>
      </c>
      <c r="I223" s="46">
        <v>16</v>
      </c>
      <c r="J223" s="46">
        <v>25</v>
      </c>
      <c r="K223" s="27">
        <v>20</v>
      </c>
      <c r="L223" s="49">
        <f t="shared" si="12"/>
        <v>0.36</v>
      </c>
      <c r="M223" s="49">
        <f t="shared" si="13"/>
        <v>0.2</v>
      </c>
      <c r="N223" s="27">
        <v>1</v>
      </c>
      <c r="O223" s="46">
        <v>23.5</v>
      </c>
      <c r="P223" s="46">
        <v>2244</v>
      </c>
      <c r="Q223" s="46">
        <f t="shared" si="14"/>
        <v>-5</v>
      </c>
      <c r="R223" s="46">
        <f>K223-O223</f>
        <v>-3.5</v>
      </c>
      <c r="S223" s="54">
        <v>838</v>
      </c>
      <c r="T223" s="52" t="s">
        <v>28</v>
      </c>
      <c r="U223" s="53"/>
      <c r="V223" s="53"/>
      <c r="W223" s="53"/>
    </row>
    <row r="224" spans="1:23" ht="12.75">
      <c r="A224" s="46">
        <v>223</v>
      </c>
      <c r="B224" s="4">
        <v>141233</v>
      </c>
      <c r="C224" s="5" t="s">
        <v>441</v>
      </c>
      <c r="D224" s="4" t="s">
        <v>608</v>
      </c>
      <c r="E224" s="5" t="s">
        <v>25</v>
      </c>
      <c r="F224" s="5" t="s">
        <v>603</v>
      </c>
      <c r="G224" s="6">
        <v>122198</v>
      </c>
      <c r="H224" s="6" t="s">
        <v>27</v>
      </c>
      <c r="I224" s="46">
        <v>22.39</v>
      </c>
      <c r="J224" s="46">
        <v>39.8</v>
      </c>
      <c r="K224" s="22">
        <v>28</v>
      </c>
      <c r="L224" s="49">
        <f t="shared" si="12"/>
        <v>0.4374371859296482</v>
      </c>
      <c r="M224" s="49">
        <f t="shared" si="13"/>
        <v>0.20035714285714284</v>
      </c>
      <c r="N224" s="22">
        <v>2</v>
      </c>
      <c r="O224" s="46"/>
      <c r="P224" s="46">
        <v>3940.5</v>
      </c>
      <c r="Q224" s="46">
        <f t="shared" si="14"/>
        <v>-11.799999999999997</v>
      </c>
      <c r="R224" s="46"/>
      <c r="S224" s="46">
        <v>2860</v>
      </c>
      <c r="T224" s="52" t="s">
        <v>28</v>
      </c>
      <c r="U224" s="53"/>
      <c r="V224" s="53"/>
      <c r="W224" s="53"/>
    </row>
    <row r="225" spans="1:23" ht="12.75">
      <c r="A225" s="46">
        <v>224</v>
      </c>
      <c r="B225" s="15">
        <v>1874</v>
      </c>
      <c r="C225" s="16" t="s">
        <v>609</v>
      </c>
      <c r="D225" s="17" t="s">
        <v>610</v>
      </c>
      <c r="E225" s="16" t="s">
        <v>25</v>
      </c>
      <c r="F225" s="16" t="s">
        <v>611</v>
      </c>
      <c r="G225" s="6">
        <v>591</v>
      </c>
      <c r="H225" s="6" t="s">
        <v>169</v>
      </c>
      <c r="I225" s="46">
        <v>15.8</v>
      </c>
      <c r="J225" s="46">
        <v>27.42</v>
      </c>
      <c r="K225" s="27">
        <v>19.8</v>
      </c>
      <c r="L225" s="49">
        <f t="shared" si="12"/>
        <v>0.4237782640408461</v>
      </c>
      <c r="M225" s="49">
        <f t="shared" si="13"/>
        <v>0.20202020202020202</v>
      </c>
      <c r="N225" s="27">
        <v>2</v>
      </c>
      <c r="O225" s="46"/>
      <c r="P225" s="46">
        <v>940</v>
      </c>
      <c r="Q225" s="46">
        <f t="shared" si="14"/>
        <v>-7.620000000000001</v>
      </c>
      <c r="R225" s="46"/>
      <c r="S225" s="54">
        <v>766</v>
      </c>
      <c r="T225" s="52" t="s">
        <v>28</v>
      </c>
      <c r="U225" s="53"/>
      <c r="V225" s="53"/>
      <c r="W225" s="53"/>
    </row>
    <row r="226" spans="1:23" ht="12.75">
      <c r="A226" s="46">
        <v>225</v>
      </c>
      <c r="B226" s="7">
        <v>12019</v>
      </c>
      <c r="C226" s="8" t="s">
        <v>612</v>
      </c>
      <c r="D226" s="7" t="s">
        <v>613</v>
      </c>
      <c r="E226" s="8" t="s">
        <v>25</v>
      </c>
      <c r="F226" s="8" t="s">
        <v>614</v>
      </c>
      <c r="G226" s="6">
        <v>122198</v>
      </c>
      <c r="H226" s="6" t="s">
        <v>27</v>
      </c>
      <c r="I226" s="46">
        <v>31</v>
      </c>
      <c r="J226" s="46">
        <v>50.9</v>
      </c>
      <c r="K226" s="23">
        <v>39</v>
      </c>
      <c r="L226" s="49">
        <f t="shared" si="12"/>
        <v>0.39096267190569745</v>
      </c>
      <c r="M226" s="49">
        <f t="shared" si="13"/>
        <v>0.20512820512820512</v>
      </c>
      <c r="N226" s="23">
        <v>2</v>
      </c>
      <c r="O226" s="46"/>
      <c r="P226" s="46">
        <v>407</v>
      </c>
      <c r="Q226" s="46">
        <f t="shared" si="14"/>
        <v>-11.899999999999999</v>
      </c>
      <c r="R226" s="46"/>
      <c r="S226" s="46">
        <v>467</v>
      </c>
      <c r="T226" s="52" t="s">
        <v>28</v>
      </c>
      <c r="U226" s="53"/>
      <c r="V226" s="53"/>
      <c r="W226" s="53"/>
    </row>
    <row r="227" spans="1:23" ht="12.75">
      <c r="A227" s="46">
        <v>226</v>
      </c>
      <c r="B227" s="4">
        <v>88801</v>
      </c>
      <c r="C227" s="5" t="s">
        <v>615</v>
      </c>
      <c r="D227" s="4" t="s">
        <v>616</v>
      </c>
      <c r="E227" s="5" t="s">
        <v>25</v>
      </c>
      <c r="F227" s="5" t="s">
        <v>617</v>
      </c>
      <c r="G227" s="6">
        <v>122198</v>
      </c>
      <c r="H227" s="6" t="s">
        <v>27</v>
      </c>
      <c r="I227" s="46">
        <v>23</v>
      </c>
      <c r="J227" s="46">
        <v>31.5</v>
      </c>
      <c r="K227" s="22">
        <v>29</v>
      </c>
      <c r="L227" s="49">
        <f t="shared" si="12"/>
        <v>0.2698412698412698</v>
      </c>
      <c r="M227" s="49">
        <f t="shared" si="13"/>
        <v>0.20689655172413793</v>
      </c>
      <c r="N227" s="22">
        <v>2</v>
      </c>
      <c r="O227" s="46"/>
      <c r="P227" s="46">
        <v>392</v>
      </c>
      <c r="Q227" s="46">
        <f t="shared" si="14"/>
        <v>-2.5</v>
      </c>
      <c r="R227" s="46"/>
      <c r="S227" s="46">
        <v>351</v>
      </c>
      <c r="T227" s="52" t="s">
        <v>28</v>
      </c>
      <c r="U227" s="53"/>
      <c r="V227" s="53"/>
      <c r="W227" s="53"/>
    </row>
    <row r="228" spans="1:23" ht="12.75">
      <c r="A228" s="46">
        <v>227</v>
      </c>
      <c r="B228" s="15">
        <v>39260</v>
      </c>
      <c r="C228" s="16" t="s">
        <v>618</v>
      </c>
      <c r="D228" s="17" t="s">
        <v>619</v>
      </c>
      <c r="E228" s="16" t="s">
        <v>25</v>
      </c>
      <c r="F228" s="16" t="s">
        <v>620</v>
      </c>
      <c r="G228" s="6">
        <v>591</v>
      </c>
      <c r="H228" s="6" t="s">
        <v>169</v>
      </c>
      <c r="I228" s="46">
        <v>22.9</v>
      </c>
      <c r="J228" s="46">
        <v>31.2</v>
      </c>
      <c r="K228" s="27">
        <v>29</v>
      </c>
      <c r="L228" s="49">
        <f t="shared" si="12"/>
        <v>0.2660256410256411</v>
      </c>
      <c r="M228" s="49">
        <f t="shared" si="13"/>
        <v>0.21034482758620696</v>
      </c>
      <c r="N228" s="27">
        <v>1</v>
      </c>
      <c r="O228" s="46">
        <v>30.5</v>
      </c>
      <c r="P228" s="46">
        <v>515</v>
      </c>
      <c r="Q228" s="46">
        <f t="shared" si="14"/>
        <v>-2.1999999999999993</v>
      </c>
      <c r="R228" s="46">
        <f>K228-O228</f>
        <v>-1.5</v>
      </c>
      <c r="S228" s="54">
        <v>375</v>
      </c>
      <c r="T228" s="52" t="s">
        <v>28</v>
      </c>
      <c r="U228" s="53"/>
      <c r="V228" s="53"/>
      <c r="W228" s="53"/>
    </row>
    <row r="229" spans="1:23" ht="12.75">
      <c r="A229" s="46">
        <v>228</v>
      </c>
      <c r="B229" s="7">
        <v>99279</v>
      </c>
      <c r="C229" s="8" t="s">
        <v>621</v>
      </c>
      <c r="D229" s="7" t="s">
        <v>622</v>
      </c>
      <c r="E229" s="8" t="s">
        <v>25</v>
      </c>
      <c r="F229" s="8" t="s">
        <v>623</v>
      </c>
      <c r="G229" s="6">
        <v>122198</v>
      </c>
      <c r="H229" s="6" t="s">
        <v>27</v>
      </c>
      <c r="I229" s="46">
        <v>26</v>
      </c>
      <c r="J229" s="46">
        <v>41.8</v>
      </c>
      <c r="K229" s="23">
        <v>33</v>
      </c>
      <c r="L229" s="49">
        <f t="shared" si="12"/>
        <v>0.37799043062200954</v>
      </c>
      <c r="M229" s="49">
        <f t="shared" si="13"/>
        <v>0.21212121212121213</v>
      </c>
      <c r="N229" s="23">
        <v>2</v>
      </c>
      <c r="O229" s="46"/>
      <c r="P229" s="46">
        <v>370</v>
      </c>
      <c r="Q229" s="46">
        <f t="shared" si="14"/>
        <v>-8.799999999999997</v>
      </c>
      <c r="R229" s="46"/>
      <c r="S229" s="46">
        <v>534</v>
      </c>
      <c r="T229" s="52" t="s">
        <v>28</v>
      </c>
      <c r="U229" s="53"/>
      <c r="V229" s="53"/>
      <c r="W229" s="53"/>
    </row>
    <row r="230" spans="1:23" ht="12.75">
      <c r="A230" s="46">
        <v>229</v>
      </c>
      <c r="B230" s="47">
        <v>180867</v>
      </c>
      <c r="C230" s="48" t="s">
        <v>624</v>
      </c>
      <c r="D230" s="48" t="s">
        <v>625</v>
      </c>
      <c r="E230" s="48" t="s">
        <v>25</v>
      </c>
      <c r="F230" s="48" t="s">
        <v>626</v>
      </c>
      <c r="G230" s="6">
        <v>120844</v>
      </c>
      <c r="H230" s="6" t="s">
        <v>69</v>
      </c>
      <c r="I230" s="46">
        <v>28.2</v>
      </c>
      <c r="J230" s="46">
        <v>46</v>
      </c>
      <c r="K230" s="50">
        <v>36</v>
      </c>
      <c r="L230" s="49">
        <f t="shared" si="12"/>
        <v>0.3869565217391305</v>
      </c>
      <c r="M230" s="49">
        <f t="shared" si="13"/>
        <v>0.21666666666666667</v>
      </c>
      <c r="N230" s="50">
        <v>2</v>
      </c>
      <c r="O230" s="46"/>
      <c r="P230" s="46">
        <v>611</v>
      </c>
      <c r="Q230" s="46">
        <f t="shared" si="14"/>
        <v>-10</v>
      </c>
      <c r="R230" s="46"/>
      <c r="S230" s="46">
        <v>151</v>
      </c>
      <c r="T230" s="52" t="s">
        <v>28</v>
      </c>
      <c r="U230" s="53"/>
      <c r="V230" s="53"/>
      <c r="W230" s="53"/>
    </row>
    <row r="231" spans="1:23" ht="12.75">
      <c r="A231" s="46">
        <v>230</v>
      </c>
      <c r="B231" s="7">
        <v>127932</v>
      </c>
      <c r="C231" s="8" t="s">
        <v>627</v>
      </c>
      <c r="D231" s="7" t="s">
        <v>628</v>
      </c>
      <c r="E231" s="8" t="s">
        <v>25</v>
      </c>
      <c r="F231" s="8" t="s">
        <v>629</v>
      </c>
      <c r="G231" s="6">
        <v>122198</v>
      </c>
      <c r="H231" s="6" t="s">
        <v>27</v>
      </c>
      <c r="I231" s="46">
        <v>23.88</v>
      </c>
      <c r="J231" s="46">
        <v>39.8</v>
      </c>
      <c r="K231" s="23">
        <v>31</v>
      </c>
      <c r="L231" s="49">
        <f t="shared" si="12"/>
        <v>0.39999999999999997</v>
      </c>
      <c r="M231" s="49">
        <f t="shared" si="13"/>
        <v>0.22967741935483874</v>
      </c>
      <c r="N231" s="23">
        <v>2</v>
      </c>
      <c r="O231" s="46"/>
      <c r="P231" s="46">
        <v>2319</v>
      </c>
      <c r="Q231" s="46">
        <f t="shared" si="14"/>
        <v>-8.799999999999997</v>
      </c>
      <c r="R231" s="46"/>
      <c r="S231" s="46">
        <v>1921</v>
      </c>
      <c r="T231" s="52" t="s">
        <v>28</v>
      </c>
      <c r="U231" s="53"/>
      <c r="V231" s="53"/>
      <c r="W231" s="53"/>
    </row>
    <row r="232" spans="1:23" ht="12.75">
      <c r="A232" s="46">
        <v>231</v>
      </c>
      <c r="B232" s="15">
        <v>63251</v>
      </c>
      <c r="C232" s="16" t="s">
        <v>630</v>
      </c>
      <c r="D232" s="17" t="s">
        <v>631</v>
      </c>
      <c r="E232" s="16" t="s">
        <v>52</v>
      </c>
      <c r="F232" s="16" t="s">
        <v>632</v>
      </c>
      <c r="G232" s="6">
        <v>591</v>
      </c>
      <c r="H232" s="6" t="s">
        <v>169</v>
      </c>
      <c r="I232" s="46">
        <v>5</v>
      </c>
      <c r="J232" s="46">
        <v>8</v>
      </c>
      <c r="K232" s="27">
        <v>6.5</v>
      </c>
      <c r="L232" s="49">
        <f t="shared" si="12"/>
        <v>0.375</v>
      </c>
      <c r="M232" s="49">
        <f t="shared" si="13"/>
        <v>0.23076923076923078</v>
      </c>
      <c r="N232" s="27">
        <v>2</v>
      </c>
      <c r="O232" s="46"/>
      <c r="P232" s="46">
        <v>363</v>
      </c>
      <c r="Q232" s="46">
        <f t="shared" si="14"/>
        <v>-1.5</v>
      </c>
      <c r="R232" s="46"/>
      <c r="S232" s="54">
        <v>309</v>
      </c>
      <c r="T232" s="52" t="s">
        <v>28</v>
      </c>
      <c r="U232" s="53"/>
      <c r="V232" s="53"/>
      <c r="W232" s="53"/>
    </row>
    <row r="233" spans="1:23" ht="12.75">
      <c r="A233" s="46">
        <v>232</v>
      </c>
      <c r="B233" s="15">
        <v>198284</v>
      </c>
      <c r="C233" s="16" t="s">
        <v>633</v>
      </c>
      <c r="D233" s="17" t="s">
        <v>477</v>
      </c>
      <c r="E233" s="16" t="s">
        <v>25</v>
      </c>
      <c r="F233" s="16" t="s">
        <v>634</v>
      </c>
      <c r="G233" s="6">
        <v>591</v>
      </c>
      <c r="H233" s="6" t="s">
        <v>169</v>
      </c>
      <c r="I233" s="46">
        <v>25.15</v>
      </c>
      <c r="J233" s="46">
        <v>55.7</v>
      </c>
      <c r="K233" s="27">
        <v>32.8</v>
      </c>
      <c r="L233" s="49">
        <f t="shared" si="12"/>
        <v>0.5484739676840216</v>
      </c>
      <c r="M233" s="49">
        <f t="shared" si="13"/>
        <v>0.23323170731707316</v>
      </c>
      <c r="N233" s="27">
        <v>2</v>
      </c>
      <c r="O233" s="46"/>
      <c r="P233" s="46">
        <v>181</v>
      </c>
      <c r="Q233" s="46">
        <f t="shared" si="14"/>
        <v>-22.900000000000006</v>
      </c>
      <c r="R233" s="46"/>
      <c r="S233" s="54">
        <v>218</v>
      </c>
      <c r="T233" s="52" t="s">
        <v>28</v>
      </c>
      <c r="U233" s="53"/>
      <c r="V233" s="53"/>
      <c r="W233" s="53"/>
    </row>
    <row r="234" spans="1:23" ht="12.75">
      <c r="A234" s="46">
        <v>233</v>
      </c>
      <c r="B234" s="4">
        <v>70874</v>
      </c>
      <c r="C234" s="5" t="s">
        <v>635</v>
      </c>
      <c r="D234" s="4" t="s">
        <v>636</v>
      </c>
      <c r="E234" s="5" t="s">
        <v>25</v>
      </c>
      <c r="F234" s="5" t="s">
        <v>234</v>
      </c>
      <c r="G234" s="6">
        <v>122198</v>
      </c>
      <c r="H234" s="6" t="s">
        <v>27</v>
      </c>
      <c r="I234" s="46">
        <v>9.9</v>
      </c>
      <c r="J234" s="46">
        <v>26</v>
      </c>
      <c r="K234" s="22">
        <v>13</v>
      </c>
      <c r="L234" s="49">
        <f t="shared" si="12"/>
        <v>0.6192307692307693</v>
      </c>
      <c r="M234" s="49">
        <f t="shared" si="13"/>
        <v>0.23846153846153845</v>
      </c>
      <c r="N234" s="22">
        <v>2</v>
      </c>
      <c r="O234" s="46">
        <v>24.8</v>
      </c>
      <c r="P234" s="46">
        <v>781</v>
      </c>
      <c r="Q234" s="46">
        <f t="shared" si="14"/>
        <v>-13</v>
      </c>
      <c r="R234" s="46">
        <f>K234-O234</f>
        <v>-11.8</v>
      </c>
      <c r="S234" s="46">
        <v>392</v>
      </c>
      <c r="T234" s="52" t="s">
        <v>28</v>
      </c>
      <c r="U234" s="53"/>
      <c r="V234" s="53"/>
      <c r="W234" s="53"/>
    </row>
    <row r="235" spans="1:23" ht="12.75">
      <c r="A235" s="46">
        <v>234</v>
      </c>
      <c r="B235" s="7">
        <v>64193</v>
      </c>
      <c r="C235" s="8" t="s">
        <v>637</v>
      </c>
      <c r="D235" s="7" t="s">
        <v>638</v>
      </c>
      <c r="E235" s="8" t="s">
        <v>25</v>
      </c>
      <c r="F235" s="8" t="s">
        <v>639</v>
      </c>
      <c r="G235" s="6">
        <v>122198</v>
      </c>
      <c r="H235" s="6" t="s">
        <v>27</v>
      </c>
      <c r="I235" s="46">
        <v>28.9</v>
      </c>
      <c r="J235" s="46">
        <v>44.6</v>
      </c>
      <c r="K235" s="23">
        <v>38</v>
      </c>
      <c r="L235" s="49">
        <f t="shared" si="12"/>
        <v>0.352017937219731</v>
      </c>
      <c r="M235" s="49">
        <f t="shared" si="13"/>
        <v>0.23947368421052637</v>
      </c>
      <c r="N235" s="23">
        <v>2</v>
      </c>
      <c r="O235" s="46"/>
      <c r="P235" s="46">
        <v>962</v>
      </c>
      <c r="Q235" s="46">
        <f t="shared" si="14"/>
        <v>-6.600000000000001</v>
      </c>
      <c r="R235" s="46"/>
      <c r="S235" s="46">
        <v>507</v>
      </c>
      <c r="T235" s="52" t="s">
        <v>28</v>
      </c>
      <c r="U235" s="53"/>
      <c r="V235" s="53"/>
      <c r="W235" s="53"/>
    </row>
    <row r="236" spans="1:23" ht="12.75">
      <c r="A236" s="46">
        <v>235</v>
      </c>
      <c r="B236" s="47">
        <v>173136</v>
      </c>
      <c r="C236" s="48" t="s">
        <v>595</v>
      </c>
      <c r="D236" s="48" t="s">
        <v>640</v>
      </c>
      <c r="E236" s="48" t="s">
        <v>25</v>
      </c>
      <c r="F236" s="48" t="s">
        <v>597</v>
      </c>
      <c r="G236" s="6">
        <v>120844</v>
      </c>
      <c r="H236" s="6" t="s">
        <v>69</v>
      </c>
      <c r="I236" s="46">
        <v>36.5</v>
      </c>
      <c r="J236" s="46">
        <v>68</v>
      </c>
      <c r="K236" s="50">
        <v>48</v>
      </c>
      <c r="L236" s="49">
        <f t="shared" si="12"/>
        <v>0.4632352941176471</v>
      </c>
      <c r="M236" s="49">
        <f t="shared" si="13"/>
        <v>0.23958333333333334</v>
      </c>
      <c r="N236" s="50">
        <v>2</v>
      </c>
      <c r="O236" s="46">
        <v>66</v>
      </c>
      <c r="P236" s="46">
        <v>518</v>
      </c>
      <c r="Q236" s="46">
        <f t="shared" si="14"/>
        <v>-20</v>
      </c>
      <c r="R236" s="46">
        <f>K236-O236</f>
        <v>-18</v>
      </c>
      <c r="S236" s="46">
        <v>390</v>
      </c>
      <c r="T236" s="52" t="s">
        <v>28</v>
      </c>
      <c r="U236" s="53"/>
      <c r="V236" s="53"/>
      <c r="W236" s="53"/>
    </row>
    <row r="237" spans="1:23" ht="12.75">
      <c r="A237" s="46">
        <v>236</v>
      </c>
      <c r="B237" s="7">
        <v>43973</v>
      </c>
      <c r="C237" s="8" t="s">
        <v>641</v>
      </c>
      <c r="D237" s="7" t="s">
        <v>642</v>
      </c>
      <c r="E237" s="8" t="s">
        <v>25</v>
      </c>
      <c r="F237" s="7" t="s">
        <v>114</v>
      </c>
      <c r="G237" s="6">
        <v>122198</v>
      </c>
      <c r="H237" s="6" t="s">
        <v>27</v>
      </c>
      <c r="I237" s="46">
        <v>15</v>
      </c>
      <c r="J237" s="46">
        <v>26</v>
      </c>
      <c r="K237" s="23">
        <v>20</v>
      </c>
      <c r="L237" s="49">
        <f t="shared" si="12"/>
        <v>0.4230769230769231</v>
      </c>
      <c r="M237" s="49">
        <f t="shared" si="13"/>
        <v>0.25</v>
      </c>
      <c r="N237" s="23">
        <v>2</v>
      </c>
      <c r="O237" s="46">
        <v>25</v>
      </c>
      <c r="P237" s="46">
        <v>496</v>
      </c>
      <c r="Q237" s="46">
        <f t="shared" si="14"/>
        <v>-6</v>
      </c>
      <c r="R237" s="46">
        <f>K237-O237</f>
        <v>-5</v>
      </c>
      <c r="S237" s="46">
        <v>728</v>
      </c>
      <c r="T237" s="52" t="s">
        <v>28</v>
      </c>
      <c r="U237" s="53"/>
      <c r="V237" s="53"/>
      <c r="W237" s="53"/>
    </row>
    <row r="238" spans="1:23" ht="12.75">
      <c r="A238" s="46">
        <v>237</v>
      </c>
      <c r="B238" s="7">
        <v>11132</v>
      </c>
      <c r="C238" s="8" t="s">
        <v>643</v>
      </c>
      <c r="D238" s="7" t="s">
        <v>644</v>
      </c>
      <c r="E238" s="8" t="s">
        <v>52</v>
      </c>
      <c r="F238" s="8" t="s">
        <v>645</v>
      </c>
      <c r="G238" s="6">
        <v>122198</v>
      </c>
      <c r="H238" s="6" t="s">
        <v>27</v>
      </c>
      <c r="I238" s="46">
        <v>7.5</v>
      </c>
      <c r="J238" s="46">
        <v>13.5</v>
      </c>
      <c r="K238" s="23">
        <v>10</v>
      </c>
      <c r="L238" s="49">
        <f t="shared" si="12"/>
        <v>0.4444444444444444</v>
      </c>
      <c r="M238" s="49">
        <f t="shared" si="13"/>
        <v>0.25</v>
      </c>
      <c r="N238" s="23">
        <v>2</v>
      </c>
      <c r="O238" s="46">
        <v>12.8</v>
      </c>
      <c r="P238" s="46">
        <v>1723</v>
      </c>
      <c r="Q238" s="46">
        <f t="shared" si="14"/>
        <v>-3.5</v>
      </c>
      <c r="R238" s="46">
        <f>K238-O238</f>
        <v>-2.8000000000000007</v>
      </c>
      <c r="S238" s="46">
        <v>1125</v>
      </c>
      <c r="T238" s="52" t="s">
        <v>28</v>
      </c>
      <c r="U238" s="53"/>
      <c r="V238" s="53"/>
      <c r="W238" s="53"/>
    </row>
    <row r="239" spans="1:23" ht="12.75">
      <c r="A239" s="46">
        <v>238</v>
      </c>
      <c r="B239" s="4">
        <v>158590</v>
      </c>
      <c r="C239" s="5" t="s">
        <v>494</v>
      </c>
      <c r="D239" s="4" t="s">
        <v>646</v>
      </c>
      <c r="E239" s="5" t="s">
        <v>25</v>
      </c>
      <c r="F239" s="5" t="s">
        <v>496</v>
      </c>
      <c r="G239" s="6">
        <v>122198</v>
      </c>
      <c r="H239" s="6" t="s">
        <v>27</v>
      </c>
      <c r="I239" s="46">
        <v>60</v>
      </c>
      <c r="J239" s="46">
        <v>88</v>
      </c>
      <c r="K239" s="22">
        <v>80</v>
      </c>
      <c r="L239" s="49">
        <f t="shared" si="12"/>
        <v>0.3181818181818182</v>
      </c>
      <c r="M239" s="49">
        <f t="shared" si="13"/>
        <v>0.25</v>
      </c>
      <c r="N239" s="22">
        <v>2</v>
      </c>
      <c r="O239" s="46"/>
      <c r="P239" s="46">
        <v>612</v>
      </c>
      <c r="Q239" s="46">
        <f t="shared" si="14"/>
        <v>-8</v>
      </c>
      <c r="R239" s="46"/>
      <c r="S239" s="46">
        <v>396</v>
      </c>
      <c r="T239" s="52" t="s">
        <v>28</v>
      </c>
      <c r="U239" s="53"/>
      <c r="V239" s="53"/>
      <c r="W239" s="53"/>
    </row>
    <row r="240" spans="1:23" ht="12.75">
      <c r="A240" s="46">
        <v>239</v>
      </c>
      <c r="B240" s="15">
        <v>50399</v>
      </c>
      <c r="C240" s="16" t="s">
        <v>647</v>
      </c>
      <c r="D240" s="17" t="s">
        <v>648</v>
      </c>
      <c r="E240" s="16" t="s">
        <v>85</v>
      </c>
      <c r="F240" s="17" t="s">
        <v>649</v>
      </c>
      <c r="G240" s="6">
        <v>591</v>
      </c>
      <c r="H240" s="6" t="s">
        <v>169</v>
      </c>
      <c r="I240" s="46">
        <v>31.3</v>
      </c>
      <c r="J240" s="46">
        <v>45.8</v>
      </c>
      <c r="K240" s="27">
        <v>42.5</v>
      </c>
      <c r="L240" s="49">
        <f t="shared" si="12"/>
        <v>0.31659388646288206</v>
      </c>
      <c r="M240" s="49">
        <f t="shared" si="13"/>
        <v>0.26352941176470585</v>
      </c>
      <c r="N240" s="27">
        <v>1</v>
      </c>
      <c r="O240" s="46"/>
      <c r="P240" s="46">
        <v>578</v>
      </c>
      <c r="Q240" s="46">
        <f t="shared" si="14"/>
        <v>-3.299999999999997</v>
      </c>
      <c r="R240" s="46"/>
      <c r="S240" s="54">
        <v>341</v>
      </c>
      <c r="T240" s="52" t="s">
        <v>28</v>
      </c>
      <c r="U240" s="53"/>
      <c r="V240" s="53"/>
      <c r="W240" s="53"/>
    </row>
    <row r="241" spans="1:23" ht="12.75">
      <c r="A241" s="46">
        <v>240</v>
      </c>
      <c r="B241" s="7">
        <v>49639</v>
      </c>
      <c r="C241" s="8" t="s">
        <v>650</v>
      </c>
      <c r="D241" s="7" t="s">
        <v>651</v>
      </c>
      <c r="E241" s="8" t="s">
        <v>25</v>
      </c>
      <c r="F241" s="8" t="s">
        <v>652</v>
      </c>
      <c r="G241" s="6">
        <v>122198</v>
      </c>
      <c r="H241" s="6" t="s">
        <v>27</v>
      </c>
      <c r="I241" s="46">
        <v>18.3</v>
      </c>
      <c r="J241" s="46">
        <v>29.8</v>
      </c>
      <c r="K241" s="23">
        <v>25</v>
      </c>
      <c r="L241" s="49">
        <f t="shared" si="12"/>
        <v>0.3859060402684564</v>
      </c>
      <c r="M241" s="49">
        <f t="shared" si="13"/>
        <v>0.26799999999999996</v>
      </c>
      <c r="N241" s="23">
        <v>2</v>
      </c>
      <c r="O241" s="46">
        <v>28</v>
      </c>
      <c r="P241" s="46">
        <v>1131</v>
      </c>
      <c r="Q241" s="46">
        <f t="shared" si="14"/>
        <v>-4.800000000000001</v>
      </c>
      <c r="R241" s="46">
        <f>K241-O241</f>
        <v>-3</v>
      </c>
      <c r="S241" s="46">
        <v>674</v>
      </c>
      <c r="T241" s="52" t="s">
        <v>28</v>
      </c>
      <c r="U241" s="53"/>
      <c r="V241" s="53"/>
      <c r="W241" s="53"/>
    </row>
    <row r="242" spans="1:23" ht="12.75">
      <c r="A242" s="46">
        <v>241</v>
      </c>
      <c r="B242" s="7">
        <v>18354</v>
      </c>
      <c r="C242" s="8" t="s">
        <v>653</v>
      </c>
      <c r="D242" s="7" t="s">
        <v>654</v>
      </c>
      <c r="E242" s="8" t="s">
        <v>25</v>
      </c>
      <c r="F242" s="8" t="s">
        <v>655</v>
      </c>
      <c r="G242" s="6">
        <v>122198</v>
      </c>
      <c r="H242" s="6" t="s">
        <v>27</v>
      </c>
      <c r="I242" s="46">
        <v>35</v>
      </c>
      <c r="J242" s="46">
        <v>52</v>
      </c>
      <c r="K242" s="23">
        <v>48</v>
      </c>
      <c r="L242" s="49">
        <f t="shared" si="12"/>
        <v>0.3269230769230769</v>
      </c>
      <c r="M242" s="49">
        <f t="shared" si="13"/>
        <v>0.2708333333333333</v>
      </c>
      <c r="N242" s="23">
        <v>2</v>
      </c>
      <c r="O242" s="46"/>
      <c r="P242" s="46">
        <v>380</v>
      </c>
      <c r="Q242" s="46">
        <f t="shared" si="14"/>
        <v>-4</v>
      </c>
      <c r="R242" s="46"/>
      <c r="S242" s="46">
        <v>457</v>
      </c>
      <c r="T242" s="52" t="s">
        <v>28</v>
      </c>
      <c r="U242" s="53"/>
      <c r="V242" s="53"/>
      <c r="W242" s="53"/>
    </row>
    <row r="243" spans="1:23" ht="12.75">
      <c r="A243" s="46">
        <v>242</v>
      </c>
      <c r="B243" s="15">
        <v>11</v>
      </c>
      <c r="C243" s="16" t="s">
        <v>656</v>
      </c>
      <c r="D243" s="17" t="s">
        <v>657</v>
      </c>
      <c r="E243" s="16" t="s">
        <v>25</v>
      </c>
      <c r="F243" s="16" t="s">
        <v>658</v>
      </c>
      <c r="G243" s="6">
        <v>591</v>
      </c>
      <c r="H243" s="6" t="s">
        <v>169</v>
      </c>
      <c r="I243" s="46">
        <v>25.87</v>
      </c>
      <c r="J243" s="46">
        <v>39.8</v>
      </c>
      <c r="K243" s="27">
        <v>35.5</v>
      </c>
      <c r="L243" s="49">
        <f t="shared" si="12"/>
        <v>0.3499999999999999</v>
      </c>
      <c r="M243" s="49">
        <f t="shared" si="13"/>
        <v>0.2712676056338028</v>
      </c>
      <c r="N243" s="27">
        <v>2</v>
      </c>
      <c r="O243" s="46"/>
      <c r="P243" s="46">
        <v>196</v>
      </c>
      <c r="Q243" s="46">
        <f t="shared" si="14"/>
        <v>-4.299999999999997</v>
      </c>
      <c r="R243" s="46"/>
      <c r="S243" s="54">
        <v>305</v>
      </c>
      <c r="T243" s="52" t="s">
        <v>28</v>
      </c>
      <c r="U243" s="53"/>
      <c r="V243" s="53"/>
      <c r="W243" s="53"/>
    </row>
    <row r="244" spans="1:23" ht="12.75">
      <c r="A244" s="46">
        <v>243</v>
      </c>
      <c r="B244" s="15">
        <v>50162</v>
      </c>
      <c r="C244" s="16" t="s">
        <v>659</v>
      </c>
      <c r="D244" s="17" t="s">
        <v>193</v>
      </c>
      <c r="E244" s="16" t="s">
        <v>85</v>
      </c>
      <c r="F244" s="16" t="s">
        <v>660</v>
      </c>
      <c r="G244" s="6">
        <v>591</v>
      </c>
      <c r="H244" s="6" t="s">
        <v>169</v>
      </c>
      <c r="I244" s="46">
        <v>20</v>
      </c>
      <c r="J244" s="46">
        <v>32.6</v>
      </c>
      <c r="K244" s="27">
        <v>28</v>
      </c>
      <c r="L244" s="49">
        <f t="shared" si="12"/>
        <v>0.3865030674846626</v>
      </c>
      <c r="M244" s="49">
        <f t="shared" si="13"/>
        <v>0.2857142857142857</v>
      </c>
      <c r="N244" s="27">
        <v>1</v>
      </c>
      <c r="O244" s="46">
        <v>31</v>
      </c>
      <c r="P244" s="46">
        <v>376</v>
      </c>
      <c r="Q244" s="46">
        <f t="shared" si="14"/>
        <v>-4.600000000000001</v>
      </c>
      <c r="R244" s="46">
        <f>K244-O244</f>
        <v>-3</v>
      </c>
      <c r="S244" s="54">
        <v>284</v>
      </c>
      <c r="T244" s="52" t="s">
        <v>28</v>
      </c>
      <c r="U244" s="53"/>
      <c r="V244" s="53"/>
      <c r="W244" s="53"/>
    </row>
    <row r="245" spans="1:23" ht="12.75">
      <c r="A245" s="46">
        <v>244</v>
      </c>
      <c r="B245" s="4">
        <v>177132</v>
      </c>
      <c r="C245" s="5" t="s">
        <v>661</v>
      </c>
      <c r="D245" s="4" t="s">
        <v>662</v>
      </c>
      <c r="E245" s="5" t="s">
        <v>25</v>
      </c>
      <c r="F245" s="5" t="s">
        <v>663</v>
      </c>
      <c r="G245" s="6">
        <v>122198</v>
      </c>
      <c r="H245" s="6" t="s">
        <v>27</v>
      </c>
      <c r="I245" s="46">
        <v>52.99</v>
      </c>
      <c r="J245" s="46">
        <v>88</v>
      </c>
      <c r="K245" s="22">
        <v>75</v>
      </c>
      <c r="L245" s="49">
        <f t="shared" si="12"/>
        <v>0.3978409090909091</v>
      </c>
      <c r="M245" s="49">
        <f t="shared" si="13"/>
        <v>0.29346666666666665</v>
      </c>
      <c r="N245" s="22">
        <v>2</v>
      </c>
      <c r="O245" s="46"/>
      <c r="P245" s="46">
        <v>602</v>
      </c>
      <c r="Q245" s="46">
        <f t="shared" si="14"/>
        <v>-13</v>
      </c>
      <c r="R245" s="46"/>
      <c r="S245" s="46">
        <v>568</v>
      </c>
      <c r="T245" s="52" t="s">
        <v>28</v>
      </c>
      <c r="U245" s="53"/>
      <c r="V245" s="53"/>
      <c r="W245" s="53"/>
    </row>
    <row r="246" spans="1:23" ht="12.75">
      <c r="A246" s="46">
        <v>245</v>
      </c>
      <c r="B246" s="15">
        <v>148531</v>
      </c>
      <c r="C246" s="16" t="s">
        <v>664</v>
      </c>
      <c r="D246" s="17" t="s">
        <v>665</v>
      </c>
      <c r="E246" s="16" t="s">
        <v>25</v>
      </c>
      <c r="F246" s="16" t="s">
        <v>234</v>
      </c>
      <c r="G246" s="6">
        <v>591</v>
      </c>
      <c r="H246" s="6" t="s">
        <v>169</v>
      </c>
      <c r="I246" s="46">
        <v>15.5</v>
      </c>
      <c r="J246" s="46">
        <v>27</v>
      </c>
      <c r="K246" s="27">
        <v>22</v>
      </c>
      <c r="L246" s="49">
        <f t="shared" si="12"/>
        <v>0.42592592592592593</v>
      </c>
      <c r="M246" s="49">
        <f t="shared" si="13"/>
        <v>0.29545454545454547</v>
      </c>
      <c r="N246" s="27">
        <v>2</v>
      </c>
      <c r="O246" s="46">
        <v>25.8</v>
      </c>
      <c r="P246" s="46">
        <v>2435</v>
      </c>
      <c r="Q246" s="46">
        <f t="shared" si="14"/>
        <v>-5</v>
      </c>
      <c r="R246" s="46">
        <f>K246-O246</f>
        <v>-3.8000000000000007</v>
      </c>
      <c r="S246" s="54">
        <v>657</v>
      </c>
      <c r="T246" s="52" t="s">
        <v>28</v>
      </c>
      <c r="U246" s="53"/>
      <c r="V246" s="53"/>
      <c r="W246" s="53"/>
    </row>
    <row r="247" spans="1:23" ht="12.75">
      <c r="A247" s="46">
        <v>246</v>
      </c>
      <c r="B247" s="15">
        <v>88771</v>
      </c>
      <c r="C247" s="16" t="s">
        <v>612</v>
      </c>
      <c r="D247" s="17" t="s">
        <v>666</v>
      </c>
      <c r="E247" s="16" t="s">
        <v>25</v>
      </c>
      <c r="F247" s="16" t="s">
        <v>667</v>
      </c>
      <c r="G247" s="6">
        <v>591</v>
      </c>
      <c r="H247" s="6" t="s">
        <v>169</v>
      </c>
      <c r="I247" s="46">
        <v>19</v>
      </c>
      <c r="J247" s="46">
        <v>45</v>
      </c>
      <c r="K247" s="27">
        <v>27</v>
      </c>
      <c r="L247" s="49">
        <f t="shared" si="12"/>
        <v>0.5777777777777777</v>
      </c>
      <c r="M247" s="49">
        <f t="shared" si="13"/>
        <v>0.2962962962962963</v>
      </c>
      <c r="N247" s="27">
        <v>3</v>
      </c>
      <c r="O247" s="46"/>
      <c r="P247" s="46">
        <v>234</v>
      </c>
      <c r="Q247" s="46">
        <f t="shared" si="14"/>
        <v>-18</v>
      </c>
      <c r="R247" s="46"/>
      <c r="S247" s="54">
        <v>487</v>
      </c>
      <c r="T247" s="52" t="s">
        <v>28</v>
      </c>
      <c r="U247" s="53"/>
      <c r="V247" s="53"/>
      <c r="W247" s="53"/>
    </row>
    <row r="248" spans="1:23" ht="12.75">
      <c r="A248" s="46">
        <v>247</v>
      </c>
      <c r="B248" s="4">
        <v>92942</v>
      </c>
      <c r="C248" s="5" t="s">
        <v>668</v>
      </c>
      <c r="D248" s="4" t="s">
        <v>669</v>
      </c>
      <c r="E248" s="5" t="s">
        <v>52</v>
      </c>
      <c r="F248" s="5" t="s">
        <v>670</v>
      </c>
      <c r="G248" s="6">
        <v>122198</v>
      </c>
      <c r="H248" s="6" t="s">
        <v>27</v>
      </c>
      <c r="I248" s="46">
        <v>13</v>
      </c>
      <c r="J248" s="46">
        <v>25.5</v>
      </c>
      <c r="K248" s="22">
        <v>19</v>
      </c>
      <c r="L248" s="49">
        <f t="shared" si="12"/>
        <v>0.49019607843137253</v>
      </c>
      <c r="M248" s="49">
        <f t="shared" si="13"/>
        <v>0.3157894736842105</v>
      </c>
      <c r="N248" s="22">
        <v>2</v>
      </c>
      <c r="O248" s="46">
        <v>24.5</v>
      </c>
      <c r="P248" s="46">
        <v>1130</v>
      </c>
      <c r="Q248" s="46">
        <f t="shared" si="14"/>
        <v>-6.5</v>
      </c>
      <c r="R248" s="46">
        <f>K248-O248</f>
        <v>-5.5</v>
      </c>
      <c r="S248" s="46">
        <v>476</v>
      </c>
      <c r="T248" s="52" t="s">
        <v>28</v>
      </c>
      <c r="U248" s="53"/>
      <c r="V248" s="53"/>
      <c r="W248" s="53"/>
    </row>
    <row r="249" spans="1:23" ht="12.75">
      <c r="A249" s="46">
        <v>248</v>
      </c>
      <c r="B249" s="7">
        <v>42767</v>
      </c>
      <c r="C249" s="8" t="s">
        <v>671</v>
      </c>
      <c r="D249" s="7" t="s">
        <v>672</v>
      </c>
      <c r="E249" s="8" t="s">
        <v>25</v>
      </c>
      <c r="F249" s="8" t="s">
        <v>673</v>
      </c>
      <c r="G249" s="6">
        <v>122198</v>
      </c>
      <c r="H249" s="6" t="s">
        <v>27</v>
      </c>
      <c r="I249" s="46">
        <v>19</v>
      </c>
      <c r="J249" s="46">
        <v>33.5</v>
      </c>
      <c r="K249" s="23">
        <v>28</v>
      </c>
      <c r="L249" s="49">
        <f t="shared" si="12"/>
        <v>0.43283582089552236</v>
      </c>
      <c r="M249" s="49">
        <f t="shared" si="13"/>
        <v>0.32142857142857145</v>
      </c>
      <c r="N249" s="23">
        <v>2</v>
      </c>
      <c r="O249" s="46"/>
      <c r="P249" s="46">
        <v>526</v>
      </c>
      <c r="Q249" s="46">
        <f t="shared" si="14"/>
        <v>-5.5</v>
      </c>
      <c r="R249" s="46"/>
      <c r="S249" s="46">
        <v>502</v>
      </c>
      <c r="T249" s="52" t="s">
        <v>28</v>
      </c>
      <c r="U249" s="53"/>
      <c r="V249" s="53"/>
      <c r="W249" s="53"/>
    </row>
    <row r="250" spans="1:23" ht="12.75">
      <c r="A250" s="46">
        <v>249</v>
      </c>
      <c r="B250" s="4">
        <v>153384</v>
      </c>
      <c r="C250" s="5" t="s">
        <v>674</v>
      </c>
      <c r="D250" s="5" t="s">
        <v>675</v>
      </c>
      <c r="E250" s="5" t="s">
        <v>85</v>
      </c>
      <c r="F250" s="5" t="s">
        <v>676</v>
      </c>
      <c r="G250" s="6">
        <v>122198</v>
      </c>
      <c r="H250" s="6" t="s">
        <v>27</v>
      </c>
      <c r="I250" s="46">
        <v>45.86</v>
      </c>
      <c r="J250" s="46">
        <v>78</v>
      </c>
      <c r="K250" s="22">
        <v>68</v>
      </c>
      <c r="L250" s="49">
        <f t="shared" si="12"/>
        <v>0.41205128205128205</v>
      </c>
      <c r="M250" s="49">
        <f t="shared" si="13"/>
        <v>0.3255882352941177</v>
      </c>
      <c r="N250" s="22">
        <v>2</v>
      </c>
      <c r="O250" s="46"/>
      <c r="P250" s="46">
        <v>280</v>
      </c>
      <c r="Q250" s="46">
        <f t="shared" si="14"/>
        <v>-10</v>
      </c>
      <c r="R250" s="46"/>
      <c r="S250" s="46">
        <v>124</v>
      </c>
      <c r="T250" s="52" t="s">
        <v>28</v>
      </c>
      <c r="U250" s="53"/>
      <c r="V250" s="53"/>
      <c r="W250" s="53"/>
    </row>
    <row r="251" spans="1:23" ht="12.75">
      <c r="A251" s="46">
        <v>250</v>
      </c>
      <c r="B251" s="15">
        <v>186885</v>
      </c>
      <c r="C251" s="16" t="s">
        <v>492</v>
      </c>
      <c r="D251" s="17" t="s">
        <v>677</v>
      </c>
      <c r="E251" s="16" t="s">
        <v>85</v>
      </c>
      <c r="F251" s="16" t="s">
        <v>678</v>
      </c>
      <c r="G251" s="6">
        <v>591</v>
      </c>
      <c r="H251" s="6" t="s">
        <v>169</v>
      </c>
      <c r="I251" s="46">
        <v>30.9</v>
      </c>
      <c r="J251" s="46">
        <v>49</v>
      </c>
      <c r="K251" s="27">
        <v>46.5</v>
      </c>
      <c r="L251" s="49">
        <f t="shared" si="12"/>
        <v>0.36938775510204086</v>
      </c>
      <c r="M251" s="49">
        <f t="shared" si="13"/>
        <v>0.33548387096774196</v>
      </c>
      <c r="N251" s="27">
        <v>1</v>
      </c>
      <c r="O251" s="46">
        <v>47.5</v>
      </c>
      <c r="P251" s="46">
        <v>1334</v>
      </c>
      <c r="Q251" s="46">
        <f t="shared" si="14"/>
        <v>-2.5</v>
      </c>
      <c r="R251" s="46">
        <f>K251-O251</f>
        <v>-1</v>
      </c>
      <c r="S251" s="54">
        <v>646</v>
      </c>
      <c r="T251" s="52" t="s">
        <v>28</v>
      </c>
      <c r="U251" s="53"/>
      <c r="V251" s="53"/>
      <c r="W251" s="53"/>
    </row>
    <row r="252" spans="1:23" ht="12.75">
      <c r="A252" s="46">
        <v>251</v>
      </c>
      <c r="B252" s="47">
        <v>183109</v>
      </c>
      <c r="C252" s="48" t="s">
        <v>627</v>
      </c>
      <c r="D252" s="48" t="s">
        <v>679</v>
      </c>
      <c r="E252" s="48" t="s">
        <v>25</v>
      </c>
      <c r="F252" s="48" t="s">
        <v>680</v>
      </c>
      <c r="G252" s="6">
        <v>120844</v>
      </c>
      <c r="H252" s="6" t="s">
        <v>69</v>
      </c>
      <c r="I252" s="46">
        <v>46.5</v>
      </c>
      <c r="J252" s="46">
        <v>78</v>
      </c>
      <c r="K252" s="50">
        <v>70</v>
      </c>
      <c r="L252" s="49">
        <f t="shared" si="12"/>
        <v>0.40384615384615385</v>
      </c>
      <c r="M252" s="49">
        <f t="shared" si="13"/>
        <v>0.3357142857142857</v>
      </c>
      <c r="N252" s="50">
        <v>2</v>
      </c>
      <c r="O252" s="46"/>
      <c r="P252" s="46">
        <v>2641</v>
      </c>
      <c r="Q252" s="46">
        <f t="shared" si="14"/>
        <v>-8</v>
      </c>
      <c r="R252" s="46"/>
      <c r="S252" s="46">
        <v>1611</v>
      </c>
      <c r="T252" s="52" t="s">
        <v>28</v>
      </c>
      <c r="U252" s="53"/>
      <c r="V252" s="53"/>
      <c r="W252" s="53"/>
    </row>
    <row r="253" spans="1:23" ht="12.75">
      <c r="A253" s="46">
        <v>252</v>
      </c>
      <c r="B253" s="4">
        <v>173136</v>
      </c>
      <c r="C253" s="5" t="s">
        <v>595</v>
      </c>
      <c r="D253" s="4" t="s">
        <v>681</v>
      </c>
      <c r="E253" s="5" t="s">
        <v>25</v>
      </c>
      <c r="F253" s="5" t="s">
        <v>597</v>
      </c>
      <c r="G253" s="6">
        <v>122198</v>
      </c>
      <c r="H253" s="6" t="s">
        <v>27</v>
      </c>
      <c r="I253" s="46">
        <v>36.5</v>
      </c>
      <c r="J253" s="46">
        <v>68</v>
      </c>
      <c r="K253" s="22">
        <v>55</v>
      </c>
      <c r="L253" s="49">
        <f t="shared" si="12"/>
        <v>0.4632352941176471</v>
      </c>
      <c r="M253" s="49">
        <f t="shared" si="13"/>
        <v>0.33636363636363636</v>
      </c>
      <c r="N253" s="22">
        <v>2</v>
      </c>
      <c r="O253" s="46">
        <v>66</v>
      </c>
      <c r="P253" s="46">
        <v>518</v>
      </c>
      <c r="Q253" s="46">
        <f t="shared" si="14"/>
        <v>-13</v>
      </c>
      <c r="R253" s="46">
        <f>K253-O253</f>
        <v>-11</v>
      </c>
      <c r="S253" s="46">
        <v>390</v>
      </c>
      <c r="T253" s="52" t="s">
        <v>28</v>
      </c>
      <c r="U253" s="53"/>
      <c r="V253" s="53"/>
      <c r="W253" s="53"/>
    </row>
    <row r="254" spans="1:23" ht="12.75">
      <c r="A254" s="46">
        <v>253</v>
      </c>
      <c r="B254" s="7">
        <v>163479</v>
      </c>
      <c r="C254" s="8" t="s">
        <v>682</v>
      </c>
      <c r="D254" s="7" t="s">
        <v>683</v>
      </c>
      <c r="E254" s="8" t="s">
        <v>25</v>
      </c>
      <c r="F254" s="7" t="s">
        <v>114</v>
      </c>
      <c r="G254" s="6">
        <v>122198</v>
      </c>
      <c r="H254" s="6" t="s">
        <v>27</v>
      </c>
      <c r="I254" s="46">
        <v>14.6</v>
      </c>
      <c r="J254" s="46">
        <v>46</v>
      </c>
      <c r="K254" s="23">
        <v>22</v>
      </c>
      <c r="L254" s="49">
        <f aca="true" t="shared" si="15" ref="L254:L280">(J254-I254)/J254</f>
        <v>0.6826086956521739</v>
      </c>
      <c r="M254" s="49">
        <f aca="true" t="shared" si="16" ref="M254:M280">(K254-I254)/K254</f>
        <v>0.33636363636363636</v>
      </c>
      <c r="N254" s="23">
        <v>2</v>
      </c>
      <c r="O254" s="46">
        <v>45</v>
      </c>
      <c r="P254" s="46">
        <v>635</v>
      </c>
      <c r="Q254" s="46">
        <f aca="true" t="shared" si="17" ref="Q254:Q280">K254-J254</f>
        <v>-24</v>
      </c>
      <c r="R254" s="46">
        <f>K254-O254</f>
        <v>-23</v>
      </c>
      <c r="S254" s="46">
        <v>511</v>
      </c>
      <c r="T254" s="52" t="s">
        <v>28</v>
      </c>
      <c r="U254" s="53"/>
      <c r="V254" s="53"/>
      <c r="W254" s="53"/>
    </row>
    <row r="255" spans="1:23" ht="12.75">
      <c r="A255" s="46">
        <v>254</v>
      </c>
      <c r="B255" s="4">
        <v>45375</v>
      </c>
      <c r="C255" s="5" t="s">
        <v>684</v>
      </c>
      <c r="D255" s="4" t="s">
        <v>685</v>
      </c>
      <c r="E255" s="5" t="s">
        <v>25</v>
      </c>
      <c r="F255" s="5" t="s">
        <v>686</v>
      </c>
      <c r="G255" s="6">
        <v>122198</v>
      </c>
      <c r="H255" s="6" t="s">
        <v>27</v>
      </c>
      <c r="I255" s="46">
        <v>33</v>
      </c>
      <c r="J255" s="46">
        <v>68</v>
      </c>
      <c r="K255" s="22">
        <v>50</v>
      </c>
      <c r="L255" s="49">
        <f t="shared" si="15"/>
        <v>0.5147058823529411</v>
      </c>
      <c r="M255" s="49">
        <f t="shared" si="16"/>
        <v>0.34</v>
      </c>
      <c r="N255" s="22">
        <v>3</v>
      </c>
      <c r="O255" s="46"/>
      <c r="P255" s="46">
        <v>861</v>
      </c>
      <c r="Q255" s="46">
        <f t="shared" si="17"/>
        <v>-18</v>
      </c>
      <c r="R255" s="46"/>
      <c r="S255" s="46">
        <v>653</v>
      </c>
      <c r="T255" s="52" t="s">
        <v>28</v>
      </c>
      <c r="U255" s="53"/>
      <c r="V255" s="53"/>
      <c r="W255" s="53"/>
    </row>
    <row r="256" spans="1:23" ht="12.75">
      <c r="A256" s="46">
        <v>255</v>
      </c>
      <c r="B256" s="4">
        <v>219354</v>
      </c>
      <c r="C256" s="5" t="s">
        <v>687</v>
      </c>
      <c r="D256" s="4" t="s">
        <v>688</v>
      </c>
      <c r="E256" s="56" t="s">
        <v>689</v>
      </c>
      <c r="F256" s="56" t="s">
        <v>690</v>
      </c>
      <c r="G256" s="6">
        <v>122198</v>
      </c>
      <c r="H256" s="6" t="s">
        <v>27</v>
      </c>
      <c r="I256" s="46">
        <v>12.5</v>
      </c>
      <c r="J256" s="46">
        <v>25</v>
      </c>
      <c r="K256" s="23">
        <v>19</v>
      </c>
      <c r="L256" s="49">
        <f t="shared" si="15"/>
        <v>0.5</v>
      </c>
      <c r="M256" s="49">
        <f t="shared" si="16"/>
        <v>0.34210526315789475</v>
      </c>
      <c r="N256" s="23">
        <v>3</v>
      </c>
      <c r="O256" s="46"/>
      <c r="P256" s="46">
        <v>31</v>
      </c>
      <c r="Q256" s="46">
        <f t="shared" si="17"/>
        <v>-6</v>
      </c>
      <c r="R256" s="46"/>
      <c r="S256" s="46">
        <v>41</v>
      </c>
      <c r="T256" s="52" t="s">
        <v>28</v>
      </c>
      <c r="U256" s="53"/>
      <c r="V256" s="53"/>
      <c r="W256" s="53"/>
    </row>
    <row r="257" spans="1:23" ht="12.75">
      <c r="A257" s="46">
        <v>256</v>
      </c>
      <c r="B257" s="7">
        <v>40744</v>
      </c>
      <c r="C257" s="8" t="s">
        <v>691</v>
      </c>
      <c r="D257" s="7" t="s">
        <v>692</v>
      </c>
      <c r="E257" s="8" t="s">
        <v>233</v>
      </c>
      <c r="F257" s="8" t="s">
        <v>693</v>
      </c>
      <c r="G257" s="6">
        <v>122198</v>
      </c>
      <c r="H257" s="6" t="s">
        <v>27</v>
      </c>
      <c r="I257" s="46">
        <v>15.7</v>
      </c>
      <c r="J257" s="46">
        <v>35</v>
      </c>
      <c r="K257" s="23">
        <v>24</v>
      </c>
      <c r="L257" s="49">
        <f t="shared" si="15"/>
        <v>0.5514285714285715</v>
      </c>
      <c r="M257" s="49">
        <f t="shared" si="16"/>
        <v>0.3458333333333334</v>
      </c>
      <c r="N257" s="23">
        <v>2</v>
      </c>
      <c r="O257" s="46">
        <v>34</v>
      </c>
      <c r="P257" s="46">
        <v>539</v>
      </c>
      <c r="Q257" s="46">
        <f t="shared" si="17"/>
        <v>-11</v>
      </c>
      <c r="R257" s="46">
        <f>K257-O257</f>
        <v>-10</v>
      </c>
      <c r="S257" s="46">
        <v>508</v>
      </c>
      <c r="T257" s="52" t="s">
        <v>28</v>
      </c>
      <c r="U257" s="53"/>
      <c r="V257" s="53"/>
      <c r="W257" s="53"/>
    </row>
    <row r="258" spans="1:23" ht="12.75">
      <c r="A258" s="46">
        <v>257</v>
      </c>
      <c r="B258" s="15">
        <v>508</v>
      </c>
      <c r="C258" s="16" t="s">
        <v>694</v>
      </c>
      <c r="D258" s="17" t="s">
        <v>695</v>
      </c>
      <c r="E258" s="16" t="s">
        <v>52</v>
      </c>
      <c r="F258" s="16" t="s">
        <v>234</v>
      </c>
      <c r="G258" s="6">
        <v>591</v>
      </c>
      <c r="H258" s="6" t="s">
        <v>169</v>
      </c>
      <c r="I258" s="46">
        <v>7.5</v>
      </c>
      <c r="J258" s="46">
        <v>14.5</v>
      </c>
      <c r="K258" s="27">
        <v>11.5</v>
      </c>
      <c r="L258" s="49">
        <f t="shared" si="15"/>
        <v>0.4827586206896552</v>
      </c>
      <c r="M258" s="49">
        <f t="shared" si="16"/>
        <v>0.34782608695652173</v>
      </c>
      <c r="N258" s="27">
        <v>1</v>
      </c>
      <c r="O258" s="46">
        <v>13</v>
      </c>
      <c r="P258" s="46">
        <v>2082</v>
      </c>
      <c r="Q258" s="46">
        <f t="shared" si="17"/>
        <v>-3</v>
      </c>
      <c r="R258" s="46">
        <f>K258-O258</f>
        <v>-1.5</v>
      </c>
      <c r="S258" s="54">
        <v>550</v>
      </c>
      <c r="T258" s="52" t="s">
        <v>28</v>
      </c>
      <c r="U258" s="53"/>
      <c r="V258" s="53"/>
      <c r="W258" s="53"/>
    </row>
    <row r="259" spans="1:23" ht="12.75">
      <c r="A259" s="46">
        <v>258</v>
      </c>
      <c r="B259" s="4">
        <v>88212</v>
      </c>
      <c r="C259" s="5" t="s">
        <v>696</v>
      </c>
      <c r="D259" s="4" t="s">
        <v>697</v>
      </c>
      <c r="E259" s="5" t="s">
        <v>698</v>
      </c>
      <c r="F259" s="5" t="s">
        <v>699</v>
      </c>
      <c r="G259" s="6">
        <v>122198</v>
      </c>
      <c r="H259" s="6" t="s">
        <v>27</v>
      </c>
      <c r="I259" s="46">
        <v>17.5</v>
      </c>
      <c r="J259" s="46">
        <v>33</v>
      </c>
      <c r="K259" s="22">
        <v>27</v>
      </c>
      <c r="L259" s="49">
        <f t="shared" si="15"/>
        <v>0.4696969696969697</v>
      </c>
      <c r="M259" s="49">
        <f t="shared" si="16"/>
        <v>0.35185185185185186</v>
      </c>
      <c r="N259" s="22">
        <v>2</v>
      </c>
      <c r="O259" s="46"/>
      <c r="P259" s="46">
        <v>132</v>
      </c>
      <c r="Q259" s="46">
        <f t="shared" si="17"/>
        <v>-6</v>
      </c>
      <c r="R259" s="46"/>
      <c r="S259" s="46">
        <v>260</v>
      </c>
      <c r="T259" s="52" t="s">
        <v>28</v>
      </c>
      <c r="U259" s="53"/>
      <c r="V259" s="53"/>
      <c r="W259" s="53"/>
    </row>
    <row r="260" spans="1:23" ht="12.75">
      <c r="A260" s="46">
        <v>259</v>
      </c>
      <c r="B260" s="15">
        <v>97023</v>
      </c>
      <c r="C260" s="16" t="s">
        <v>700</v>
      </c>
      <c r="D260" s="17" t="s">
        <v>701</v>
      </c>
      <c r="E260" s="16" t="s">
        <v>25</v>
      </c>
      <c r="F260" s="16" t="s">
        <v>702</v>
      </c>
      <c r="G260" s="6">
        <v>591</v>
      </c>
      <c r="H260" s="6" t="s">
        <v>169</v>
      </c>
      <c r="I260" s="46">
        <v>109.45</v>
      </c>
      <c r="J260" s="46">
        <v>199</v>
      </c>
      <c r="K260" s="27">
        <v>169</v>
      </c>
      <c r="L260" s="49">
        <f t="shared" si="15"/>
        <v>0.45</v>
      </c>
      <c r="M260" s="49">
        <f t="shared" si="16"/>
        <v>0.3523668639053254</v>
      </c>
      <c r="N260" s="27">
        <v>2</v>
      </c>
      <c r="O260" s="46"/>
      <c r="P260" s="46">
        <v>193</v>
      </c>
      <c r="Q260" s="46">
        <f t="shared" si="17"/>
        <v>-30</v>
      </c>
      <c r="R260" s="46"/>
      <c r="S260" s="54">
        <v>392</v>
      </c>
      <c r="T260" s="52" t="s">
        <v>28</v>
      </c>
      <c r="U260" s="53"/>
      <c r="V260" s="53"/>
      <c r="W260" s="53"/>
    </row>
    <row r="261" spans="1:23" ht="12.75">
      <c r="A261" s="46">
        <v>260</v>
      </c>
      <c r="B261" s="15">
        <v>37627</v>
      </c>
      <c r="C261" s="16" t="s">
        <v>703</v>
      </c>
      <c r="D261" s="17" t="s">
        <v>704</v>
      </c>
      <c r="E261" s="16" t="s">
        <v>25</v>
      </c>
      <c r="F261" s="16" t="s">
        <v>705</v>
      </c>
      <c r="G261" s="6">
        <v>591</v>
      </c>
      <c r="H261" s="6" t="s">
        <v>169</v>
      </c>
      <c r="I261" s="46">
        <v>19.6</v>
      </c>
      <c r="J261" s="46">
        <v>36</v>
      </c>
      <c r="K261" s="27">
        <v>31</v>
      </c>
      <c r="L261" s="49">
        <f t="shared" si="15"/>
        <v>0.4555555555555555</v>
      </c>
      <c r="M261" s="49">
        <f t="shared" si="16"/>
        <v>0.3677419354838709</v>
      </c>
      <c r="N261" s="27">
        <v>2</v>
      </c>
      <c r="O261" s="46"/>
      <c r="P261" s="46">
        <v>294</v>
      </c>
      <c r="Q261" s="46">
        <f t="shared" si="17"/>
        <v>-5</v>
      </c>
      <c r="R261" s="46"/>
      <c r="S261" s="54">
        <v>458</v>
      </c>
      <c r="T261" s="52" t="s">
        <v>28</v>
      </c>
      <c r="U261" s="53"/>
      <c r="V261" s="53"/>
      <c r="W261" s="53"/>
    </row>
    <row r="262" spans="1:23" ht="12.75">
      <c r="A262" s="46">
        <v>261</v>
      </c>
      <c r="B262" s="15">
        <v>150528</v>
      </c>
      <c r="C262" s="16" t="s">
        <v>706</v>
      </c>
      <c r="D262" s="17" t="s">
        <v>707</v>
      </c>
      <c r="E262" s="16" t="s">
        <v>25</v>
      </c>
      <c r="F262" s="16" t="s">
        <v>708</v>
      </c>
      <c r="G262" s="6">
        <v>591</v>
      </c>
      <c r="H262" s="6" t="s">
        <v>169</v>
      </c>
      <c r="I262" s="46">
        <v>12.6</v>
      </c>
      <c r="J262" s="46">
        <v>28</v>
      </c>
      <c r="K262" s="27">
        <v>20</v>
      </c>
      <c r="L262" s="49">
        <f t="shared" si="15"/>
        <v>0.55</v>
      </c>
      <c r="M262" s="49">
        <f t="shared" si="16"/>
        <v>0.37</v>
      </c>
      <c r="N262" s="27">
        <v>2</v>
      </c>
      <c r="O262" s="46">
        <v>27</v>
      </c>
      <c r="P262" s="46">
        <v>637</v>
      </c>
      <c r="Q262" s="46">
        <f t="shared" si="17"/>
        <v>-8</v>
      </c>
      <c r="R262" s="46">
        <f>K262-O262</f>
        <v>-7</v>
      </c>
      <c r="S262" s="54">
        <v>453</v>
      </c>
      <c r="T262" s="52" t="s">
        <v>28</v>
      </c>
      <c r="U262" s="53"/>
      <c r="V262" s="53"/>
      <c r="W262" s="53"/>
    </row>
    <row r="263" spans="1:23" ht="12.75">
      <c r="A263" s="46">
        <v>262</v>
      </c>
      <c r="B263" s="15">
        <v>225758</v>
      </c>
      <c r="C263" s="17" t="s">
        <v>709</v>
      </c>
      <c r="D263" s="17" t="s">
        <v>710</v>
      </c>
      <c r="E263" s="16" t="s">
        <v>52</v>
      </c>
      <c r="F263" s="16" t="s">
        <v>711</v>
      </c>
      <c r="G263" s="6">
        <v>591</v>
      </c>
      <c r="H263" s="6" t="s">
        <v>169</v>
      </c>
      <c r="I263" s="46">
        <v>5</v>
      </c>
      <c r="J263" s="46">
        <v>11</v>
      </c>
      <c r="K263" s="27">
        <v>8</v>
      </c>
      <c r="L263" s="49">
        <f t="shared" si="15"/>
        <v>0.5454545454545454</v>
      </c>
      <c r="M263" s="49">
        <f t="shared" si="16"/>
        <v>0.375</v>
      </c>
      <c r="N263" s="27">
        <v>2</v>
      </c>
      <c r="O263" s="46"/>
      <c r="P263" s="46">
        <v>1109</v>
      </c>
      <c r="Q263" s="46">
        <f t="shared" si="17"/>
        <v>-3</v>
      </c>
      <c r="R263" s="46"/>
      <c r="S263" s="54">
        <v>1154</v>
      </c>
      <c r="T263" s="52" t="s">
        <v>28</v>
      </c>
      <c r="U263" s="53"/>
      <c r="V263" s="53"/>
      <c r="W263" s="53"/>
    </row>
    <row r="264" spans="1:23" ht="12.75">
      <c r="A264" s="46">
        <v>263</v>
      </c>
      <c r="B264" s="47">
        <v>203191</v>
      </c>
      <c r="C264" s="48" t="s">
        <v>712</v>
      </c>
      <c r="D264" s="48" t="s">
        <v>713</v>
      </c>
      <c r="E264" s="48" t="s">
        <v>25</v>
      </c>
      <c r="F264" s="48" t="s">
        <v>714</v>
      </c>
      <c r="G264" s="6">
        <v>746</v>
      </c>
      <c r="H264" s="6" t="s">
        <v>715</v>
      </c>
      <c r="I264" s="46">
        <v>92.72</v>
      </c>
      <c r="J264" s="46">
        <v>298</v>
      </c>
      <c r="K264" s="50">
        <v>149</v>
      </c>
      <c r="L264" s="49">
        <f t="shared" si="15"/>
        <v>0.6888590604026845</v>
      </c>
      <c r="M264" s="49">
        <f t="shared" si="16"/>
        <v>0.37771812080536915</v>
      </c>
      <c r="N264" s="50">
        <v>3</v>
      </c>
      <c r="O264" s="46"/>
      <c r="P264" s="46">
        <v>1821</v>
      </c>
      <c r="Q264" s="46">
        <f t="shared" si="17"/>
        <v>-149</v>
      </c>
      <c r="R264" s="46"/>
      <c r="S264" s="46">
        <v>2457</v>
      </c>
      <c r="T264" s="52" t="s">
        <v>28</v>
      </c>
      <c r="U264" s="53"/>
      <c r="V264" s="53"/>
      <c r="W264" s="53"/>
    </row>
    <row r="265" spans="1:23" ht="12.75">
      <c r="A265" s="46">
        <v>264</v>
      </c>
      <c r="B265" s="15">
        <v>165971</v>
      </c>
      <c r="C265" s="16" t="s">
        <v>716</v>
      </c>
      <c r="D265" s="17" t="s">
        <v>717</v>
      </c>
      <c r="E265" s="16" t="s">
        <v>25</v>
      </c>
      <c r="F265" s="16" t="s">
        <v>718</v>
      </c>
      <c r="G265" s="6">
        <v>591</v>
      </c>
      <c r="H265" s="6" t="s">
        <v>169</v>
      </c>
      <c r="I265" s="46">
        <v>20.24</v>
      </c>
      <c r="J265" s="46">
        <v>36</v>
      </c>
      <c r="K265" s="27">
        <v>33</v>
      </c>
      <c r="L265" s="49">
        <f t="shared" si="15"/>
        <v>0.4377777777777778</v>
      </c>
      <c r="M265" s="49">
        <f t="shared" si="16"/>
        <v>0.3866666666666667</v>
      </c>
      <c r="N265" s="27">
        <v>1</v>
      </c>
      <c r="O265" s="46">
        <v>34</v>
      </c>
      <c r="P265" s="46">
        <v>273</v>
      </c>
      <c r="Q265" s="46">
        <f t="shared" si="17"/>
        <v>-3</v>
      </c>
      <c r="R265" s="46">
        <f>K265-O265</f>
        <v>-1</v>
      </c>
      <c r="S265" s="54">
        <v>289</v>
      </c>
      <c r="T265" s="52" t="s">
        <v>28</v>
      </c>
      <c r="U265" s="53"/>
      <c r="V265" s="53"/>
      <c r="W265" s="53"/>
    </row>
    <row r="266" spans="1:23" ht="12.75">
      <c r="A266" s="46">
        <v>265</v>
      </c>
      <c r="B266" s="4">
        <v>151434</v>
      </c>
      <c r="C266" s="5" t="s">
        <v>719</v>
      </c>
      <c r="D266" s="4" t="s">
        <v>720</v>
      </c>
      <c r="E266" s="5" t="s">
        <v>25</v>
      </c>
      <c r="F266" s="5" t="s">
        <v>721</v>
      </c>
      <c r="G266" s="6">
        <v>122198</v>
      </c>
      <c r="H266" s="6" t="s">
        <v>27</v>
      </c>
      <c r="I266" s="46">
        <v>46.5</v>
      </c>
      <c r="J266" s="46">
        <v>81.5</v>
      </c>
      <c r="K266" s="22">
        <v>76</v>
      </c>
      <c r="L266" s="49">
        <f t="shared" si="15"/>
        <v>0.4294478527607362</v>
      </c>
      <c r="M266" s="49">
        <f t="shared" si="16"/>
        <v>0.3881578947368421</v>
      </c>
      <c r="N266" s="22">
        <v>2</v>
      </c>
      <c r="O266" s="46"/>
      <c r="P266" s="46">
        <v>226</v>
      </c>
      <c r="Q266" s="46">
        <f t="shared" si="17"/>
        <v>-5.5</v>
      </c>
      <c r="R266" s="46"/>
      <c r="S266" s="46">
        <v>291</v>
      </c>
      <c r="T266" s="52" t="s">
        <v>28</v>
      </c>
      <c r="U266" s="53"/>
      <c r="V266" s="53"/>
      <c r="W266" s="53"/>
    </row>
    <row r="267" spans="1:23" ht="12.75">
      <c r="A267" s="46">
        <v>266</v>
      </c>
      <c r="B267" s="4">
        <v>168283</v>
      </c>
      <c r="C267" s="5" t="s">
        <v>494</v>
      </c>
      <c r="D267" s="4" t="s">
        <v>722</v>
      </c>
      <c r="E267" s="5" t="s">
        <v>25</v>
      </c>
      <c r="F267" s="5" t="s">
        <v>723</v>
      </c>
      <c r="G267" s="6">
        <v>122198</v>
      </c>
      <c r="H267" s="6" t="s">
        <v>27</v>
      </c>
      <c r="I267" s="46">
        <v>23</v>
      </c>
      <c r="J267" s="46">
        <v>46</v>
      </c>
      <c r="K267" s="22">
        <v>38</v>
      </c>
      <c r="L267" s="49">
        <f t="shared" si="15"/>
        <v>0.5</v>
      </c>
      <c r="M267" s="49">
        <f t="shared" si="16"/>
        <v>0.39473684210526316</v>
      </c>
      <c r="N267" s="22">
        <v>2</v>
      </c>
      <c r="O267" s="46"/>
      <c r="P267" s="46">
        <v>898</v>
      </c>
      <c r="Q267" s="46">
        <f t="shared" si="17"/>
        <v>-8</v>
      </c>
      <c r="R267" s="46"/>
      <c r="S267" s="46">
        <v>439</v>
      </c>
      <c r="T267" s="52" t="s">
        <v>28</v>
      </c>
      <c r="U267" s="53"/>
      <c r="V267" s="53"/>
      <c r="W267" s="53"/>
    </row>
    <row r="268" spans="1:23" ht="12.75">
      <c r="A268" s="46">
        <v>267</v>
      </c>
      <c r="B268" s="4">
        <v>163862</v>
      </c>
      <c r="C268" s="5" t="s">
        <v>724</v>
      </c>
      <c r="D268" s="4" t="s">
        <v>725</v>
      </c>
      <c r="E268" s="5" t="s">
        <v>25</v>
      </c>
      <c r="F268" s="5" t="s">
        <v>726</v>
      </c>
      <c r="G268" s="6">
        <v>122198</v>
      </c>
      <c r="H268" s="6" t="s">
        <v>27</v>
      </c>
      <c r="I268" s="46">
        <v>39</v>
      </c>
      <c r="J268" s="46">
        <v>75</v>
      </c>
      <c r="K268" s="22">
        <v>65</v>
      </c>
      <c r="L268" s="49">
        <f t="shared" si="15"/>
        <v>0.48</v>
      </c>
      <c r="M268" s="49">
        <f t="shared" si="16"/>
        <v>0.4</v>
      </c>
      <c r="N268" s="22">
        <v>2</v>
      </c>
      <c r="O268" s="46"/>
      <c r="P268" s="46">
        <v>454</v>
      </c>
      <c r="Q268" s="46">
        <f t="shared" si="17"/>
        <v>-10</v>
      </c>
      <c r="R268" s="46"/>
      <c r="S268" s="46">
        <v>520</v>
      </c>
      <c r="T268" s="52" t="s">
        <v>28</v>
      </c>
      <c r="U268" s="53"/>
      <c r="V268" s="53"/>
      <c r="W268" s="53"/>
    </row>
    <row r="269" spans="1:23" ht="12.75">
      <c r="A269" s="46">
        <v>268</v>
      </c>
      <c r="B269" s="4">
        <v>186184</v>
      </c>
      <c r="C269" s="5" t="s">
        <v>727</v>
      </c>
      <c r="D269" s="4" t="s">
        <v>728</v>
      </c>
      <c r="E269" s="5" t="s">
        <v>25</v>
      </c>
      <c r="F269" s="5" t="s">
        <v>729</v>
      </c>
      <c r="G269" s="6">
        <v>122198</v>
      </c>
      <c r="H269" s="6" t="s">
        <v>27</v>
      </c>
      <c r="I269" s="46">
        <v>35.5</v>
      </c>
      <c r="J269" s="46">
        <v>71</v>
      </c>
      <c r="K269" s="22">
        <v>60</v>
      </c>
      <c r="L269" s="49">
        <f t="shared" si="15"/>
        <v>0.5</v>
      </c>
      <c r="M269" s="49">
        <f t="shared" si="16"/>
        <v>0.4083333333333333</v>
      </c>
      <c r="N269" s="22">
        <v>2</v>
      </c>
      <c r="O269" s="46">
        <v>69</v>
      </c>
      <c r="P269" s="46">
        <v>780</v>
      </c>
      <c r="Q269" s="46">
        <f t="shared" si="17"/>
        <v>-11</v>
      </c>
      <c r="R269" s="46">
        <f>K269-O269</f>
        <v>-9</v>
      </c>
      <c r="S269" s="46">
        <v>511</v>
      </c>
      <c r="T269" s="52" t="s">
        <v>28</v>
      </c>
      <c r="U269" s="53"/>
      <c r="V269" s="53"/>
      <c r="W269" s="53"/>
    </row>
    <row r="270" spans="1:23" ht="12.75">
      <c r="A270" s="46">
        <v>269</v>
      </c>
      <c r="B270" s="4">
        <v>74899</v>
      </c>
      <c r="C270" s="5" t="s">
        <v>730</v>
      </c>
      <c r="D270" s="4" t="s">
        <v>731</v>
      </c>
      <c r="E270" s="5" t="s">
        <v>25</v>
      </c>
      <c r="F270" s="5" t="s">
        <v>515</v>
      </c>
      <c r="G270" s="6">
        <v>122198</v>
      </c>
      <c r="H270" s="6" t="s">
        <v>27</v>
      </c>
      <c r="I270" s="46">
        <v>232</v>
      </c>
      <c r="J270" s="46">
        <v>499</v>
      </c>
      <c r="K270" s="22">
        <v>399</v>
      </c>
      <c r="L270" s="49">
        <f t="shared" si="15"/>
        <v>0.5350701402805611</v>
      </c>
      <c r="M270" s="49">
        <f t="shared" si="16"/>
        <v>0.41854636591478694</v>
      </c>
      <c r="N270" s="22">
        <v>2</v>
      </c>
      <c r="O270" s="46"/>
      <c r="P270" s="46">
        <v>255</v>
      </c>
      <c r="Q270" s="46">
        <f t="shared" si="17"/>
        <v>-100</v>
      </c>
      <c r="R270" s="46"/>
      <c r="S270" s="46">
        <v>332</v>
      </c>
      <c r="T270" s="52" t="s">
        <v>28</v>
      </c>
      <c r="U270" s="53"/>
      <c r="V270" s="53"/>
      <c r="W270" s="53"/>
    </row>
    <row r="271" spans="1:23" ht="12.75">
      <c r="A271" s="46">
        <v>270</v>
      </c>
      <c r="B271" s="15">
        <v>56449</v>
      </c>
      <c r="C271" s="16" t="s">
        <v>732</v>
      </c>
      <c r="D271" s="17" t="s">
        <v>733</v>
      </c>
      <c r="E271" s="16" t="s">
        <v>25</v>
      </c>
      <c r="F271" s="16" t="s">
        <v>734</v>
      </c>
      <c r="G271" s="6">
        <v>591</v>
      </c>
      <c r="H271" s="6" t="s">
        <v>169</v>
      </c>
      <c r="I271" s="46">
        <v>32.5</v>
      </c>
      <c r="J271" s="46">
        <v>65</v>
      </c>
      <c r="K271" s="27">
        <v>56.5</v>
      </c>
      <c r="L271" s="49">
        <f t="shared" si="15"/>
        <v>0.5</v>
      </c>
      <c r="M271" s="49">
        <f t="shared" si="16"/>
        <v>0.4247787610619469</v>
      </c>
      <c r="N271" s="27">
        <v>2</v>
      </c>
      <c r="O271" s="46"/>
      <c r="P271" s="46">
        <v>750</v>
      </c>
      <c r="Q271" s="46">
        <f t="shared" si="17"/>
        <v>-8.5</v>
      </c>
      <c r="R271" s="46"/>
      <c r="S271" s="54">
        <v>395</v>
      </c>
      <c r="T271" s="52" t="s">
        <v>28</v>
      </c>
      <c r="U271" s="53"/>
      <c r="V271" s="53"/>
      <c r="W271" s="53"/>
    </row>
    <row r="272" spans="1:23" ht="12.75">
      <c r="A272" s="46">
        <v>271</v>
      </c>
      <c r="B272" s="4">
        <v>144298</v>
      </c>
      <c r="C272" s="5" t="s">
        <v>735</v>
      </c>
      <c r="D272" s="4" t="s">
        <v>736</v>
      </c>
      <c r="E272" s="5" t="s">
        <v>25</v>
      </c>
      <c r="F272" s="5" t="s">
        <v>737</v>
      </c>
      <c r="G272" s="6">
        <v>122198</v>
      </c>
      <c r="H272" s="6" t="s">
        <v>27</v>
      </c>
      <c r="I272" s="46">
        <v>31.4</v>
      </c>
      <c r="J272" s="46">
        <v>67.51</v>
      </c>
      <c r="K272" s="22">
        <v>55</v>
      </c>
      <c r="L272" s="49">
        <f t="shared" si="15"/>
        <v>0.5348837209302326</v>
      </c>
      <c r="M272" s="49">
        <f t="shared" si="16"/>
        <v>0.42909090909090913</v>
      </c>
      <c r="N272" s="22">
        <v>3</v>
      </c>
      <c r="O272" s="46"/>
      <c r="P272" s="46">
        <v>157</v>
      </c>
      <c r="Q272" s="46">
        <f t="shared" si="17"/>
        <v>-12.510000000000005</v>
      </c>
      <c r="R272" s="46"/>
      <c r="S272" s="46">
        <v>252</v>
      </c>
      <c r="T272" s="52" t="s">
        <v>28</v>
      </c>
      <c r="U272" s="53"/>
      <c r="V272" s="53"/>
      <c r="W272" s="53"/>
    </row>
    <row r="273" spans="1:23" ht="12.75">
      <c r="A273" s="46">
        <v>272</v>
      </c>
      <c r="B273" s="4">
        <v>158603</v>
      </c>
      <c r="C273" s="5" t="s">
        <v>738</v>
      </c>
      <c r="D273" s="4" t="s">
        <v>739</v>
      </c>
      <c r="E273" s="5" t="s">
        <v>52</v>
      </c>
      <c r="F273" s="5" t="s">
        <v>740</v>
      </c>
      <c r="G273" s="6">
        <v>122198</v>
      </c>
      <c r="H273" s="6" t="s">
        <v>27</v>
      </c>
      <c r="I273" s="46">
        <v>58.97</v>
      </c>
      <c r="J273" s="46">
        <v>140</v>
      </c>
      <c r="K273" s="22">
        <v>105</v>
      </c>
      <c r="L273" s="49">
        <f t="shared" si="15"/>
        <v>0.5787857142857143</v>
      </c>
      <c r="M273" s="49">
        <f t="shared" si="16"/>
        <v>0.43838095238095237</v>
      </c>
      <c r="N273" s="22">
        <v>2</v>
      </c>
      <c r="O273" s="46"/>
      <c r="P273" s="46">
        <v>475</v>
      </c>
      <c r="Q273" s="46">
        <f t="shared" si="17"/>
        <v>-35</v>
      </c>
      <c r="R273" s="46"/>
      <c r="S273" s="46">
        <v>393</v>
      </c>
      <c r="T273" s="52" t="s">
        <v>28</v>
      </c>
      <c r="U273" s="53"/>
      <c r="V273" s="53"/>
      <c r="W273" s="53"/>
    </row>
    <row r="274" spans="1:23" ht="12.75">
      <c r="A274" s="46">
        <v>273</v>
      </c>
      <c r="B274" s="15">
        <v>40744</v>
      </c>
      <c r="C274" s="16" t="s">
        <v>691</v>
      </c>
      <c r="D274" s="17" t="s">
        <v>741</v>
      </c>
      <c r="E274" s="16" t="s">
        <v>233</v>
      </c>
      <c r="F274" s="16" t="s">
        <v>742</v>
      </c>
      <c r="G274" s="6">
        <v>591</v>
      </c>
      <c r="H274" s="6" t="s">
        <v>169</v>
      </c>
      <c r="I274" s="46">
        <v>15.7</v>
      </c>
      <c r="J274" s="46">
        <v>35</v>
      </c>
      <c r="K274" s="27">
        <v>28</v>
      </c>
      <c r="L274" s="49">
        <f t="shared" si="15"/>
        <v>0.5514285714285715</v>
      </c>
      <c r="M274" s="49">
        <f t="shared" si="16"/>
        <v>0.43928571428571433</v>
      </c>
      <c r="N274" s="27">
        <v>1</v>
      </c>
      <c r="O274" s="46">
        <v>34</v>
      </c>
      <c r="P274" s="46">
        <v>539</v>
      </c>
      <c r="Q274" s="46">
        <f t="shared" si="17"/>
        <v>-7</v>
      </c>
      <c r="R274" s="46">
        <f>K274-O274</f>
        <v>-6</v>
      </c>
      <c r="S274" s="54">
        <v>508</v>
      </c>
      <c r="T274" s="52" t="s">
        <v>28</v>
      </c>
      <c r="U274" s="53"/>
      <c r="V274" s="53"/>
      <c r="W274" s="53"/>
    </row>
    <row r="275" spans="1:23" ht="12.75">
      <c r="A275" s="46">
        <v>274</v>
      </c>
      <c r="B275" s="47">
        <v>166722</v>
      </c>
      <c r="C275" s="48" t="s">
        <v>682</v>
      </c>
      <c r="D275" s="48" t="s">
        <v>743</v>
      </c>
      <c r="E275" s="48" t="s">
        <v>25</v>
      </c>
      <c r="F275" s="48" t="s">
        <v>744</v>
      </c>
      <c r="G275" s="6">
        <v>738</v>
      </c>
      <c r="H275" s="6" t="s">
        <v>745</v>
      </c>
      <c r="I275" s="46">
        <v>14.4</v>
      </c>
      <c r="J275" s="46">
        <v>46</v>
      </c>
      <c r="K275" s="50">
        <v>26</v>
      </c>
      <c r="L275" s="49">
        <f t="shared" si="15"/>
        <v>0.6869565217391305</v>
      </c>
      <c r="M275" s="49">
        <f t="shared" si="16"/>
        <v>0.4461538461538461</v>
      </c>
      <c r="N275" s="50">
        <v>3</v>
      </c>
      <c r="O275" s="46"/>
      <c r="P275" s="46">
        <v>283</v>
      </c>
      <c r="Q275" s="46">
        <f t="shared" si="17"/>
        <v>-20</v>
      </c>
      <c r="R275" s="46"/>
      <c r="S275" s="46">
        <v>413</v>
      </c>
      <c r="T275" s="52" t="s">
        <v>28</v>
      </c>
      <c r="U275" s="53"/>
      <c r="V275" s="53"/>
      <c r="W275" s="53"/>
    </row>
    <row r="276" spans="1:23" ht="12.75">
      <c r="A276" s="46">
        <v>275</v>
      </c>
      <c r="B276" s="15">
        <v>199151</v>
      </c>
      <c r="C276" s="16" t="s">
        <v>746</v>
      </c>
      <c r="D276" s="17" t="s">
        <v>747</v>
      </c>
      <c r="E276" s="16" t="s">
        <v>25</v>
      </c>
      <c r="F276" s="16" t="s">
        <v>748</v>
      </c>
      <c r="G276" s="6">
        <v>591</v>
      </c>
      <c r="H276" s="6" t="s">
        <v>169</v>
      </c>
      <c r="I276" s="46">
        <v>32</v>
      </c>
      <c r="J276" s="46">
        <v>69</v>
      </c>
      <c r="K276" s="27">
        <v>59</v>
      </c>
      <c r="L276" s="49">
        <f t="shared" si="15"/>
        <v>0.5362318840579711</v>
      </c>
      <c r="M276" s="49">
        <f t="shared" si="16"/>
        <v>0.4576271186440678</v>
      </c>
      <c r="N276" s="27">
        <v>2</v>
      </c>
      <c r="O276" s="46">
        <v>67.5</v>
      </c>
      <c r="P276" s="46">
        <v>153</v>
      </c>
      <c r="Q276" s="46">
        <f t="shared" si="17"/>
        <v>-10</v>
      </c>
      <c r="R276" s="46">
        <f>K276-O276</f>
        <v>-8.5</v>
      </c>
      <c r="S276" s="54">
        <v>320</v>
      </c>
      <c r="T276" s="52" t="s">
        <v>28</v>
      </c>
      <c r="U276" s="53"/>
      <c r="V276" s="53"/>
      <c r="W276" s="53"/>
    </row>
    <row r="277" spans="1:23" ht="12.75">
      <c r="A277" s="46">
        <v>276</v>
      </c>
      <c r="B277" s="15">
        <v>5326</v>
      </c>
      <c r="C277" s="16" t="s">
        <v>749</v>
      </c>
      <c r="D277" s="17" t="s">
        <v>750</v>
      </c>
      <c r="E277" s="16" t="s">
        <v>25</v>
      </c>
      <c r="F277" s="16" t="s">
        <v>234</v>
      </c>
      <c r="G277" s="6">
        <v>591</v>
      </c>
      <c r="H277" s="6" t="s">
        <v>169</v>
      </c>
      <c r="I277" s="46">
        <v>10.8</v>
      </c>
      <c r="J277" s="46">
        <v>27</v>
      </c>
      <c r="K277" s="27">
        <v>20</v>
      </c>
      <c r="L277" s="49">
        <f t="shared" si="15"/>
        <v>0.6</v>
      </c>
      <c r="M277" s="49">
        <f t="shared" si="16"/>
        <v>0.45999999999999996</v>
      </c>
      <c r="N277" s="27">
        <v>2</v>
      </c>
      <c r="O277" s="46">
        <v>25.8</v>
      </c>
      <c r="P277" s="46">
        <v>283</v>
      </c>
      <c r="Q277" s="46">
        <f t="shared" si="17"/>
        <v>-7</v>
      </c>
      <c r="R277" s="46">
        <f>K277-O277</f>
        <v>-5.800000000000001</v>
      </c>
      <c r="S277" s="54">
        <v>319</v>
      </c>
      <c r="T277" s="52" t="s">
        <v>28</v>
      </c>
      <c r="U277" s="53"/>
      <c r="V277" s="53"/>
      <c r="W277" s="53"/>
    </row>
    <row r="278" spans="1:23" ht="12.75">
      <c r="A278" s="46">
        <v>277</v>
      </c>
      <c r="B278" s="7">
        <v>108008</v>
      </c>
      <c r="C278" s="8" t="s">
        <v>751</v>
      </c>
      <c r="D278" s="7" t="s">
        <v>198</v>
      </c>
      <c r="E278" s="8" t="s">
        <v>25</v>
      </c>
      <c r="F278" s="8" t="s">
        <v>752</v>
      </c>
      <c r="G278" s="6">
        <v>122198</v>
      </c>
      <c r="H278" s="6" t="s">
        <v>27</v>
      </c>
      <c r="I278" s="46">
        <v>7.99</v>
      </c>
      <c r="J278" s="46">
        <v>26</v>
      </c>
      <c r="K278" s="23">
        <v>15</v>
      </c>
      <c r="L278" s="49">
        <f t="shared" si="15"/>
        <v>0.6926923076923076</v>
      </c>
      <c r="M278" s="49">
        <f t="shared" si="16"/>
        <v>0.4673333333333333</v>
      </c>
      <c r="N278" s="23">
        <v>2</v>
      </c>
      <c r="O278" s="46">
        <v>24.8</v>
      </c>
      <c r="P278" s="46">
        <v>1056</v>
      </c>
      <c r="Q278" s="46">
        <f t="shared" si="17"/>
        <v>-11</v>
      </c>
      <c r="R278" s="46">
        <f>K278-O278</f>
        <v>-9.8</v>
      </c>
      <c r="S278" s="46">
        <v>662</v>
      </c>
      <c r="T278" s="52" t="s">
        <v>28</v>
      </c>
      <c r="U278" s="53"/>
      <c r="V278" s="53"/>
      <c r="W278" s="53"/>
    </row>
    <row r="279" spans="1:23" ht="12.75">
      <c r="A279" s="46">
        <v>278</v>
      </c>
      <c r="B279" s="15">
        <v>1333</v>
      </c>
      <c r="C279" s="16" t="s">
        <v>753</v>
      </c>
      <c r="D279" s="17" t="s">
        <v>754</v>
      </c>
      <c r="E279" s="16" t="s">
        <v>52</v>
      </c>
      <c r="F279" s="16" t="s">
        <v>755</v>
      </c>
      <c r="G279" s="6">
        <v>591</v>
      </c>
      <c r="H279" s="6" t="s">
        <v>169</v>
      </c>
      <c r="I279" s="46">
        <v>9.8</v>
      </c>
      <c r="J279" s="46">
        <v>23</v>
      </c>
      <c r="K279" s="27">
        <v>18.5</v>
      </c>
      <c r="L279" s="49">
        <f t="shared" si="15"/>
        <v>0.5739130434782609</v>
      </c>
      <c r="M279" s="49">
        <f t="shared" si="16"/>
        <v>0.47027027027027024</v>
      </c>
      <c r="N279" s="27">
        <v>3</v>
      </c>
      <c r="O279" s="46"/>
      <c r="P279" s="46">
        <v>197</v>
      </c>
      <c r="Q279" s="46">
        <f t="shared" si="17"/>
        <v>-4.5</v>
      </c>
      <c r="R279" s="46"/>
      <c r="S279" s="54">
        <v>414</v>
      </c>
      <c r="T279" s="52" t="s">
        <v>28</v>
      </c>
      <c r="U279" s="53"/>
      <c r="V279" s="53"/>
      <c r="W279" s="53"/>
    </row>
    <row r="280" spans="1:23" ht="12.75">
      <c r="A280" s="46">
        <v>279</v>
      </c>
      <c r="B280" s="7">
        <v>166009</v>
      </c>
      <c r="C280" s="8" t="s">
        <v>732</v>
      </c>
      <c r="D280" s="7" t="s">
        <v>756</v>
      </c>
      <c r="E280" s="8" t="s">
        <v>25</v>
      </c>
      <c r="F280" s="8" t="s">
        <v>757</v>
      </c>
      <c r="G280" s="6">
        <v>122198</v>
      </c>
      <c r="H280" s="6" t="s">
        <v>27</v>
      </c>
      <c r="I280" s="46">
        <v>32.5</v>
      </c>
      <c r="J280" s="46">
        <v>68</v>
      </c>
      <c r="K280" s="23">
        <v>62</v>
      </c>
      <c r="L280" s="49">
        <f t="shared" si="15"/>
        <v>0.5220588235294118</v>
      </c>
      <c r="M280" s="49">
        <f t="shared" si="16"/>
        <v>0.47580645161290325</v>
      </c>
      <c r="N280" s="23">
        <v>2</v>
      </c>
      <c r="O280" s="46">
        <v>63</v>
      </c>
      <c r="P280" s="46">
        <v>677</v>
      </c>
      <c r="Q280" s="46">
        <f t="shared" si="17"/>
        <v>-6</v>
      </c>
      <c r="R280" s="46">
        <f>K280-O280</f>
        <v>-1</v>
      </c>
      <c r="S280" s="46">
        <v>466</v>
      </c>
      <c r="T280" s="52" t="s">
        <v>28</v>
      </c>
      <c r="U280" s="53"/>
      <c r="V280" s="53"/>
      <c r="W280" s="53"/>
    </row>
    <row r="281" spans="1:23" ht="12.75">
      <c r="A281" s="46">
        <v>280</v>
      </c>
      <c r="B281" s="15">
        <v>163479</v>
      </c>
      <c r="C281" s="16" t="s">
        <v>682</v>
      </c>
      <c r="D281" s="17" t="s">
        <v>758</v>
      </c>
      <c r="E281" s="16" t="s">
        <v>25</v>
      </c>
      <c r="F281" s="16" t="s">
        <v>744</v>
      </c>
      <c r="G281" s="6">
        <v>591</v>
      </c>
      <c r="H281" s="6" t="s">
        <v>169</v>
      </c>
      <c r="I281" s="46">
        <v>14.6</v>
      </c>
      <c r="J281" s="46">
        <v>46</v>
      </c>
      <c r="K281" s="27">
        <v>28</v>
      </c>
      <c r="L281" s="49">
        <f aca="true" t="shared" si="18" ref="L281:L305">(J281-I281)/J281</f>
        <v>0.6826086956521739</v>
      </c>
      <c r="M281" s="49">
        <f aca="true" t="shared" si="19" ref="M281:M305">(K281-I281)/K281</f>
        <v>0.4785714285714286</v>
      </c>
      <c r="N281" s="27">
        <v>2</v>
      </c>
      <c r="O281" s="46">
        <v>45</v>
      </c>
      <c r="P281" s="46">
        <v>635</v>
      </c>
      <c r="Q281" s="46">
        <f aca="true" t="shared" si="20" ref="Q281:Q305">K281-J281</f>
        <v>-18</v>
      </c>
      <c r="R281" s="46">
        <f>K281-O281</f>
        <v>-17</v>
      </c>
      <c r="S281" s="54">
        <v>511</v>
      </c>
      <c r="T281" s="52" t="s">
        <v>28</v>
      </c>
      <c r="U281" s="53"/>
      <c r="V281" s="53"/>
      <c r="W281" s="53"/>
    </row>
    <row r="282" spans="1:23" ht="12.75">
      <c r="A282" s="46">
        <v>281</v>
      </c>
      <c r="B282" s="47">
        <v>41077</v>
      </c>
      <c r="C282" s="48" t="s">
        <v>759</v>
      </c>
      <c r="D282" s="48" t="s">
        <v>760</v>
      </c>
      <c r="E282" s="48" t="s">
        <v>233</v>
      </c>
      <c r="F282" s="48" t="s">
        <v>234</v>
      </c>
      <c r="G282" s="6">
        <v>104430</v>
      </c>
      <c r="H282" s="6" t="s">
        <v>761</v>
      </c>
      <c r="I282" s="46">
        <v>10</v>
      </c>
      <c r="J282" s="46">
        <v>29.8</v>
      </c>
      <c r="K282" s="50">
        <v>19.5</v>
      </c>
      <c r="L282" s="49">
        <f t="shared" si="18"/>
        <v>0.6644295302013423</v>
      </c>
      <c r="M282" s="49">
        <f t="shared" si="19"/>
        <v>0.48717948717948717</v>
      </c>
      <c r="N282" s="50">
        <v>2</v>
      </c>
      <c r="O282" s="46">
        <v>28</v>
      </c>
      <c r="P282" s="46">
        <v>1954</v>
      </c>
      <c r="Q282" s="46">
        <f t="shared" si="20"/>
        <v>-10.3</v>
      </c>
      <c r="R282" s="46">
        <f>K282-O282</f>
        <v>-8.5</v>
      </c>
      <c r="S282" s="46">
        <v>1467</v>
      </c>
      <c r="T282" s="52" t="s">
        <v>28</v>
      </c>
      <c r="U282" s="53"/>
      <c r="V282" s="53"/>
      <c r="W282" s="53"/>
    </row>
    <row r="283" spans="1:23" ht="12.75">
      <c r="A283" s="46">
        <v>282</v>
      </c>
      <c r="B283" s="47">
        <v>130902</v>
      </c>
      <c r="C283" s="48" t="s">
        <v>762</v>
      </c>
      <c r="D283" s="48" t="s">
        <v>763</v>
      </c>
      <c r="E283" s="48" t="s">
        <v>25</v>
      </c>
      <c r="F283" s="48" t="s">
        <v>764</v>
      </c>
      <c r="G283" s="6">
        <v>117637</v>
      </c>
      <c r="H283" s="6" t="s">
        <v>502</v>
      </c>
      <c r="I283" s="46">
        <v>12.7</v>
      </c>
      <c r="J283" s="46">
        <v>34</v>
      </c>
      <c r="K283" s="50">
        <v>25</v>
      </c>
      <c r="L283" s="49">
        <f t="shared" si="18"/>
        <v>0.6264705882352941</v>
      </c>
      <c r="M283" s="49">
        <f t="shared" si="19"/>
        <v>0.49200000000000005</v>
      </c>
      <c r="N283" s="50">
        <v>3</v>
      </c>
      <c r="O283" s="46"/>
      <c r="P283" s="46">
        <v>60</v>
      </c>
      <c r="Q283" s="46">
        <f t="shared" si="20"/>
        <v>-9</v>
      </c>
      <c r="R283" s="46"/>
      <c r="S283" s="46">
        <v>255</v>
      </c>
      <c r="T283" s="52" t="s">
        <v>28</v>
      </c>
      <c r="U283" s="53"/>
      <c r="V283" s="53"/>
      <c r="W283" s="53"/>
    </row>
    <row r="284" spans="1:23" ht="12.75">
      <c r="A284" s="46">
        <v>283</v>
      </c>
      <c r="B284" s="15">
        <v>25940</v>
      </c>
      <c r="C284" s="16" t="s">
        <v>765</v>
      </c>
      <c r="D284" s="17" t="s">
        <v>766</v>
      </c>
      <c r="E284" s="16" t="s">
        <v>25</v>
      </c>
      <c r="F284" s="16" t="s">
        <v>767</v>
      </c>
      <c r="G284" s="6">
        <v>591</v>
      </c>
      <c r="H284" s="6" t="s">
        <v>169</v>
      </c>
      <c r="I284" s="46">
        <v>12.62</v>
      </c>
      <c r="J284" s="46">
        <v>28</v>
      </c>
      <c r="K284" s="27">
        <v>25</v>
      </c>
      <c r="L284" s="49">
        <f t="shared" si="18"/>
        <v>0.5492857142857143</v>
      </c>
      <c r="M284" s="49">
        <f t="shared" si="19"/>
        <v>0.49520000000000003</v>
      </c>
      <c r="N284" s="27">
        <v>2</v>
      </c>
      <c r="O284" s="46">
        <v>26.5</v>
      </c>
      <c r="P284" s="46">
        <v>248</v>
      </c>
      <c r="Q284" s="46">
        <f t="shared" si="20"/>
        <v>-3</v>
      </c>
      <c r="R284" s="46">
        <f>K284-O284</f>
        <v>-1.5</v>
      </c>
      <c r="S284" s="54">
        <v>371</v>
      </c>
      <c r="T284" s="52" t="s">
        <v>28</v>
      </c>
      <c r="U284" s="53"/>
      <c r="V284" s="53"/>
      <c r="W284" s="53"/>
    </row>
    <row r="285" spans="1:23" ht="12.75">
      <c r="A285" s="46">
        <v>284</v>
      </c>
      <c r="B285" s="15">
        <v>12582</v>
      </c>
      <c r="C285" s="16" t="s">
        <v>768</v>
      </c>
      <c r="D285" s="17" t="s">
        <v>769</v>
      </c>
      <c r="E285" s="16" t="s">
        <v>52</v>
      </c>
      <c r="F285" s="16" t="s">
        <v>770</v>
      </c>
      <c r="G285" s="6">
        <v>591</v>
      </c>
      <c r="H285" s="6" t="s">
        <v>169</v>
      </c>
      <c r="I285" s="46">
        <v>10</v>
      </c>
      <c r="J285" s="46">
        <v>23.5</v>
      </c>
      <c r="K285" s="27">
        <v>20</v>
      </c>
      <c r="L285" s="49">
        <f t="shared" si="18"/>
        <v>0.574468085106383</v>
      </c>
      <c r="M285" s="49">
        <f t="shared" si="19"/>
        <v>0.5</v>
      </c>
      <c r="N285" s="27">
        <v>2</v>
      </c>
      <c r="O285" s="46"/>
      <c r="P285" s="46">
        <v>883</v>
      </c>
      <c r="Q285" s="46">
        <f t="shared" si="20"/>
        <v>-3.5</v>
      </c>
      <c r="R285" s="46"/>
      <c r="S285" s="54">
        <v>503</v>
      </c>
      <c r="T285" s="52" t="s">
        <v>28</v>
      </c>
      <c r="U285" s="53"/>
      <c r="V285" s="53"/>
      <c r="W285" s="53"/>
    </row>
    <row r="286" spans="1:23" ht="12.75">
      <c r="A286" s="46">
        <v>285</v>
      </c>
      <c r="B286" s="7">
        <v>35094</v>
      </c>
      <c r="C286" s="8" t="s">
        <v>771</v>
      </c>
      <c r="D286" s="7" t="s">
        <v>772</v>
      </c>
      <c r="E286" s="8" t="s">
        <v>25</v>
      </c>
      <c r="F286" s="8" t="s">
        <v>773</v>
      </c>
      <c r="G286" s="6">
        <v>122198</v>
      </c>
      <c r="H286" s="6" t="s">
        <v>27</v>
      </c>
      <c r="I286" s="46">
        <v>14</v>
      </c>
      <c r="J286" s="46">
        <v>38</v>
      </c>
      <c r="K286" s="23">
        <v>29</v>
      </c>
      <c r="L286" s="49">
        <f t="shared" si="18"/>
        <v>0.631578947368421</v>
      </c>
      <c r="M286" s="49">
        <f t="shared" si="19"/>
        <v>0.5172413793103449</v>
      </c>
      <c r="N286" s="23">
        <v>2</v>
      </c>
      <c r="O286" s="46"/>
      <c r="P286" s="46">
        <v>3537</v>
      </c>
      <c r="Q286" s="46">
        <f t="shared" si="20"/>
        <v>-9</v>
      </c>
      <c r="R286" s="46"/>
      <c r="S286" s="46">
        <v>1053</v>
      </c>
      <c r="T286" s="52" t="s">
        <v>28</v>
      </c>
      <c r="U286" s="53"/>
      <c r="V286" s="53"/>
      <c r="W286" s="53"/>
    </row>
    <row r="287" spans="1:23" ht="12.75">
      <c r="A287" s="46">
        <v>286</v>
      </c>
      <c r="B287" s="15">
        <v>151010</v>
      </c>
      <c r="C287" s="16" t="s">
        <v>774</v>
      </c>
      <c r="D287" s="17" t="s">
        <v>775</v>
      </c>
      <c r="E287" s="16" t="s">
        <v>25</v>
      </c>
      <c r="F287" s="16" t="s">
        <v>234</v>
      </c>
      <c r="G287" s="6">
        <v>591</v>
      </c>
      <c r="H287" s="6" t="s">
        <v>169</v>
      </c>
      <c r="I287" s="46">
        <v>11.1</v>
      </c>
      <c r="J287" s="46">
        <v>28.5</v>
      </c>
      <c r="K287" s="27">
        <v>23</v>
      </c>
      <c r="L287" s="49">
        <f t="shared" si="18"/>
        <v>0.6105263157894736</v>
      </c>
      <c r="M287" s="49">
        <f t="shared" si="19"/>
        <v>0.5173913043478261</v>
      </c>
      <c r="N287" s="27">
        <v>2</v>
      </c>
      <c r="O287" s="46">
        <v>27</v>
      </c>
      <c r="P287" s="46">
        <v>279</v>
      </c>
      <c r="Q287" s="46">
        <f t="shared" si="20"/>
        <v>-5.5</v>
      </c>
      <c r="R287" s="46">
        <f>K287-O287</f>
        <v>-4</v>
      </c>
      <c r="S287" s="54">
        <v>411</v>
      </c>
      <c r="T287" s="52" t="s">
        <v>28</v>
      </c>
      <c r="U287" s="53"/>
      <c r="V287" s="53"/>
      <c r="W287" s="53"/>
    </row>
    <row r="288" spans="1:23" ht="12.75">
      <c r="A288" s="46">
        <v>287</v>
      </c>
      <c r="B288" s="7">
        <v>109792</v>
      </c>
      <c r="C288" s="8" t="s">
        <v>776</v>
      </c>
      <c r="D288" s="7" t="s">
        <v>777</v>
      </c>
      <c r="E288" s="8" t="s">
        <v>25</v>
      </c>
      <c r="F288" s="8" t="s">
        <v>778</v>
      </c>
      <c r="G288" s="6">
        <v>122198</v>
      </c>
      <c r="H288" s="6" t="s">
        <v>27</v>
      </c>
      <c r="I288" s="46">
        <v>12.18</v>
      </c>
      <c r="J288" s="46">
        <v>35</v>
      </c>
      <c r="K288" s="23">
        <v>27</v>
      </c>
      <c r="L288" s="49">
        <f t="shared" si="18"/>
        <v>0.652</v>
      </c>
      <c r="M288" s="49">
        <f t="shared" si="19"/>
        <v>0.5488888888888889</v>
      </c>
      <c r="N288" s="23">
        <v>2</v>
      </c>
      <c r="O288" s="46"/>
      <c r="P288" s="46">
        <v>461</v>
      </c>
      <c r="Q288" s="46">
        <f t="shared" si="20"/>
        <v>-8</v>
      </c>
      <c r="R288" s="46"/>
      <c r="S288" s="46">
        <v>504</v>
      </c>
      <c r="T288" s="52" t="s">
        <v>28</v>
      </c>
      <c r="U288" s="53"/>
      <c r="V288" s="53"/>
      <c r="W288" s="53"/>
    </row>
    <row r="289" spans="1:23" ht="12.75">
      <c r="A289" s="46">
        <v>288</v>
      </c>
      <c r="B289" s="15">
        <v>135545</v>
      </c>
      <c r="C289" s="16" t="s">
        <v>779</v>
      </c>
      <c r="D289" s="17" t="s">
        <v>780</v>
      </c>
      <c r="E289" s="16" t="s">
        <v>25</v>
      </c>
      <c r="F289" s="16" t="s">
        <v>234</v>
      </c>
      <c r="G289" s="6">
        <v>591</v>
      </c>
      <c r="H289" s="6" t="s">
        <v>169</v>
      </c>
      <c r="I289" s="46">
        <v>8.9</v>
      </c>
      <c r="J289" s="46">
        <v>27</v>
      </c>
      <c r="K289" s="27">
        <v>20</v>
      </c>
      <c r="L289" s="49">
        <f t="shared" si="18"/>
        <v>0.6703703703703704</v>
      </c>
      <c r="M289" s="49">
        <f t="shared" si="19"/>
        <v>0.5549999999999999</v>
      </c>
      <c r="N289" s="27">
        <v>2</v>
      </c>
      <c r="O289" s="46">
        <v>25.8</v>
      </c>
      <c r="P289" s="46">
        <v>645</v>
      </c>
      <c r="Q289" s="46">
        <f t="shared" si="20"/>
        <v>-7</v>
      </c>
      <c r="R289" s="46">
        <f>K289-O289</f>
        <v>-5.800000000000001</v>
      </c>
      <c r="S289" s="54">
        <v>411</v>
      </c>
      <c r="T289" s="52" t="s">
        <v>28</v>
      </c>
      <c r="U289" s="53"/>
      <c r="V289" s="53"/>
      <c r="W289" s="53"/>
    </row>
    <row r="290" spans="1:23" ht="12.75">
      <c r="A290" s="46">
        <v>289</v>
      </c>
      <c r="B290" s="15">
        <v>166334</v>
      </c>
      <c r="C290" s="16" t="s">
        <v>781</v>
      </c>
      <c r="D290" s="17" t="s">
        <v>782</v>
      </c>
      <c r="E290" s="16" t="s">
        <v>25</v>
      </c>
      <c r="F290" s="16" t="s">
        <v>783</v>
      </c>
      <c r="G290" s="6">
        <v>591</v>
      </c>
      <c r="H290" s="6" t="s">
        <v>169</v>
      </c>
      <c r="I290" s="46">
        <v>16.9</v>
      </c>
      <c r="J290" s="46">
        <v>48.8</v>
      </c>
      <c r="K290" s="27">
        <v>38</v>
      </c>
      <c r="L290" s="49">
        <f t="shared" si="18"/>
        <v>0.6536885245901639</v>
      </c>
      <c r="M290" s="49">
        <f t="shared" si="19"/>
        <v>0.5552631578947369</v>
      </c>
      <c r="N290" s="27">
        <v>2</v>
      </c>
      <c r="O290" s="46"/>
      <c r="P290" s="46">
        <v>604</v>
      </c>
      <c r="Q290" s="46">
        <f t="shared" si="20"/>
        <v>-10.799999999999997</v>
      </c>
      <c r="R290" s="46"/>
      <c r="S290" s="54">
        <v>327</v>
      </c>
      <c r="T290" s="52" t="s">
        <v>28</v>
      </c>
      <c r="U290" s="53"/>
      <c r="V290" s="53"/>
      <c r="W290" s="53"/>
    </row>
    <row r="291" spans="1:23" ht="12.75">
      <c r="A291" s="46">
        <v>290</v>
      </c>
      <c r="B291" s="15">
        <v>83269</v>
      </c>
      <c r="C291" s="16" t="s">
        <v>784</v>
      </c>
      <c r="D291" s="17" t="s">
        <v>785</v>
      </c>
      <c r="E291" s="16" t="s">
        <v>25</v>
      </c>
      <c r="F291" s="16" t="s">
        <v>234</v>
      </c>
      <c r="G291" s="6">
        <v>591</v>
      </c>
      <c r="H291" s="6" t="s">
        <v>169</v>
      </c>
      <c r="I291" s="46">
        <v>8</v>
      </c>
      <c r="J291" s="46">
        <v>26</v>
      </c>
      <c r="K291" s="27">
        <v>18</v>
      </c>
      <c r="L291" s="49">
        <f t="shared" si="18"/>
        <v>0.6923076923076923</v>
      </c>
      <c r="M291" s="49">
        <f t="shared" si="19"/>
        <v>0.5555555555555556</v>
      </c>
      <c r="N291" s="27">
        <v>1</v>
      </c>
      <c r="O291" s="46">
        <v>24.8</v>
      </c>
      <c r="P291" s="46">
        <v>562</v>
      </c>
      <c r="Q291" s="46">
        <f t="shared" si="20"/>
        <v>-8</v>
      </c>
      <c r="R291" s="46">
        <f aca="true" t="shared" si="21" ref="R291:R298">K291-O291</f>
        <v>-6.800000000000001</v>
      </c>
      <c r="S291" s="54">
        <v>370</v>
      </c>
      <c r="T291" s="52" t="s">
        <v>28</v>
      </c>
      <c r="U291" s="53"/>
      <c r="V291" s="53"/>
      <c r="W291" s="53"/>
    </row>
    <row r="292" spans="1:23" ht="12.75">
      <c r="A292" s="46">
        <v>291</v>
      </c>
      <c r="B292" s="15">
        <v>160752</v>
      </c>
      <c r="C292" s="16" t="s">
        <v>786</v>
      </c>
      <c r="D292" s="17" t="s">
        <v>787</v>
      </c>
      <c r="E292" s="16" t="s">
        <v>52</v>
      </c>
      <c r="F292" s="16" t="s">
        <v>788</v>
      </c>
      <c r="G292" s="6">
        <v>591</v>
      </c>
      <c r="H292" s="6" t="s">
        <v>169</v>
      </c>
      <c r="I292" s="46">
        <v>5.2</v>
      </c>
      <c r="J292" s="46">
        <v>19.5</v>
      </c>
      <c r="K292" s="27">
        <v>12</v>
      </c>
      <c r="L292" s="49">
        <f t="shared" si="18"/>
        <v>0.7333333333333334</v>
      </c>
      <c r="M292" s="49">
        <f t="shared" si="19"/>
        <v>0.5666666666666667</v>
      </c>
      <c r="N292" s="27">
        <v>2</v>
      </c>
      <c r="O292" s="46">
        <v>17.8</v>
      </c>
      <c r="P292" s="46">
        <v>887</v>
      </c>
      <c r="Q292" s="46">
        <f t="shared" si="20"/>
        <v>-7.5</v>
      </c>
      <c r="R292" s="46">
        <f t="shared" si="21"/>
        <v>-5.800000000000001</v>
      </c>
      <c r="S292" s="54">
        <v>316</v>
      </c>
      <c r="T292" s="52" t="s">
        <v>28</v>
      </c>
      <c r="U292" s="53"/>
      <c r="V292" s="53"/>
      <c r="W292" s="53"/>
    </row>
    <row r="293" spans="1:23" ht="12.75">
      <c r="A293" s="46">
        <v>292</v>
      </c>
      <c r="B293" s="15">
        <v>161243</v>
      </c>
      <c r="C293" s="16" t="s">
        <v>789</v>
      </c>
      <c r="D293" s="17" t="s">
        <v>790</v>
      </c>
      <c r="E293" s="16" t="s">
        <v>25</v>
      </c>
      <c r="F293" s="16" t="s">
        <v>791</v>
      </c>
      <c r="G293" s="6">
        <v>591</v>
      </c>
      <c r="H293" s="6" t="s">
        <v>169</v>
      </c>
      <c r="I293" s="46">
        <v>15.5</v>
      </c>
      <c r="J293" s="46">
        <v>41.8</v>
      </c>
      <c r="K293" s="27">
        <v>36.5</v>
      </c>
      <c r="L293" s="49">
        <f t="shared" si="18"/>
        <v>0.6291866028708134</v>
      </c>
      <c r="M293" s="49">
        <f t="shared" si="19"/>
        <v>0.5753424657534246</v>
      </c>
      <c r="N293" s="27">
        <v>2</v>
      </c>
      <c r="O293" s="46">
        <v>39</v>
      </c>
      <c r="P293" s="46">
        <v>706</v>
      </c>
      <c r="Q293" s="46">
        <f t="shared" si="20"/>
        <v>-5.299999999999997</v>
      </c>
      <c r="R293" s="46">
        <f t="shared" si="21"/>
        <v>-2.5</v>
      </c>
      <c r="S293" s="54">
        <v>427</v>
      </c>
      <c r="T293" s="52" t="s">
        <v>28</v>
      </c>
      <c r="U293" s="53"/>
      <c r="V293" s="53"/>
      <c r="W293" s="53"/>
    </row>
    <row r="294" spans="1:23" ht="12.75">
      <c r="A294" s="46">
        <v>293</v>
      </c>
      <c r="B294" s="4">
        <v>111824</v>
      </c>
      <c r="C294" s="5" t="s">
        <v>792</v>
      </c>
      <c r="D294" s="4" t="s">
        <v>793</v>
      </c>
      <c r="E294" s="5" t="s">
        <v>25</v>
      </c>
      <c r="F294" s="5" t="s">
        <v>559</v>
      </c>
      <c r="G294" s="6">
        <v>122198</v>
      </c>
      <c r="H294" s="6" t="s">
        <v>27</v>
      </c>
      <c r="I294" s="46">
        <v>11.8</v>
      </c>
      <c r="J294" s="46">
        <v>34</v>
      </c>
      <c r="K294" s="22">
        <v>28</v>
      </c>
      <c r="L294" s="49">
        <f t="shared" si="18"/>
        <v>0.6529411764705882</v>
      </c>
      <c r="M294" s="49">
        <f t="shared" si="19"/>
        <v>0.5785714285714285</v>
      </c>
      <c r="N294" s="22">
        <v>2</v>
      </c>
      <c r="O294" s="46">
        <v>32.5</v>
      </c>
      <c r="P294" s="46">
        <v>1302</v>
      </c>
      <c r="Q294" s="46">
        <f t="shared" si="20"/>
        <v>-6</v>
      </c>
      <c r="R294" s="46">
        <f t="shared" si="21"/>
        <v>-4.5</v>
      </c>
      <c r="S294" s="46">
        <v>674</v>
      </c>
      <c r="T294" s="52" t="s">
        <v>28</v>
      </c>
      <c r="U294" s="53"/>
      <c r="V294" s="53"/>
      <c r="W294" s="53"/>
    </row>
    <row r="295" spans="1:23" ht="12.75">
      <c r="A295" s="46">
        <v>294</v>
      </c>
      <c r="B295" s="4">
        <v>42606</v>
      </c>
      <c r="C295" s="5" t="s">
        <v>794</v>
      </c>
      <c r="D295" s="4" t="s">
        <v>795</v>
      </c>
      <c r="E295" s="5" t="s">
        <v>25</v>
      </c>
      <c r="F295" s="5" t="s">
        <v>796</v>
      </c>
      <c r="G295" s="6">
        <v>122198</v>
      </c>
      <c r="H295" s="6" t="s">
        <v>27</v>
      </c>
      <c r="I295" s="46">
        <v>32</v>
      </c>
      <c r="J295" s="46">
        <v>86</v>
      </c>
      <c r="K295" s="22">
        <v>76</v>
      </c>
      <c r="L295" s="49">
        <f t="shared" si="18"/>
        <v>0.627906976744186</v>
      </c>
      <c r="M295" s="49">
        <f t="shared" si="19"/>
        <v>0.5789473684210527</v>
      </c>
      <c r="N295" s="22">
        <v>2</v>
      </c>
      <c r="O295" s="46">
        <v>82</v>
      </c>
      <c r="P295" s="46">
        <v>416</v>
      </c>
      <c r="Q295" s="46">
        <f t="shared" si="20"/>
        <v>-10</v>
      </c>
      <c r="R295" s="46">
        <f t="shared" si="21"/>
        <v>-6</v>
      </c>
      <c r="S295" s="46">
        <v>431</v>
      </c>
      <c r="T295" s="52" t="s">
        <v>28</v>
      </c>
      <c r="U295" s="53"/>
      <c r="V295" s="53"/>
      <c r="W295" s="53"/>
    </row>
    <row r="296" spans="1:23" ht="12.75">
      <c r="A296" s="46">
        <v>295</v>
      </c>
      <c r="B296" s="15">
        <v>132653</v>
      </c>
      <c r="C296" s="16" t="s">
        <v>797</v>
      </c>
      <c r="D296" s="17" t="s">
        <v>798</v>
      </c>
      <c r="E296" s="16" t="s">
        <v>25</v>
      </c>
      <c r="F296" s="16" t="s">
        <v>799</v>
      </c>
      <c r="G296" s="6">
        <v>591</v>
      </c>
      <c r="H296" s="6" t="s">
        <v>169</v>
      </c>
      <c r="I296" s="46">
        <v>12.5</v>
      </c>
      <c r="J296" s="46">
        <v>36</v>
      </c>
      <c r="K296" s="27">
        <v>30</v>
      </c>
      <c r="L296" s="49">
        <f t="shared" si="18"/>
        <v>0.6527777777777778</v>
      </c>
      <c r="M296" s="49">
        <f t="shared" si="19"/>
        <v>0.5833333333333334</v>
      </c>
      <c r="N296" s="27">
        <v>2</v>
      </c>
      <c r="O296" s="46">
        <v>34.8</v>
      </c>
      <c r="P296" s="46">
        <v>1107</v>
      </c>
      <c r="Q296" s="46">
        <f t="shared" si="20"/>
        <v>-6</v>
      </c>
      <c r="R296" s="46">
        <f t="shared" si="21"/>
        <v>-4.799999999999997</v>
      </c>
      <c r="S296" s="54">
        <v>718</v>
      </c>
      <c r="T296" s="52" t="s">
        <v>28</v>
      </c>
      <c r="U296" s="53"/>
      <c r="V296" s="53"/>
      <c r="W296" s="53"/>
    </row>
    <row r="297" spans="1:23" ht="12.75">
      <c r="A297" s="46">
        <v>296</v>
      </c>
      <c r="B297" s="15">
        <v>86079</v>
      </c>
      <c r="C297" s="16" t="s">
        <v>800</v>
      </c>
      <c r="D297" s="17" t="s">
        <v>801</v>
      </c>
      <c r="E297" s="16" t="s">
        <v>25</v>
      </c>
      <c r="F297" s="16" t="s">
        <v>802</v>
      </c>
      <c r="G297" s="6">
        <v>591</v>
      </c>
      <c r="H297" s="6" t="s">
        <v>169</v>
      </c>
      <c r="I297" s="46">
        <v>5.2</v>
      </c>
      <c r="J297" s="46">
        <v>15</v>
      </c>
      <c r="K297" s="27">
        <v>12.5</v>
      </c>
      <c r="L297" s="49">
        <f t="shared" si="18"/>
        <v>0.6533333333333334</v>
      </c>
      <c r="M297" s="49">
        <f t="shared" si="19"/>
        <v>0.584</v>
      </c>
      <c r="N297" s="27">
        <v>1</v>
      </c>
      <c r="O297" s="46">
        <v>14</v>
      </c>
      <c r="P297" s="46">
        <v>2934</v>
      </c>
      <c r="Q297" s="46">
        <f t="shared" si="20"/>
        <v>-2.5</v>
      </c>
      <c r="R297" s="46">
        <f t="shared" si="21"/>
        <v>-1.5</v>
      </c>
      <c r="S297" s="54">
        <v>300</v>
      </c>
      <c r="T297" s="52" t="s">
        <v>28</v>
      </c>
      <c r="U297" s="53"/>
      <c r="V297" s="53"/>
      <c r="W297" s="53"/>
    </row>
    <row r="298" spans="1:23" ht="12.75">
      <c r="A298" s="46">
        <v>297</v>
      </c>
      <c r="B298" s="15">
        <v>12488</v>
      </c>
      <c r="C298" s="16" t="s">
        <v>803</v>
      </c>
      <c r="D298" s="17" t="s">
        <v>804</v>
      </c>
      <c r="E298" s="16" t="s">
        <v>52</v>
      </c>
      <c r="F298" s="16" t="s">
        <v>805</v>
      </c>
      <c r="G298" s="6">
        <v>591</v>
      </c>
      <c r="H298" s="6" t="s">
        <v>169</v>
      </c>
      <c r="I298" s="46">
        <v>16</v>
      </c>
      <c r="J298" s="46">
        <v>45.8</v>
      </c>
      <c r="K298" s="27">
        <v>39.8</v>
      </c>
      <c r="L298" s="49">
        <f t="shared" si="18"/>
        <v>0.6506550218340611</v>
      </c>
      <c r="M298" s="49">
        <f t="shared" si="19"/>
        <v>0.5979899497487436</v>
      </c>
      <c r="N298" s="27">
        <v>2</v>
      </c>
      <c r="O298" s="46">
        <v>43.5</v>
      </c>
      <c r="P298" s="46">
        <v>682</v>
      </c>
      <c r="Q298" s="46">
        <f t="shared" si="20"/>
        <v>-6</v>
      </c>
      <c r="R298" s="46">
        <f t="shared" si="21"/>
        <v>-3.700000000000003</v>
      </c>
      <c r="S298" s="54">
        <v>996</v>
      </c>
      <c r="T298" s="52" t="s">
        <v>28</v>
      </c>
      <c r="U298" s="53"/>
      <c r="V298" s="53"/>
      <c r="W298" s="53"/>
    </row>
    <row r="299" spans="1:23" ht="12.75">
      <c r="A299" s="46">
        <v>298</v>
      </c>
      <c r="B299" s="15">
        <v>60438</v>
      </c>
      <c r="C299" s="16" t="s">
        <v>806</v>
      </c>
      <c r="D299" s="17" t="s">
        <v>807</v>
      </c>
      <c r="E299" s="16" t="s">
        <v>25</v>
      </c>
      <c r="F299" s="16" t="s">
        <v>808</v>
      </c>
      <c r="G299" s="6">
        <v>591</v>
      </c>
      <c r="H299" s="6" t="s">
        <v>169</v>
      </c>
      <c r="I299" s="46">
        <v>12.98</v>
      </c>
      <c r="J299" s="46">
        <v>42.8</v>
      </c>
      <c r="K299" s="27">
        <v>38</v>
      </c>
      <c r="L299" s="49">
        <f aca="true" t="shared" si="22" ref="L299:L304">(J299-I299)/J299</f>
        <v>0.6967289719626167</v>
      </c>
      <c r="M299" s="49">
        <f aca="true" t="shared" si="23" ref="M299:M304">(K299-I299)/K299</f>
        <v>0.6584210526315789</v>
      </c>
      <c r="N299" s="27">
        <v>1</v>
      </c>
      <c r="O299" s="46"/>
      <c r="P299" s="46">
        <v>329</v>
      </c>
      <c r="Q299" s="46">
        <f aca="true" t="shared" si="24" ref="Q299:Q304">K299-J299</f>
        <v>-4.799999999999997</v>
      </c>
      <c r="R299" s="46"/>
      <c r="S299" s="54">
        <v>329</v>
      </c>
      <c r="T299" s="52" t="s">
        <v>28</v>
      </c>
      <c r="U299" s="53"/>
      <c r="V299" s="53"/>
      <c r="W299" s="53"/>
    </row>
    <row r="300" spans="1:23" ht="12.75">
      <c r="A300" s="46">
        <v>299</v>
      </c>
      <c r="B300" s="15">
        <v>132652</v>
      </c>
      <c r="C300" s="16" t="s">
        <v>809</v>
      </c>
      <c r="D300" s="17" t="s">
        <v>810</v>
      </c>
      <c r="E300" s="16" t="s">
        <v>25</v>
      </c>
      <c r="F300" s="16" t="s">
        <v>530</v>
      </c>
      <c r="G300" s="6">
        <v>591</v>
      </c>
      <c r="H300" s="6" t="s">
        <v>169</v>
      </c>
      <c r="I300" s="46">
        <v>6.2</v>
      </c>
      <c r="J300" s="46">
        <v>25</v>
      </c>
      <c r="K300" s="27">
        <v>18.5</v>
      </c>
      <c r="L300" s="49">
        <f t="shared" si="22"/>
        <v>0.752</v>
      </c>
      <c r="M300" s="49">
        <f t="shared" si="23"/>
        <v>0.664864864864865</v>
      </c>
      <c r="N300" s="27">
        <v>2</v>
      </c>
      <c r="O300" s="46">
        <v>24</v>
      </c>
      <c r="P300" s="46">
        <v>1558</v>
      </c>
      <c r="Q300" s="46">
        <f t="shared" si="24"/>
        <v>-6.5</v>
      </c>
      <c r="R300" s="46">
        <f>K300-O300</f>
        <v>-5.5</v>
      </c>
      <c r="S300" s="54">
        <v>593</v>
      </c>
      <c r="T300" s="52" t="s">
        <v>28</v>
      </c>
      <c r="U300" s="53"/>
      <c r="V300" s="53"/>
      <c r="W300" s="53"/>
    </row>
    <row r="301" spans="1:23" ht="12.75">
      <c r="A301" s="46">
        <v>300</v>
      </c>
      <c r="B301" s="4">
        <v>45754</v>
      </c>
      <c r="C301" s="5" t="s">
        <v>786</v>
      </c>
      <c r="D301" s="4" t="s">
        <v>811</v>
      </c>
      <c r="E301" s="5" t="s">
        <v>52</v>
      </c>
      <c r="F301" s="5" t="s">
        <v>617</v>
      </c>
      <c r="G301" s="6">
        <v>122198</v>
      </c>
      <c r="H301" s="6" t="s">
        <v>27</v>
      </c>
      <c r="I301" s="46">
        <v>8.2</v>
      </c>
      <c r="J301" s="46">
        <v>29.8</v>
      </c>
      <c r="K301" s="22">
        <v>25</v>
      </c>
      <c r="L301" s="49">
        <f t="shared" si="22"/>
        <v>0.7248322147651007</v>
      </c>
      <c r="M301" s="49">
        <f t="shared" si="23"/>
        <v>0.672</v>
      </c>
      <c r="N301" s="22">
        <v>2</v>
      </c>
      <c r="O301" s="46">
        <v>28</v>
      </c>
      <c r="P301" s="46">
        <v>860</v>
      </c>
      <c r="Q301" s="46">
        <f t="shared" si="24"/>
        <v>-4.800000000000001</v>
      </c>
      <c r="R301" s="46">
        <f>K301-O301</f>
        <v>-3</v>
      </c>
      <c r="S301" s="46">
        <v>470</v>
      </c>
      <c r="T301" s="52" t="s">
        <v>28</v>
      </c>
      <c r="U301" s="53"/>
      <c r="V301" s="53"/>
      <c r="W301" s="53"/>
    </row>
    <row r="302" spans="1:23" ht="12.75">
      <c r="A302" s="46">
        <v>301</v>
      </c>
      <c r="B302" s="15">
        <v>32035</v>
      </c>
      <c r="C302" s="16" t="s">
        <v>812</v>
      </c>
      <c r="D302" s="17" t="s">
        <v>813</v>
      </c>
      <c r="E302" s="16" t="s">
        <v>85</v>
      </c>
      <c r="F302" s="16" t="s">
        <v>814</v>
      </c>
      <c r="G302" s="6">
        <v>591</v>
      </c>
      <c r="H302" s="6" t="s">
        <v>169</v>
      </c>
      <c r="I302" s="46">
        <v>4.2</v>
      </c>
      <c r="J302" s="46">
        <v>18.5</v>
      </c>
      <c r="K302" s="27">
        <v>13.5</v>
      </c>
      <c r="L302" s="49">
        <f t="shared" si="22"/>
        <v>0.772972972972973</v>
      </c>
      <c r="M302" s="49">
        <f t="shared" si="23"/>
        <v>0.688888888888889</v>
      </c>
      <c r="N302" s="27">
        <v>2</v>
      </c>
      <c r="O302" s="46">
        <v>16.5</v>
      </c>
      <c r="P302" s="46">
        <v>418</v>
      </c>
      <c r="Q302" s="46">
        <f t="shared" si="24"/>
        <v>-5</v>
      </c>
      <c r="R302" s="46">
        <f>K302-O302</f>
        <v>-3</v>
      </c>
      <c r="S302" s="54">
        <v>410</v>
      </c>
      <c r="T302" s="52" t="s">
        <v>28</v>
      </c>
      <c r="U302" s="53"/>
      <c r="V302" s="53"/>
      <c r="W302" s="53"/>
    </row>
    <row r="303" spans="1:23" ht="12.75">
      <c r="A303" s="46">
        <v>302</v>
      </c>
      <c r="B303" s="15">
        <v>99653</v>
      </c>
      <c r="C303" s="16" t="s">
        <v>815</v>
      </c>
      <c r="D303" s="17" t="s">
        <v>816</v>
      </c>
      <c r="E303" s="16" t="s">
        <v>25</v>
      </c>
      <c r="F303" s="16" t="s">
        <v>817</v>
      </c>
      <c r="G303" s="6">
        <v>591</v>
      </c>
      <c r="H303" s="6" t="s">
        <v>169</v>
      </c>
      <c r="I303" s="46">
        <v>10</v>
      </c>
      <c r="J303" s="46">
        <v>41.8</v>
      </c>
      <c r="K303" s="27">
        <v>38</v>
      </c>
      <c r="L303" s="49">
        <f t="shared" si="22"/>
        <v>0.7607655502392344</v>
      </c>
      <c r="M303" s="49">
        <f t="shared" si="23"/>
        <v>0.7368421052631579</v>
      </c>
      <c r="N303" s="27">
        <v>2</v>
      </c>
      <c r="O303" s="46"/>
      <c r="P303" s="46">
        <v>77</v>
      </c>
      <c r="Q303" s="46">
        <f t="shared" si="24"/>
        <v>-3.799999999999997</v>
      </c>
      <c r="R303" s="46"/>
      <c r="S303" s="54">
        <v>194</v>
      </c>
      <c r="T303" s="52" t="s">
        <v>28</v>
      </c>
      <c r="U303" s="53"/>
      <c r="V303" s="53"/>
      <c r="W303" s="53"/>
    </row>
    <row r="304" spans="1:23" ht="12.75">
      <c r="A304" s="46">
        <v>303</v>
      </c>
      <c r="B304" s="46">
        <v>189135</v>
      </c>
      <c r="C304" s="5" t="s">
        <v>23</v>
      </c>
      <c r="D304" s="4" t="s">
        <v>24</v>
      </c>
      <c r="E304" s="5" t="s">
        <v>25</v>
      </c>
      <c r="F304" s="5" t="s">
        <v>26</v>
      </c>
      <c r="G304" s="6">
        <v>114286</v>
      </c>
      <c r="H304" s="6" t="s">
        <v>818</v>
      </c>
      <c r="I304" s="46">
        <v>26</v>
      </c>
      <c r="J304" s="46">
        <v>29.8</v>
      </c>
      <c r="K304" s="22">
        <v>15</v>
      </c>
      <c r="L304" s="49">
        <f t="shared" si="22"/>
        <v>0.12751677852348994</v>
      </c>
      <c r="M304" s="49">
        <f t="shared" si="23"/>
        <v>-0.7333333333333333</v>
      </c>
      <c r="N304" s="22">
        <v>1</v>
      </c>
      <c r="O304" s="53"/>
      <c r="P304" s="46">
        <v>11326</v>
      </c>
      <c r="Q304" s="46">
        <f t="shared" si="24"/>
        <v>-14.8</v>
      </c>
      <c r="R304" s="46"/>
      <c r="S304" s="46">
        <v>1103</v>
      </c>
      <c r="T304" s="52" t="s">
        <v>28</v>
      </c>
      <c r="U304" s="53"/>
      <c r="V304" s="53"/>
      <c r="W304" s="5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2"/>
  <sheetViews>
    <sheetView workbookViewId="0" topLeftCell="A1">
      <selection activeCell="F23" sqref="F23"/>
    </sheetView>
  </sheetViews>
  <sheetFormatPr defaultColWidth="9.140625" defaultRowHeight="12.75"/>
  <cols>
    <col min="1" max="1" width="17.57421875" style="0" customWidth="1"/>
    <col min="4" max="4" width="30.28125" style="0" customWidth="1"/>
    <col min="10" max="10" width="12.8515625" style="0" bestFit="1" customWidth="1"/>
  </cols>
  <sheetData>
    <row r="1" spans="1:19" ht="12.75">
      <c r="A1" s="38" t="s">
        <v>819</v>
      </c>
      <c r="B1" s="38" t="s">
        <v>820</v>
      </c>
      <c r="C1" s="38" t="s">
        <v>821</v>
      </c>
      <c r="D1" s="38" t="s">
        <v>822</v>
      </c>
      <c r="E1" s="38" t="s">
        <v>823</v>
      </c>
      <c r="F1" s="38" t="s">
        <v>824</v>
      </c>
      <c r="G1" s="38" t="s">
        <v>825</v>
      </c>
      <c r="H1" s="38" t="s">
        <v>2</v>
      </c>
      <c r="I1" s="38" t="s">
        <v>826</v>
      </c>
      <c r="J1" s="38" t="s">
        <v>827</v>
      </c>
      <c r="K1" s="38" t="s">
        <v>828</v>
      </c>
      <c r="L1" s="38" t="s">
        <v>13</v>
      </c>
      <c r="M1" s="38" t="s">
        <v>829</v>
      </c>
      <c r="N1" s="38" t="s">
        <v>830</v>
      </c>
      <c r="O1" s="38" t="s">
        <v>831</v>
      </c>
      <c r="P1" s="38" t="s">
        <v>12</v>
      </c>
      <c r="Q1" s="38" t="s">
        <v>20</v>
      </c>
      <c r="R1" s="38" t="s">
        <v>832</v>
      </c>
      <c r="S1" s="38" t="s">
        <v>833</v>
      </c>
    </row>
    <row r="2" spans="1:19" ht="12.75">
      <c r="A2" s="39">
        <v>44682.81931712963</v>
      </c>
      <c r="B2" s="40">
        <v>26353</v>
      </c>
      <c r="C2" s="40">
        <v>104533</v>
      </c>
      <c r="D2" t="s">
        <v>834</v>
      </c>
      <c r="E2" s="40">
        <v>12136</v>
      </c>
      <c r="F2" t="s">
        <v>835</v>
      </c>
      <c r="G2" t="s">
        <v>836</v>
      </c>
      <c r="H2" t="s">
        <v>837</v>
      </c>
      <c r="I2" t="s">
        <v>25</v>
      </c>
      <c r="J2" s="40">
        <v>10</v>
      </c>
      <c r="K2" t="s">
        <v>838</v>
      </c>
      <c r="L2" s="40">
        <v>3</v>
      </c>
      <c r="O2" s="40">
        <v>5.6</v>
      </c>
      <c r="P2" t="s">
        <v>839</v>
      </c>
      <c r="Q2" t="s">
        <v>840</v>
      </c>
      <c r="R2" s="40">
        <v>6</v>
      </c>
      <c r="S2" t="s">
        <v>841</v>
      </c>
    </row>
    <row r="3" spans="1:19" ht="12.75">
      <c r="A3" s="39">
        <v>44676.44274305556</v>
      </c>
      <c r="B3" s="40">
        <v>115179</v>
      </c>
      <c r="C3" s="40">
        <v>726</v>
      </c>
      <c r="D3" t="s">
        <v>309</v>
      </c>
      <c r="E3" s="40">
        <v>6607</v>
      </c>
      <c r="F3" t="s">
        <v>842</v>
      </c>
      <c r="G3" t="s">
        <v>392</v>
      </c>
      <c r="H3" t="s">
        <v>391</v>
      </c>
      <c r="I3" t="s">
        <v>25</v>
      </c>
      <c r="J3" s="40">
        <v>53.18239436619718</v>
      </c>
      <c r="K3" t="s">
        <v>393</v>
      </c>
      <c r="L3" s="40">
        <v>6</v>
      </c>
      <c r="O3" s="40">
        <v>41.47</v>
      </c>
      <c r="P3" t="s">
        <v>843</v>
      </c>
      <c r="Q3" t="s">
        <v>840</v>
      </c>
      <c r="R3" s="40">
        <v>45</v>
      </c>
      <c r="S3" t="s">
        <v>841</v>
      </c>
    </row>
    <row r="4" spans="1:19" ht="12.75">
      <c r="A4" s="39">
        <v>44676.82090277778</v>
      </c>
      <c r="B4" s="40">
        <v>17379</v>
      </c>
      <c r="C4" s="40">
        <v>704</v>
      </c>
      <c r="D4" t="s">
        <v>844</v>
      </c>
      <c r="E4" s="40">
        <v>6385</v>
      </c>
      <c r="F4" t="s">
        <v>845</v>
      </c>
      <c r="G4" t="s">
        <v>846</v>
      </c>
      <c r="H4" t="s">
        <v>847</v>
      </c>
      <c r="I4" t="s">
        <v>25</v>
      </c>
      <c r="J4" s="40">
        <v>60.8</v>
      </c>
      <c r="K4" t="s">
        <v>848</v>
      </c>
      <c r="L4" s="40">
        <v>2</v>
      </c>
      <c r="M4" t="s">
        <v>849</v>
      </c>
      <c r="N4" s="40">
        <v>51</v>
      </c>
      <c r="O4" s="40">
        <v>48</v>
      </c>
      <c r="P4" t="s">
        <v>850</v>
      </c>
      <c r="Q4" t="s">
        <v>840</v>
      </c>
      <c r="R4" s="40">
        <v>51</v>
      </c>
      <c r="S4" t="s">
        <v>841</v>
      </c>
    </row>
    <row r="5" spans="1:19" ht="12.75">
      <c r="A5" s="39">
        <v>44686.490949074076</v>
      </c>
      <c r="B5" s="40">
        <v>53786</v>
      </c>
      <c r="C5" s="40">
        <v>572</v>
      </c>
      <c r="D5" t="s">
        <v>313</v>
      </c>
      <c r="E5" s="40">
        <v>5457</v>
      </c>
      <c r="F5" t="s">
        <v>851</v>
      </c>
      <c r="G5" t="s">
        <v>311</v>
      </c>
      <c r="H5" t="s">
        <v>310</v>
      </c>
      <c r="I5" t="s">
        <v>52</v>
      </c>
      <c r="J5" s="40">
        <v>92.18859154929578</v>
      </c>
      <c r="K5" t="s">
        <v>312</v>
      </c>
      <c r="L5" s="40">
        <v>10</v>
      </c>
      <c r="O5" s="40">
        <v>78.14</v>
      </c>
      <c r="P5" t="s">
        <v>852</v>
      </c>
      <c r="Q5" t="s">
        <v>840</v>
      </c>
      <c r="R5" s="40">
        <v>80.64</v>
      </c>
      <c r="S5" t="s">
        <v>841</v>
      </c>
    </row>
    <row r="6" spans="1:19" ht="12.75">
      <c r="A6" s="39">
        <v>44676.43697916667</v>
      </c>
      <c r="B6" s="40">
        <v>130902</v>
      </c>
      <c r="C6" s="40">
        <v>117637</v>
      </c>
      <c r="D6" t="s">
        <v>502</v>
      </c>
      <c r="E6" s="40">
        <v>4081</v>
      </c>
      <c r="F6" t="s">
        <v>853</v>
      </c>
      <c r="G6" t="s">
        <v>763</v>
      </c>
      <c r="H6" t="s">
        <v>762</v>
      </c>
      <c r="I6" t="s">
        <v>25</v>
      </c>
      <c r="J6" s="40">
        <v>34</v>
      </c>
      <c r="K6" t="s">
        <v>764</v>
      </c>
      <c r="L6" s="40">
        <v>3</v>
      </c>
      <c r="O6" s="40">
        <v>12.7</v>
      </c>
      <c r="P6" t="s">
        <v>854</v>
      </c>
      <c r="Q6" t="s">
        <v>840</v>
      </c>
      <c r="R6" s="40">
        <v>25</v>
      </c>
      <c r="S6" t="s">
        <v>841</v>
      </c>
    </row>
    <row r="7" spans="1:19" ht="12.75">
      <c r="A7" s="39">
        <v>44678.48695601852</v>
      </c>
      <c r="B7" s="40">
        <v>121223</v>
      </c>
      <c r="C7" s="40">
        <v>119262</v>
      </c>
      <c r="D7" t="s">
        <v>463</v>
      </c>
      <c r="E7" s="40">
        <v>1001810</v>
      </c>
      <c r="F7" t="s">
        <v>855</v>
      </c>
      <c r="G7" t="s">
        <v>461</v>
      </c>
      <c r="H7" t="s">
        <v>460</v>
      </c>
      <c r="I7" t="s">
        <v>25</v>
      </c>
      <c r="J7" s="40">
        <v>77</v>
      </c>
      <c r="K7" t="s">
        <v>462</v>
      </c>
      <c r="L7" s="40">
        <v>2</v>
      </c>
      <c r="M7" t="s">
        <v>856</v>
      </c>
      <c r="O7" s="40">
        <v>58.04</v>
      </c>
      <c r="P7" t="s">
        <v>857</v>
      </c>
      <c r="Q7" t="s">
        <v>840</v>
      </c>
      <c r="R7" s="40">
        <v>65</v>
      </c>
      <c r="S7" t="s">
        <v>841</v>
      </c>
    </row>
    <row r="8" spans="1:19" ht="12.75">
      <c r="A8" s="39">
        <v>44680.59175925926</v>
      </c>
      <c r="B8" s="40">
        <v>39103</v>
      </c>
      <c r="C8" s="40">
        <v>120844</v>
      </c>
      <c r="D8" t="s">
        <v>69</v>
      </c>
      <c r="E8" s="40">
        <v>11119</v>
      </c>
      <c r="F8" t="s">
        <v>858</v>
      </c>
      <c r="G8" t="s">
        <v>859</v>
      </c>
      <c r="H8" t="s">
        <v>860</v>
      </c>
      <c r="I8" t="s">
        <v>25</v>
      </c>
      <c r="J8" s="40">
        <v>69</v>
      </c>
      <c r="K8" t="s">
        <v>861</v>
      </c>
      <c r="L8" s="40">
        <v>2</v>
      </c>
      <c r="O8" s="40">
        <v>34.5</v>
      </c>
      <c r="P8" t="s">
        <v>862</v>
      </c>
      <c r="R8" s="40">
        <v>58</v>
      </c>
      <c r="S8" t="s">
        <v>841</v>
      </c>
    </row>
    <row r="9" spans="1:19" ht="12.75">
      <c r="A9" s="39">
        <v>44686.473912037036</v>
      </c>
      <c r="B9" s="40">
        <v>134594</v>
      </c>
      <c r="C9" s="40">
        <v>117491</v>
      </c>
      <c r="D9" t="s">
        <v>863</v>
      </c>
      <c r="E9" s="40">
        <v>12909</v>
      </c>
      <c r="F9" t="s">
        <v>864</v>
      </c>
      <c r="G9" t="s">
        <v>483</v>
      </c>
      <c r="H9" t="s">
        <v>292</v>
      </c>
      <c r="I9" t="s">
        <v>52</v>
      </c>
      <c r="J9" s="40">
        <v>464.056338028169</v>
      </c>
      <c r="K9" t="s">
        <v>294</v>
      </c>
      <c r="L9" s="40">
        <v>20</v>
      </c>
      <c r="M9" t="s">
        <v>865</v>
      </c>
      <c r="N9" s="40">
        <v>415</v>
      </c>
      <c r="O9" s="40">
        <v>400</v>
      </c>
      <c r="P9" t="s">
        <v>866</v>
      </c>
      <c r="R9" s="40">
        <v>415</v>
      </c>
      <c r="S9" t="s">
        <v>841</v>
      </c>
    </row>
    <row r="10" spans="1:19" ht="12.75">
      <c r="A10" s="39">
        <v>44683.467997685184</v>
      </c>
      <c r="B10" s="40">
        <v>17315</v>
      </c>
      <c r="C10" s="40">
        <v>117637</v>
      </c>
      <c r="D10" t="s">
        <v>502</v>
      </c>
      <c r="E10" s="40">
        <v>11903</v>
      </c>
      <c r="F10" t="s">
        <v>867</v>
      </c>
      <c r="G10" t="s">
        <v>500</v>
      </c>
      <c r="H10" t="s">
        <v>499</v>
      </c>
      <c r="I10" t="s">
        <v>52</v>
      </c>
      <c r="J10" s="40">
        <v>102.5</v>
      </c>
      <c r="K10" t="s">
        <v>501</v>
      </c>
      <c r="L10" s="40">
        <v>3</v>
      </c>
      <c r="M10" t="s">
        <v>868</v>
      </c>
      <c r="N10" s="40">
        <v>97.8</v>
      </c>
      <c r="O10" s="40">
        <v>86</v>
      </c>
      <c r="P10" t="s">
        <v>869</v>
      </c>
      <c r="Q10" t="s">
        <v>840</v>
      </c>
      <c r="R10" s="40">
        <v>97.8</v>
      </c>
      <c r="S10" t="s">
        <v>841</v>
      </c>
    </row>
    <row r="11" spans="1:19" ht="12.75">
      <c r="A11" s="39">
        <v>44680.58914351852</v>
      </c>
      <c r="B11" s="40">
        <v>2015</v>
      </c>
      <c r="C11" s="40">
        <v>120844</v>
      </c>
      <c r="D11" t="s">
        <v>69</v>
      </c>
      <c r="E11" s="40">
        <v>11119</v>
      </c>
      <c r="F11" t="s">
        <v>858</v>
      </c>
      <c r="G11" t="s">
        <v>81</v>
      </c>
      <c r="H11" t="s">
        <v>29</v>
      </c>
      <c r="I11" t="s">
        <v>25</v>
      </c>
      <c r="J11" s="40">
        <v>7.8</v>
      </c>
      <c r="K11" t="s">
        <v>31</v>
      </c>
      <c r="L11" s="40">
        <v>1</v>
      </c>
      <c r="O11" s="40">
        <v>7</v>
      </c>
      <c r="P11" t="s">
        <v>870</v>
      </c>
      <c r="R11" s="40">
        <v>6</v>
      </c>
      <c r="S11" t="s">
        <v>841</v>
      </c>
    </row>
    <row r="12" spans="1:19" ht="12.75">
      <c r="A12" s="39">
        <v>44680.58971064815</v>
      </c>
      <c r="B12" s="40">
        <v>173136</v>
      </c>
      <c r="C12" s="40">
        <v>120844</v>
      </c>
      <c r="D12" t="s">
        <v>69</v>
      </c>
      <c r="E12" s="40">
        <v>11119</v>
      </c>
      <c r="F12" t="s">
        <v>858</v>
      </c>
      <c r="G12" t="s">
        <v>640</v>
      </c>
      <c r="H12" t="s">
        <v>595</v>
      </c>
      <c r="I12" t="s">
        <v>25</v>
      </c>
      <c r="J12" s="40">
        <v>68</v>
      </c>
      <c r="K12" t="s">
        <v>597</v>
      </c>
      <c r="L12" s="40">
        <v>48</v>
      </c>
      <c r="O12" s="40">
        <v>36.5</v>
      </c>
      <c r="P12" t="s">
        <v>871</v>
      </c>
      <c r="R12" s="40">
        <v>2</v>
      </c>
      <c r="S12" t="s">
        <v>841</v>
      </c>
    </row>
    <row r="13" spans="1:19" ht="12.75">
      <c r="A13" s="39">
        <v>44680.59048611111</v>
      </c>
      <c r="B13" s="40">
        <v>8007</v>
      </c>
      <c r="C13" s="40">
        <v>120844</v>
      </c>
      <c r="D13" t="s">
        <v>69</v>
      </c>
      <c r="E13" s="40">
        <v>11119</v>
      </c>
      <c r="F13" t="s">
        <v>858</v>
      </c>
      <c r="G13" t="s">
        <v>305</v>
      </c>
      <c r="H13" t="s">
        <v>304</v>
      </c>
      <c r="I13" t="s">
        <v>25</v>
      </c>
      <c r="J13" s="40">
        <v>27.5</v>
      </c>
      <c r="K13" t="s">
        <v>72</v>
      </c>
      <c r="L13" s="40">
        <v>1</v>
      </c>
      <c r="O13" s="40">
        <v>21.35</v>
      </c>
      <c r="P13" t="s">
        <v>872</v>
      </c>
      <c r="R13" s="40">
        <v>22</v>
      </c>
      <c r="S13" t="s">
        <v>841</v>
      </c>
    </row>
    <row r="14" spans="1:19" ht="12.75">
      <c r="A14" s="39">
        <v>44680.59201388889</v>
      </c>
      <c r="B14" s="40">
        <v>180867</v>
      </c>
      <c r="C14" s="40">
        <v>120844</v>
      </c>
      <c r="D14" t="s">
        <v>69</v>
      </c>
      <c r="E14" s="40">
        <v>11119</v>
      </c>
      <c r="F14" t="s">
        <v>858</v>
      </c>
      <c r="G14" t="s">
        <v>625</v>
      </c>
      <c r="H14" t="s">
        <v>624</v>
      </c>
      <c r="I14" t="s">
        <v>25</v>
      </c>
      <c r="J14" s="40">
        <v>46</v>
      </c>
      <c r="K14" t="s">
        <v>626</v>
      </c>
      <c r="L14" s="40">
        <v>2</v>
      </c>
      <c r="O14" s="40">
        <v>28.2</v>
      </c>
      <c r="P14" t="s">
        <v>873</v>
      </c>
      <c r="R14" s="40">
        <v>36</v>
      </c>
      <c r="S14" t="s">
        <v>841</v>
      </c>
    </row>
    <row r="15" spans="1:19" ht="12.75">
      <c r="A15" s="39">
        <v>44680.591099537036</v>
      </c>
      <c r="B15" s="40">
        <v>134594</v>
      </c>
      <c r="C15" s="40">
        <v>120844</v>
      </c>
      <c r="D15" t="s">
        <v>69</v>
      </c>
      <c r="E15" s="40">
        <v>11119</v>
      </c>
      <c r="F15" t="s">
        <v>858</v>
      </c>
      <c r="G15" t="s">
        <v>483</v>
      </c>
      <c r="H15" t="s">
        <v>292</v>
      </c>
      <c r="I15" t="s">
        <v>52</v>
      </c>
      <c r="J15" s="40">
        <v>464.056338028169</v>
      </c>
      <c r="K15" t="s">
        <v>294</v>
      </c>
      <c r="L15" s="40">
        <v>10</v>
      </c>
      <c r="O15" s="40">
        <v>400</v>
      </c>
      <c r="P15" t="s">
        <v>874</v>
      </c>
      <c r="R15" s="40">
        <v>450</v>
      </c>
      <c r="S15" t="s">
        <v>841</v>
      </c>
    </row>
    <row r="16" spans="1:19" ht="12.75">
      <c r="A16" s="39">
        <v>44676.85659722222</v>
      </c>
      <c r="B16" s="40">
        <v>203191</v>
      </c>
      <c r="C16" s="40">
        <v>746</v>
      </c>
      <c r="D16" t="s">
        <v>715</v>
      </c>
      <c r="E16" s="40">
        <v>14106</v>
      </c>
      <c r="F16" t="s">
        <v>875</v>
      </c>
      <c r="G16" t="s">
        <v>713</v>
      </c>
      <c r="H16" t="s">
        <v>712</v>
      </c>
      <c r="I16" t="s">
        <v>25</v>
      </c>
      <c r="J16" s="40">
        <v>298</v>
      </c>
      <c r="K16" t="s">
        <v>714</v>
      </c>
      <c r="L16" s="40">
        <v>3</v>
      </c>
      <c r="O16" s="40">
        <v>92.72</v>
      </c>
      <c r="P16" t="s">
        <v>876</v>
      </c>
      <c r="Q16" t="s">
        <v>840</v>
      </c>
      <c r="R16" s="40">
        <v>149</v>
      </c>
      <c r="S16" t="s">
        <v>841</v>
      </c>
    </row>
    <row r="17" spans="1:19" ht="12.75">
      <c r="A17" s="39">
        <v>44678.75412037037</v>
      </c>
      <c r="B17" s="40">
        <v>58348</v>
      </c>
      <c r="C17" s="40">
        <v>112415</v>
      </c>
      <c r="D17" t="s">
        <v>591</v>
      </c>
      <c r="E17" s="40">
        <v>4188</v>
      </c>
      <c r="F17" t="s">
        <v>877</v>
      </c>
      <c r="G17" t="s">
        <v>589</v>
      </c>
      <c r="H17" t="s">
        <v>588</v>
      </c>
      <c r="I17" t="s">
        <v>25</v>
      </c>
      <c r="J17" s="40">
        <v>17.5</v>
      </c>
      <c r="K17" t="s">
        <v>590</v>
      </c>
      <c r="L17" s="40">
        <v>3</v>
      </c>
      <c r="O17" s="40">
        <v>11.8</v>
      </c>
      <c r="P17" t="s">
        <v>878</v>
      </c>
      <c r="Q17" t="s">
        <v>840</v>
      </c>
      <c r="R17" s="40">
        <v>14.5</v>
      </c>
      <c r="S17" t="s">
        <v>841</v>
      </c>
    </row>
    <row r="18" spans="1:19" ht="12.75">
      <c r="A18" s="39">
        <v>44680.59096064815</v>
      </c>
      <c r="B18" s="40">
        <v>132433</v>
      </c>
      <c r="C18" s="40">
        <v>120844</v>
      </c>
      <c r="D18" t="s">
        <v>69</v>
      </c>
      <c r="E18" s="40">
        <v>11119</v>
      </c>
      <c r="F18" t="s">
        <v>858</v>
      </c>
      <c r="G18" t="s">
        <v>879</v>
      </c>
      <c r="H18" t="s">
        <v>880</v>
      </c>
      <c r="I18" t="s">
        <v>25</v>
      </c>
      <c r="J18" s="40">
        <v>32</v>
      </c>
      <c r="K18" t="s">
        <v>881</v>
      </c>
      <c r="L18" s="40">
        <v>1</v>
      </c>
      <c r="O18" s="40">
        <v>16.9</v>
      </c>
      <c r="P18" t="s">
        <v>882</v>
      </c>
      <c r="R18" s="40">
        <v>30</v>
      </c>
      <c r="S18" t="s">
        <v>841</v>
      </c>
    </row>
    <row r="19" spans="1:19" ht="12.75">
      <c r="A19" s="39">
        <v>44683.47070601852</v>
      </c>
      <c r="B19" s="40">
        <v>1387</v>
      </c>
      <c r="C19" s="40">
        <v>103198</v>
      </c>
      <c r="D19" t="s">
        <v>247</v>
      </c>
      <c r="E19" s="40">
        <v>12905</v>
      </c>
      <c r="F19" t="s">
        <v>883</v>
      </c>
      <c r="G19" t="s">
        <v>245</v>
      </c>
      <c r="H19" t="s">
        <v>244</v>
      </c>
      <c r="I19" t="s">
        <v>25</v>
      </c>
      <c r="J19" s="40">
        <v>22</v>
      </c>
      <c r="K19" t="s">
        <v>246</v>
      </c>
      <c r="L19" s="40">
        <v>4</v>
      </c>
      <c r="M19" t="s">
        <v>884</v>
      </c>
      <c r="O19" s="40">
        <v>14.94</v>
      </c>
      <c r="P19" t="s">
        <v>885</v>
      </c>
      <c r="Q19" t="s">
        <v>840</v>
      </c>
      <c r="R19" s="40">
        <v>15</v>
      </c>
      <c r="S19" t="s">
        <v>841</v>
      </c>
    </row>
    <row r="20" spans="1:19" ht="12.75">
      <c r="A20" s="39">
        <v>44686.474016203705</v>
      </c>
      <c r="B20" s="40">
        <v>147746</v>
      </c>
      <c r="C20" s="40">
        <v>539</v>
      </c>
      <c r="D20" t="s">
        <v>390</v>
      </c>
      <c r="E20" s="40">
        <v>9320</v>
      </c>
      <c r="F20" t="s">
        <v>886</v>
      </c>
      <c r="G20" t="s">
        <v>388</v>
      </c>
      <c r="H20" t="s">
        <v>387</v>
      </c>
      <c r="I20" t="s">
        <v>25</v>
      </c>
      <c r="J20" s="40">
        <v>71</v>
      </c>
      <c r="K20" t="s">
        <v>389</v>
      </c>
      <c r="L20" s="40">
        <v>3</v>
      </c>
      <c r="M20" t="s">
        <v>887</v>
      </c>
      <c r="O20" s="40">
        <v>63.2</v>
      </c>
      <c r="P20" t="s">
        <v>888</v>
      </c>
      <c r="Q20" t="s">
        <v>840</v>
      </c>
      <c r="R20" s="40">
        <v>68</v>
      </c>
      <c r="S20" t="s">
        <v>841</v>
      </c>
    </row>
    <row r="21" spans="1:19" ht="12.75">
      <c r="A21" s="39">
        <v>44684.535833333335</v>
      </c>
      <c r="B21" s="40">
        <v>166722</v>
      </c>
      <c r="C21" s="40">
        <v>738</v>
      </c>
      <c r="D21" t="s">
        <v>745</v>
      </c>
      <c r="E21" s="40">
        <v>5698</v>
      </c>
      <c r="F21" t="s">
        <v>889</v>
      </c>
      <c r="G21" t="s">
        <v>743</v>
      </c>
      <c r="H21" t="s">
        <v>682</v>
      </c>
      <c r="I21" t="s">
        <v>25</v>
      </c>
      <c r="J21" s="40">
        <v>46</v>
      </c>
      <c r="K21" t="s">
        <v>744</v>
      </c>
      <c r="L21" s="40">
        <v>3</v>
      </c>
      <c r="M21" t="s">
        <v>849</v>
      </c>
      <c r="N21" s="40">
        <v>26</v>
      </c>
      <c r="O21" s="40">
        <v>14.4</v>
      </c>
      <c r="P21" t="s">
        <v>890</v>
      </c>
      <c r="Q21" t="s">
        <v>840</v>
      </c>
      <c r="R21" s="40">
        <v>26</v>
      </c>
      <c r="S21" t="s">
        <v>841</v>
      </c>
    </row>
    <row r="22" spans="1:19" ht="12.75">
      <c r="A22" s="39">
        <v>44686.6609375</v>
      </c>
      <c r="B22" s="40">
        <v>178298</v>
      </c>
      <c r="C22" s="40">
        <v>744</v>
      </c>
      <c r="D22" t="s">
        <v>575</v>
      </c>
      <c r="E22" s="40">
        <v>5519</v>
      </c>
      <c r="F22" t="s">
        <v>891</v>
      </c>
      <c r="G22" t="s">
        <v>573</v>
      </c>
      <c r="H22" t="s">
        <v>572</v>
      </c>
      <c r="I22" t="s">
        <v>25</v>
      </c>
      <c r="J22" s="40">
        <v>298</v>
      </c>
      <c r="K22" t="s">
        <v>574</v>
      </c>
      <c r="L22" s="40">
        <v>1</v>
      </c>
      <c r="O22" s="40">
        <v>149</v>
      </c>
      <c r="P22" t="s">
        <v>892</v>
      </c>
      <c r="Q22" t="s">
        <v>840</v>
      </c>
      <c r="R22" s="40">
        <v>178</v>
      </c>
      <c r="S22" t="s">
        <v>841</v>
      </c>
    </row>
    <row r="23" spans="1:19" ht="12.75">
      <c r="A23" s="39">
        <v>44680.58864583333</v>
      </c>
      <c r="B23" s="40">
        <v>10462</v>
      </c>
      <c r="C23" s="40">
        <v>120844</v>
      </c>
      <c r="D23" t="s">
        <v>69</v>
      </c>
      <c r="E23" s="40">
        <v>11119</v>
      </c>
      <c r="F23" t="s">
        <v>858</v>
      </c>
      <c r="G23" t="s">
        <v>338</v>
      </c>
      <c r="H23" t="s">
        <v>78</v>
      </c>
      <c r="I23" t="s">
        <v>25</v>
      </c>
      <c r="J23" s="40">
        <v>43.6</v>
      </c>
      <c r="K23" t="s">
        <v>339</v>
      </c>
      <c r="L23" s="40">
        <v>2</v>
      </c>
      <c r="O23" s="40">
        <v>35.2</v>
      </c>
      <c r="P23" t="s">
        <v>893</v>
      </c>
      <c r="R23" s="40">
        <v>37</v>
      </c>
      <c r="S23" t="s">
        <v>841</v>
      </c>
    </row>
    <row r="24" spans="1:19" ht="12.75">
      <c r="A24" s="39">
        <v>44680.76525462963</v>
      </c>
      <c r="B24" s="40">
        <v>161243</v>
      </c>
      <c r="C24" s="40">
        <v>747</v>
      </c>
      <c r="D24" t="s">
        <v>894</v>
      </c>
      <c r="E24" s="40">
        <v>10907</v>
      </c>
      <c r="F24" t="s">
        <v>895</v>
      </c>
      <c r="G24" t="s">
        <v>896</v>
      </c>
      <c r="H24" t="s">
        <v>789</v>
      </c>
      <c r="I24" t="s">
        <v>25</v>
      </c>
      <c r="J24" s="40">
        <v>41.8</v>
      </c>
      <c r="K24" t="s">
        <v>791</v>
      </c>
      <c r="L24" s="40">
        <v>5</v>
      </c>
      <c r="M24" t="s">
        <v>897</v>
      </c>
      <c r="O24" s="40">
        <v>15.5</v>
      </c>
      <c r="P24" t="s">
        <v>898</v>
      </c>
      <c r="Q24" t="s">
        <v>840</v>
      </c>
      <c r="R24" s="40">
        <v>28</v>
      </c>
      <c r="S24" t="s">
        <v>841</v>
      </c>
    </row>
    <row r="25" spans="1:19" ht="12.75">
      <c r="A25" s="39">
        <v>44680.591412037036</v>
      </c>
      <c r="B25" s="40">
        <v>21580</v>
      </c>
      <c r="C25" s="40">
        <v>120844</v>
      </c>
      <c r="D25" t="s">
        <v>69</v>
      </c>
      <c r="E25" s="40">
        <v>11119</v>
      </c>
      <c r="F25" t="s">
        <v>858</v>
      </c>
      <c r="G25" t="s">
        <v>465</v>
      </c>
      <c r="H25" t="s">
        <v>464</v>
      </c>
      <c r="I25" t="s">
        <v>25</v>
      </c>
      <c r="J25" s="40">
        <v>98</v>
      </c>
      <c r="K25" t="s">
        <v>466</v>
      </c>
      <c r="L25" s="40">
        <v>2</v>
      </c>
      <c r="O25" s="40">
        <v>71.3</v>
      </c>
      <c r="P25" t="s">
        <v>899</v>
      </c>
      <c r="R25" s="40">
        <v>80</v>
      </c>
      <c r="S25" t="s">
        <v>841</v>
      </c>
    </row>
    <row r="26" spans="1:19" ht="12.75">
      <c r="A26" s="39">
        <v>44684.746666666666</v>
      </c>
      <c r="B26" s="40">
        <v>42730</v>
      </c>
      <c r="C26" s="40">
        <v>113833</v>
      </c>
      <c r="D26" t="s">
        <v>437</v>
      </c>
      <c r="E26" s="40">
        <v>11624</v>
      </c>
      <c r="F26" t="s">
        <v>900</v>
      </c>
      <c r="G26" t="s">
        <v>435</v>
      </c>
      <c r="H26" t="s">
        <v>434</v>
      </c>
      <c r="I26" t="s">
        <v>25</v>
      </c>
      <c r="J26" s="40">
        <v>40</v>
      </c>
      <c r="K26" t="s">
        <v>436</v>
      </c>
      <c r="L26" s="40">
        <v>2</v>
      </c>
      <c r="M26" t="s">
        <v>901</v>
      </c>
      <c r="N26" s="40">
        <v>35</v>
      </c>
      <c r="O26" s="40">
        <v>31.5</v>
      </c>
      <c r="P26" t="s">
        <v>902</v>
      </c>
      <c r="R26" s="40">
        <v>35</v>
      </c>
      <c r="S26" t="s">
        <v>841</v>
      </c>
    </row>
    <row r="27" spans="1:19" ht="12.75">
      <c r="A27" s="39">
        <v>44683.71796296296</v>
      </c>
      <c r="B27" s="40">
        <v>82433</v>
      </c>
      <c r="C27" s="40">
        <v>113833</v>
      </c>
      <c r="D27" t="s">
        <v>437</v>
      </c>
      <c r="E27" s="40">
        <v>11624</v>
      </c>
      <c r="F27" t="s">
        <v>900</v>
      </c>
      <c r="G27" t="s">
        <v>193</v>
      </c>
      <c r="H27" t="s">
        <v>537</v>
      </c>
      <c r="I27" t="s">
        <v>25</v>
      </c>
      <c r="J27" s="40">
        <v>42</v>
      </c>
      <c r="K27" t="s">
        <v>539</v>
      </c>
      <c r="L27" s="40">
        <v>1</v>
      </c>
      <c r="M27" t="s">
        <v>901</v>
      </c>
      <c r="N27" s="40">
        <v>35</v>
      </c>
      <c r="O27" s="40">
        <v>30.1</v>
      </c>
      <c r="P27" t="s">
        <v>903</v>
      </c>
      <c r="Q27" t="s">
        <v>904</v>
      </c>
      <c r="R27" s="40">
        <v>35</v>
      </c>
      <c r="S27" t="s">
        <v>841</v>
      </c>
    </row>
    <row r="28" spans="1:19" ht="12.75">
      <c r="A28" s="39">
        <v>44680.58950231481</v>
      </c>
      <c r="B28" s="40">
        <v>32</v>
      </c>
      <c r="C28" s="40">
        <v>120844</v>
      </c>
      <c r="D28" t="s">
        <v>69</v>
      </c>
      <c r="E28" s="40">
        <v>11119</v>
      </c>
      <c r="F28" t="s">
        <v>858</v>
      </c>
      <c r="G28" t="s">
        <v>514</v>
      </c>
      <c r="H28" t="s">
        <v>513</v>
      </c>
      <c r="I28" t="s">
        <v>25</v>
      </c>
      <c r="J28" s="40">
        <v>1499</v>
      </c>
      <c r="K28" t="s">
        <v>515</v>
      </c>
      <c r="L28" s="40">
        <v>2</v>
      </c>
      <c r="O28" s="40">
        <v>875</v>
      </c>
      <c r="P28" t="s">
        <v>905</v>
      </c>
      <c r="R28" s="40">
        <v>999</v>
      </c>
      <c r="S28" t="s">
        <v>841</v>
      </c>
    </row>
    <row r="29" spans="1:19" ht="12.75">
      <c r="A29" s="39">
        <v>44680.59019675926</v>
      </c>
      <c r="B29" s="40">
        <v>1966</v>
      </c>
      <c r="C29" s="40">
        <v>120844</v>
      </c>
      <c r="D29" t="s">
        <v>69</v>
      </c>
      <c r="E29" s="40">
        <v>11119</v>
      </c>
      <c r="F29" t="s">
        <v>858</v>
      </c>
      <c r="G29" t="s">
        <v>202</v>
      </c>
      <c r="H29" t="s">
        <v>185</v>
      </c>
      <c r="I29" t="s">
        <v>25</v>
      </c>
      <c r="J29" s="40">
        <v>24.5</v>
      </c>
      <c r="K29" t="s">
        <v>203</v>
      </c>
      <c r="L29" s="40">
        <v>2</v>
      </c>
      <c r="O29" s="40">
        <v>20.4</v>
      </c>
      <c r="P29" t="s">
        <v>906</v>
      </c>
      <c r="R29" s="40">
        <v>20</v>
      </c>
      <c r="S29" t="s">
        <v>841</v>
      </c>
    </row>
    <row r="30" spans="1:19" ht="12.75">
      <c r="A30" s="39">
        <v>44680.59216435185</v>
      </c>
      <c r="B30" s="40">
        <v>54212</v>
      </c>
      <c r="C30" s="40">
        <v>120844</v>
      </c>
      <c r="D30" t="s">
        <v>69</v>
      </c>
      <c r="E30" s="40">
        <v>11119</v>
      </c>
      <c r="F30" t="s">
        <v>858</v>
      </c>
      <c r="G30" t="s">
        <v>286</v>
      </c>
      <c r="H30" t="s">
        <v>285</v>
      </c>
      <c r="I30" t="s">
        <v>52</v>
      </c>
      <c r="J30" s="40">
        <v>237</v>
      </c>
      <c r="K30" t="s">
        <v>287</v>
      </c>
      <c r="L30" s="40">
        <v>1</v>
      </c>
      <c r="O30" s="40">
        <v>225.65</v>
      </c>
      <c r="P30" t="s">
        <v>907</v>
      </c>
      <c r="R30" s="40">
        <v>230</v>
      </c>
      <c r="S30" t="s">
        <v>841</v>
      </c>
    </row>
    <row r="31" spans="1:19" ht="12.75">
      <c r="A31" s="39">
        <v>44683.6099537037</v>
      </c>
      <c r="B31" s="40">
        <v>126580</v>
      </c>
      <c r="C31" s="40">
        <v>726</v>
      </c>
      <c r="D31" t="s">
        <v>309</v>
      </c>
      <c r="E31" s="40">
        <v>6607</v>
      </c>
      <c r="F31" t="s">
        <v>842</v>
      </c>
      <c r="G31" t="s">
        <v>541</v>
      </c>
      <c r="H31" t="s">
        <v>540</v>
      </c>
      <c r="I31" t="s">
        <v>85</v>
      </c>
      <c r="J31" s="40">
        <v>38.8</v>
      </c>
      <c r="K31" t="s">
        <v>542</v>
      </c>
      <c r="L31" s="40">
        <v>2</v>
      </c>
      <c r="O31" s="40">
        <v>27.45</v>
      </c>
      <c r="P31" t="s">
        <v>908</v>
      </c>
      <c r="Q31" t="s">
        <v>840</v>
      </c>
      <c r="R31" s="40">
        <v>32</v>
      </c>
      <c r="S31" t="s">
        <v>841</v>
      </c>
    </row>
    <row r="32" spans="1:19" ht="12.75">
      <c r="A32" s="39">
        <v>44677.39271990741</v>
      </c>
      <c r="B32" s="40">
        <v>36163</v>
      </c>
      <c r="C32" s="40">
        <v>106485</v>
      </c>
      <c r="D32" t="s">
        <v>90</v>
      </c>
      <c r="E32" s="40">
        <v>9679</v>
      </c>
      <c r="F32" t="s">
        <v>909</v>
      </c>
      <c r="G32" t="s">
        <v>88</v>
      </c>
      <c r="H32" t="s">
        <v>87</v>
      </c>
      <c r="I32" t="s">
        <v>25</v>
      </c>
      <c r="J32" s="40">
        <v>19.3</v>
      </c>
      <c r="K32" t="s">
        <v>89</v>
      </c>
      <c r="L32" s="40">
        <v>2</v>
      </c>
      <c r="M32" t="s">
        <v>910</v>
      </c>
      <c r="O32" s="40">
        <v>14.8</v>
      </c>
      <c r="P32" t="s">
        <v>911</v>
      </c>
      <c r="R32" s="40">
        <v>12.8</v>
      </c>
      <c r="S32" t="s">
        <v>841</v>
      </c>
    </row>
    <row r="33" spans="1:19" ht="12.75">
      <c r="A33" s="39">
        <v>44680.590729166666</v>
      </c>
      <c r="B33" s="40">
        <v>102356</v>
      </c>
      <c r="C33" s="40">
        <v>120844</v>
      </c>
      <c r="D33" t="s">
        <v>69</v>
      </c>
      <c r="E33" s="40">
        <v>11119</v>
      </c>
      <c r="F33" t="s">
        <v>858</v>
      </c>
      <c r="G33" t="s">
        <v>217</v>
      </c>
      <c r="H33" t="s">
        <v>216</v>
      </c>
      <c r="I33" t="s">
        <v>25</v>
      </c>
      <c r="J33" s="40">
        <v>27</v>
      </c>
      <c r="K33" t="s">
        <v>218</v>
      </c>
      <c r="L33" s="40">
        <v>2</v>
      </c>
      <c r="O33" s="40">
        <v>22.05</v>
      </c>
      <c r="P33" t="s">
        <v>912</v>
      </c>
      <c r="R33" s="40">
        <v>22</v>
      </c>
      <c r="S33" t="s">
        <v>841</v>
      </c>
    </row>
    <row r="34" spans="1:19" ht="12.75">
      <c r="A34" s="39">
        <v>44677.89318287037</v>
      </c>
      <c r="B34" s="40">
        <v>46770</v>
      </c>
      <c r="C34" s="40">
        <v>539</v>
      </c>
      <c r="D34" t="s">
        <v>390</v>
      </c>
      <c r="E34" s="40">
        <v>9320</v>
      </c>
      <c r="F34" t="s">
        <v>886</v>
      </c>
      <c r="G34" t="s">
        <v>491</v>
      </c>
      <c r="H34" t="s">
        <v>490</v>
      </c>
      <c r="I34" t="s">
        <v>25</v>
      </c>
      <c r="J34" s="40">
        <v>30.985915492957748</v>
      </c>
      <c r="K34" t="s">
        <v>263</v>
      </c>
      <c r="L34" s="40">
        <v>3</v>
      </c>
      <c r="M34" t="s">
        <v>887</v>
      </c>
      <c r="N34" s="40">
        <v>22</v>
      </c>
      <c r="O34" s="40">
        <v>19.48</v>
      </c>
      <c r="P34" t="s">
        <v>913</v>
      </c>
      <c r="Q34" t="s">
        <v>914</v>
      </c>
      <c r="R34" s="40">
        <v>22</v>
      </c>
      <c r="S34" t="s">
        <v>841</v>
      </c>
    </row>
    <row r="35" spans="1:19" ht="12.75">
      <c r="A35" s="39">
        <v>44678.41216435185</v>
      </c>
      <c r="B35" s="40">
        <v>40235</v>
      </c>
      <c r="C35" s="40">
        <v>107728</v>
      </c>
      <c r="D35" t="s">
        <v>915</v>
      </c>
      <c r="E35" s="40">
        <v>13397</v>
      </c>
      <c r="F35" t="s">
        <v>916</v>
      </c>
      <c r="G35" t="s">
        <v>917</v>
      </c>
      <c r="H35" t="s">
        <v>918</v>
      </c>
      <c r="I35" t="s">
        <v>85</v>
      </c>
      <c r="J35" s="40">
        <v>100</v>
      </c>
      <c r="K35" t="s">
        <v>919</v>
      </c>
      <c r="L35" s="40">
        <v>3</v>
      </c>
      <c r="O35" s="40">
        <v>75.58</v>
      </c>
      <c r="P35" t="s">
        <v>920</v>
      </c>
      <c r="Q35" t="s">
        <v>840</v>
      </c>
      <c r="R35" s="40">
        <v>82</v>
      </c>
      <c r="S35" t="s">
        <v>841</v>
      </c>
    </row>
    <row r="36" spans="1:19" ht="12.75">
      <c r="A36" s="39">
        <v>44685.36116898148</v>
      </c>
      <c r="B36" s="40">
        <v>130589</v>
      </c>
      <c r="C36" s="40">
        <v>726</v>
      </c>
      <c r="D36" t="s">
        <v>309</v>
      </c>
      <c r="E36" s="40">
        <v>6607</v>
      </c>
      <c r="F36" t="s">
        <v>842</v>
      </c>
      <c r="G36" t="s">
        <v>307</v>
      </c>
      <c r="H36" t="s">
        <v>306</v>
      </c>
      <c r="I36" t="s">
        <v>25</v>
      </c>
      <c r="J36" s="40">
        <v>890</v>
      </c>
      <c r="K36" t="s">
        <v>308</v>
      </c>
      <c r="L36" s="40">
        <v>1</v>
      </c>
      <c r="M36" t="s">
        <v>921</v>
      </c>
      <c r="O36" s="40">
        <v>756</v>
      </c>
      <c r="P36" t="s">
        <v>922</v>
      </c>
      <c r="Q36" t="s">
        <v>840</v>
      </c>
      <c r="R36" s="40">
        <v>780</v>
      </c>
      <c r="S36" t="s">
        <v>841</v>
      </c>
    </row>
    <row r="37" spans="1:19" ht="12.75">
      <c r="A37" s="39">
        <v>44680.43680555555</v>
      </c>
      <c r="B37" s="40">
        <v>148758</v>
      </c>
      <c r="C37" s="40">
        <v>117637</v>
      </c>
      <c r="D37" t="s">
        <v>502</v>
      </c>
      <c r="E37" s="40">
        <v>4081</v>
      </c>
      <c r="F37" t="s">
        <v>853</v>
      </c>
      <c r="G37" t="s">
        <v>923</v>
      </c>
      <c r="H37" t="s">
        <v>924</v>
      </c>
      <c r="I37" t="s">
        <v>25</v>
      </c>
      <c r="J37" s="40">
        <v>5</v>
      </c>
      <c r="K37" t="s">
        <v>925</v>
      </c>
      <c r="L37" s="40">
        <v>3</v>
      </c>
      <c r="O37" s="40">
        <v>4.1</v>
      </c>
      <c r="P37" t="s">
        <v>926</v>
      </c>
      <c r="Q37" t="s">
        <v>840</v>
      </c>
      <c r="R37" s="40">
        <v>4</v>
      </c>
      <c r="S37" t="s">
        <v>841</v>
      </c>
    </row>
    <row r="38" spans="1:19" ht="12.75">
      <c r="A38" s="39">
        <v>44683.82362268519</v>
      </c>
      <c r="B38" s="40">
        <v>41077</v>
      </c>
      <c r="C38" s="40">
        <v>104430</v>
      </c>
      <c r="D38" t="s">
        <v>761</v>
      </c>
      <c r="E38" s="40">
        <v>11463</v>
      </c>
      <c r="F38" t="s">
        <v>927</v>
      </c>
      <c r="G38" t="s">
        <v>760</v>
      </c>
      <c r="H38" t="s">
        <v>759</v>
      </c>
      <c r="I38" t="s">
        <v>233</v>
      </c>
      <c r="J38" s="40">
        <v>29.8</v>
      </c>
      <c r="K38" t="s">
        <v>234</v>
      </c>
      <c r="L38" s="40">
        <v>2</v>
      </c>
      <c r="M38" t="s">
        <v>928</v>
      </c>
      <c r="N38" s="40">
        <v>19.5</v>
      </c>
      <c r="O38" s="40">
        <v>10</v>
      </c>
      <c r="P38" t="s">
        <v>929</v>
      </c>
      <c r="Q38" t="s">
        <v>840</v>
      </c>
      <c r="R38" s="40">
        <v>19.5</v>
      </c>
      <c r="S38" t="s">
        <v>841</v>
      </c>
    </row>
    <row r="39" spans="1:19" ht="12.75">
      <c r="A39" s="39">
        <v>44676.68362268519</v>
      </c>
      <c r="B39" s="40">
        <v>232258</v>
      </c>
      <c r="C39" s="40">
        <v>114685</v>
      </c>
      <c r="D39" t="s">
        <v>377</v>
      </c>
      <c r="E39" s="40">
        <v>4086</v>
      </c>
      <c r="F39" t="s">
        <v>930</v>
      </c>
      <c r="G39" t="s">
        <v>375</v>
      </c>
      <c r="H39" t="s">
        <v>374</v>
      </c>
      <c r="I39" t="s">
        <v>25</v>
      </c>
      <c r="J39" s="40">
        <v>836</v>
      </c>
      <c r="K39" t="s">
        <v>376</v>
      </c>
      <c r="L39" s="40">
        <v>12</v>
      </c>
      <c r="M39" t="s">
        <v>931</v>
      </c>
      <c r="N39" s="40">
        <v>800</v>
      </c>
      <c r="O39" s="40">
        <v>749.9</v>
      </c>
      <c r="P39" t="s">
        <v>932</v>
      </c>
      <c r="R39" s="40">
        <v>800</v>
      </c>
      <c r="S39" t="s">
        <v>841</v>
      </c>
    </row>
    <row r="40" spans="1:19" ht="12.75">
      <c r="A40" s="41">
        <v>44671.62081018519</v>
      </c>
      <c r="B40" s="42">
        <v>132433</v>
      </c>
      <c r="C40" s="42">
        <v>120844</v>
      </c>
      <c r="D40" t="s">
        <v>69</v>
      </c>
      <c r="E40" s="42">
        <v>11119</v>
      </c>
      <c r="F40" t="s">
        <v>858</v>
      </c>
      <c r="G40" t="s">
        <v>879</v>
      </c>
      <c r="H40" t="s">
        <v>880</v>
      </c>
      <c r="I40" t="s">
        <v>25</v>
      </c>
      <c r="J40" s="42">
        <v>32</v>
      </c>
      <c r="K40" t="s">
        <v>881</v>
      </c>
      <c r="L40" s="42">
        <v>2</v>
      </c>
      <c r="O40" s="42">
        <v>16.9</v>
      </c>
      <c r="P40" t="s">
        <v>882</v>
      </c>
      <c r="R40" s="42">
        <v>30</v>
      </c>
      <c r="S40" t="s">
        <v>933</v>
      </c>
    </row>
    <row r="41" spans="1:19" ht="12.75">
      <c r="A41" s="41">
        <v>44671.61854166666</v>
      </c>
      <c r="B41" s="42">
        <v>173136</v>
      </c>
      <c r="C41" s="42">
        <v>120844</v>
      </c>
      <c r="D41" t="s">
        <v>69</v>
      </c>
      <c r="E41" s="42">
        <v>11119</v>
      </c>
      <c r="F41" t="s">
        <v>858</v>
      </c>
      <c r="G41" t="s">
        <v>640</v>
      </c>
      <c r="H41" t="s">
        <v>595</v>
      </c>
      <c r="I41" t="s">
        <v>25</v>
      </c>
      <c r="J41" s="42">
        <v>68</v>
      </c>
      <c r="K41" t="s">
        <v>597</v>
      </c>
      <c r="L41" s="42">
        <v>2</v>
      </c>
      <c r="O41" s="42">
        <v>36.5</v>
      </c>
      <c r="P41" t="s">
        <v>934</v>
      </c>
      <c r="R41" s="42">
        <v>48</v>
      </c>
      <c r="S41" t="s">
        <v>933</v>
      </c>
    </row>
    <row r="42" spans="1:19" ht="12.75">
      <c r="A42" s="41">
        <v>44680.58950231481</v>
      </c>
      <c r="B42" s="42">
        <v>32</v>
      </c>
      <c r="C42" s="42">
        <v>120844</v>
      </c>
      <c r="D42" t="s">
        <v>69</v>
      </c>
      <c r="E42" s="42">
        <v>11119</v>
      </c>
      <c r="F42" t="s">
        <v>858</v>
      </c>
      <c r="G42" t="s">
        <v>514</v>
      </c>
      <c r="H42" t="s">
        <v>513</v>
      </c>
      <c r="I42" t="s">
        <v>25</v>
      </c>
      <c r="J42" s="42">
        <v>1499</v>
      </c>
      <c r="K42" t="s">
        <v>515</v>
      </c>
      <c r="L42" s="42">
        <v>2</v>
      </c>
      <c r="O42" s="42">
        <v>875</v>
      </c>
      <c r="P42" t="s">
        <v>905</v>
      </c>
      <c r="R42" s="42">
        <v>999</v>
      </c>
      <c r="S42" t="s">
        <v>841</v>
      </c>
    </row>
    <row r="43" spans="1:19" ht="12.75">
      <c r="A43" s="41">
        <v>44671.61924768519</v>
      </c>
      <c r="B43" s="42">
        <v>1966</v>
      </c>
      <c r="C43" s="42">
        <v>120844</v>
      </c>
      <c r="D43" t="s">
        <v>69</v>
      </c>
      <c r="E43" s="42">
        <v>11119</v>
      </c>
      <c r="F43" t="s">
        <v>858</v>
      </c>
      <c r="G43" t="s">
        <v>202</v>
      </c>
      <c r="H43" t="s">
        <v>185</v>
      </c>
      <c r="I43" t="s">
        <v>25</v>
      </c>
      <c r="J43" s="42">
        <v>24.5</v>
      </c>
      <c r="K43" t="s">
        <v>203</v>
      </c>
      <c r="L43" s="42">
        <v>2</v>
      </c>
      <c r="O43" s="42">
        <v>20.4</v>
      </c>
      <c r="P43" t="s">
        <v>935</v>
      </c>
      <c r="R43" s="42">
        <v>18</v>
      </c>
      <c r="S43" t="s">
        <v>933</v>
      </c>
    </row>
    <row r="44" spans="1:19" ht="12.75">
      <c r="A44" s="41">
        <v>44671.61974537037</v>
      </c>
      <c r="B44" s="42">
        <v>134594</v>
      </c>
      <c r="C44" s="42">
        <v>120844</v>
      </c>
      <c r="D44" t="s">
        <v>69</v>
      </c>
      <c r="E44" s="42">
        <v>11119</v>
      </c>
      <c r="F44" t="s">
        <v>858</v>
      </c>
      <c r="G44" t="s">
        <v>483</v>
      </c>
      <c r="H44" t="s">
        <v>292</v>
      </c>
      <c r="I44" t="s">
        <v>52</v>
      </c>
      <c r="J44" s="42">
        <v>464.056338028169</v>
      </c>
      <c r="K44" t="s">
        <v>294</v>
      </c>
      <c r="L44" s="42">
        <v>10</v>
      </c>
      <c r="O44" s="42">
        <v>400</v>
      </c>
      <c r="P44" t="s">
        <v>874</v>
      </c>
      <c r="R44" s="42">
        <v>450</v>
      </c>
      <c r="S44" t="s">
        <v>933</v>
      </c>
    </row>
    <row r="45" spans="1:19" ht="12.75">
      <c r="A45" s="41">
        <v>44671.62365740741</v>
      </c>
      <c r="B45" s="42">
        <v>1814</v>
      </c>
      <c r="C45" s="42">
        <v>120844</v>
      </c>
      <c r="D45" t="s">
        <v>69</v>
      </c>
      <c r="E45" s="42">
        <v>11119</v>
      </c>
      <c r="F45" t="s">
        <v>858</v>
      </c>
      <c r="G45" t="s">
        <v>325</v>
      </c>
      <c r="H45" t="s">
        <v>494</v>
      </c>
      <c r="I45" t="s">
        <v>25</v>
      </c>
      <c r="J45" s="42">
        <v>23.5</v>
      </c>
      <c r="K45" t="s">
        <v>496</v>
      </c>
      <c r="L45" s="42">
        <v>2</v>
      </c>
      <c r="O45" s="42">
        <v>17.5</v>
      </c>
      <c r="P45" t="s">
        <v>936</v>
      </c>
      <c r="R45" s="42">
        <v>19.8</v>
      </c>
      <c r="S45" t="s">
        <v>933</v>
      </c>
    </row>
    <row r="46" spans="1:19" ht="12.75">
      <c r="A46" s="41">
        <v>44671.62122685185</v>
      </c>
      <c r="B46" s="42">
        <v>39103</v>
      </c>
      <c r="C46" s="42">
        <v>120844</v>
      </c>
      <c r="D46" t="s">
        <v>69</v>
      </c>
      <c r="E46" s="42">
        <v>11119</v>
      </c>
      <c r="F46" t="s">
        <v>858</v>
      </c>
      <c r="G46" t="s">
        <v>859</v>
      </c>
      <c r="H46" t="s">
        <v>860</v>
      </c>
      <c r="I46" t="s">
        <v>25</v>
      </c>
      <c r="J46" s="42">
        <v>69</v>
      </c>
      <c r="K46" t="s">
        <v>861</v>
      </c>
      <c r="L46" s="42">
        <v>2</v>
      </c>
      <c r="O46" s="42">
        <v>34.5</v>
      </c>
      <c r="P46" t="s">
        <v>862</v>
      </c>
      <c r="R46" s="42">
        <v>58</v>
      </c>
      <c r="S46" t="s">
        <v>933</v>
      </c>
    </row>
    <row r="47" spans="1:19" ht="12.75">
      <c r="A47" s="41">
        <v>44671.62232638889</v>
      </c>
      <c r="B47" s="42">
        <v>66789</v>
      </c>
      <c r="C47" s="42">
        <v>120844</v>
      </c>
      <c r="D47" t="s">
        <v>69</v>
      </c>
      <c r="E47" s="42">
        <v>11119</v>
      </c>
      <c r="F47" t="s">
        <v>858</v>
      </c>
      <c r="G47" t="s">
        <v>482</v>
      </c>
      <c r="H47" t="s">
        <v>173</v>
      </c>
      <c r="I47" t="s">
        <v>25</v>
      </c>
      <c r="J47" s="42">
        <v>50.8</v>
      </c>
      <c r="K47" t="s">
        <v>175</v>
      </c>
      <c r="L47" s="42">
        <v>2</v>
      </c>
      <c r="O47" s="42">
        <v>40</v>
      </c>
      <c r="P47" t="s">
        <v>874</v>
      </c>
      <c r="R47" s="42">
        <v>45</v>
      </c>
      <c r="S47" t="s">
        <v>933</v>
      </c>
    </row>
    <row r="48" spans="1:19" ht="12.75">
      <c r="A48" s="41">
        <v>44671.62142361111</v>
      </c>
      <c r="B48" s="42">
        <v>126660</v>
      </c>
      <c r="C48" s="42">
        <v>120844</v>
      </c>
      <c r="D48" t="s">
        <v>69</v>
      </c>
      <c r="E48" s="42">
        <v>11119</v>
      </c>
      <c r="F48" t="s">
        <v>858</v>
      </c>
      <c r="G48" t="s">
        <v>330</v>
      </c>
      <c r="H48" t="s">
        <v>329</v>
      </c>
      <c r="I48" t="s">
        <v>25</v>
      </c>
      <c r="J48" s="42">
        <v>13</v>
      </c>
      <c r="K48" t="s">
        <v>331</v>
      </c>
      <c r="L48" s="42">
        <v>2</v>
      </c>
      <c r="O48" s="42">
        <v>9.6</v>
      </c>
      <c r="P48" t="s">
        <v>937</v>
      </c>
      <c r="R48" s="42">
        <v>10</v>
      </c>
      <c r="S48" t="s">
        <v>933</v>
      </c>
    </row>
    <row r="49" spans="1:19" ht="12.75">
      <c r="A49" s="41">
        <v>44671.62013888889</v>
      </c>
      <c r="B49" s="42">
        <v>152211</v>
      </c>
      <c r="C49" s="42">
        <v>120844</v>
      </c>
      <c r="D49" t="s">
        <v>69</v>
      </c>
      <c r="E49" s="42">
        <v>11119</v>
      </c>
      <c r="F49" t="s">
        <v>858</v>
      </c>
      <c r="G49" t="s">
        <v>207</v>
      </c>
      <c r="H49" t="s">
        <v>204</v>
      </c>
      <c r="I49" t="s">
        <v>25</v>
      </c>
      <c r="J49" s="42">
        <v>48.8</v>
      </c>
      <c r="K49" t="s">
        <v>206</v>
      </c>
      <c r="L49" s="42">
        <v>2</v>
      </c>
      <c r="O49" s="42">
        <v>40.8</v>
      </c>
      <c r="P49" t="s">
        <v>906</v>
      </c>
      <c r="R49" s="42">
        <v>40</v>
      </c>
      <c r="S49" t="s">
        <v>933</v>
      </c>
    </row>
    <row r="50" spans="1:19" ht="12.75">
      <c r="A50" s="41">
        <v>44671.61791666667</v>
      </c>
      <c r="B50" s="42">
        <v>32</v>
      </c>
      <c r="C50" s="42">
        <v>120844</v>
      </c>
      <c r="D50" t="s">
        <v>69</v>
      </c>
      <c r="E50" s="42">
        <v>11119</v>
      </c>
      <c r="F50" t="s">
        <v>858</v>
      </c>
      <c r="G50" t="s">
        <v>514</v>
      </c>
      <c r="H50" t="s">
        <v>513</v>
      </c>
      <c r="I50" t="s">
        <v>25</v>
      </c>
      <c r="J50" s="42">
        <v>1499</v>
      </c>
      <c r="K50" t="s">
        <v>515</v>
      </c>
      <c r="L50" s="42">
        <v>2</v>
      </c>
      <c r="O50" s="42">
        <v>875</v>
      </c>
      <c r="P50" t="s">
        <v>905</v>
      </c>
      <c r="R50" s="42">
        <v>999</v>
      </c>
      <c r="S50" t="s">
        <v>933</v>
      </c>
    </row>
    <row r="51" spans="1:19" ht="12.75">
      <c r="A51" s="41">
        <v>44680.58864583333</v>
      </c>
      <c r="B51" s="42">
        <v>10462</v>
      </c>
      <c r="C51" s="42">
        <v>120844</v>
      </c>
      <c r="D51" t="s">
        <v>69</v>
      </c>
      <c r="E51" s="42">
        <v>11119</v>
      </c>
      <c r="F51" t="s">
        <v>858</v>
      </c>
      <c r="G51" t="s">
        <v>338</v>
      </c>
      <c r="H51" t="s">
        <v>78</v>
      </c>
      <c r="I51" t="s">
        <v>25</v>
      </c>
      <c r="J51" s="42">
        <v>43.6</v>
      </c>
      <c r="K51" t="s">
        <v>339</v>
      </c>
      <c r="L51" s="42">
        <v>2</v>
      </c>
      <c r="O51" s="42">
        <v>35.2</v>
      </c>
      <c r="P51" t="s">
        <v>893</v>
      </c>
      <c r="R51" s="42">
        <v>37</v>
      </c>
      <c r="S51" t="s">
        <v>841</v>
      </c>
    </row>
    <row r="52" spans="1:19" ht="12.75">
      <c r="A52" s="41">
        <v>44680.590729166666</v>
      </c>
      <c r="B52" s="42">
        <v>102356</v>
      </c>
      <c r="C52" s="42">
        <v>120844</v>
      </c>
      <c r="D52" t="s">
        <v>69</v>
      </c>
      <c r="E52" s="42">
        <v>11119</v>
      </c>
      <c r="F52" t="s">
        <v>858</v>
      </c>
      <c r="G52" t="s">
        <v>217</v>
      </c>
      <c r="H52" t="s">
        <v>216</v>
      </c>
      <c r="I52" t="s">
        <v>25</v>
      </c>
      <c r="J52" s="42">
        <v>27</v>
      </c>
      <c r="K52" t="s">
        <v>218</v>
      </c>
      <c r="L52" s="42">
        <v>2</v>
      </c>
      <c r="O52" s="42">
        <v>22.05</v>
      </c>
      <c r="P52" t="s">
        <v>912</v>
      </c>
      <c r="R52" s="42">
        <v>22</v>
      </c>
      <c r="S52" t="s">
        <v>841</v>
      </c>
    </row>
    <row r="53" spans="1:19" ht="12.75">
      <c r="A53" s="41">
        <v>44680.59048611111</v>
      </c>
      <c r="B53" s="42">
        <v>8007</v>
      </c>
      <c r="C53" s="42">
        <v>120844</v>
      </c>
      <c r="D53" t="s">
        <v>69</v>
      </c>
      <c r="E53" s="42">
        <v>11119</v>
      </c>
      <c r="F53" t="s">
        <v>858</v>
      </c>
      <c r="G53" t="s">
        <v>305</v>
      </c>
      <c r="H53" t="s">
        <v>304</v>
      </c>
      <c r="I53" t="s">
        <v>25</v>
      </c>
      <c r="J53" s="42">
        <v>27.5</v>
      </c>
      <c r="K53" t="s">
        <v>72</v>
      </c>
      <c r="L53" s="42">
        <v>1</v>
      </c>
      <c r="O53" s="42">
        <v>21.35</v>
      </c>
      <c r="P53" t="s">
        <v>872</v>
      </c>
      <c r="R53" s="42">
        <v>22</v>
      </c>
      <c r="S53" t="s">
        <v>841</v>
      </c>
    </row>
    <row r="54" spans="1:19" ht="12.75">
      <c r="A54" s="41">
        <v>44671.621782407405</v>
      </c>
      <c r="B54" s="42">
        <v>11813</v>
      </c>
      <c r="C54" s="42">
        <v>120844</v>
      </c>
      <c r="D54" t="s">
        <v>69</v>
      </c>
      <c r="E54" s="42">
        <v>11119</v>
      </c>
      <c r="F54" t="s">
        <v>858</v>
      </c>
      <c r="G54" t="s">
        <v>743</v>
      </c>
      <c r="H54" t="s">
        <v>938</v>
      </c>
      <c r="I54" t="s">
        <v>25</v>
      </c>
      <c r="J54" s="42">
        <v>24.9</v>
      </c>
      <c r="K54" t="s">
        <v>119</v>
      </c>
      <c r="L54" s="42">
        <v>2</v>
      </c>
      <c r="O54" s="42">
        <v>19.66</v>
      </c>
      <c r="P54" t="s">
        <v>939</v>
      </c>
      <c r="R54" s="42">
        <v>24.5</v>
      </c>
      <c r="S54" t="s">
        <v>933</v>
      </c>
    </row>
    <row r="55" spans="1:19" ht="12.75">
      <c r="A55" s="41">
        <v>44671.61814814815</v>
      </c>
      <c r="B55" s="42">
        <v>19226</v>
      </c>
      <c r="C55" s="42">
        <v>120844</v>
      </c>
      <c r="D55" t="s">
        <v>69</v>
      </c>
      <c r="E55" s="42">
        <v>11119</v>
      </c>
      <c r="F55" t="s">
        <v>858</v>
      </c>
      <c r="G55" t="s">
        <v>940</v>
      </c>
      <c r="H55" t="s">
        <v>941</v>
      </c>
      <c r="I55" t="s">
        <v>25</v>
      </c>
      <c r="J55" s="42">
        <v>99</v>
      </c>
      <c r="K55" t="s">
        <v>942</v>
      </c>
      <c r="L55" s="42">
        <v>2</v>
      </c>
      <c r="O55" s="42">
        <v>95</v>
      </c>
      <c r="P55" t="s">
        <v>943</v>
      </c>
      <c r="R55" s="42">
        <v>78</v>
      </c>
      <c r="S55" t="s">
        <v>933</v>
      </c>
    </row>
    <row r="56" spans="1:19" ht="12.75">
      <c r="A56" s="41">
        <v>44680.59175925926</v>
      </c>
      <c r="B56" s="42">
        <v>39103</v>
      </c>
      <c r="C56" s="42">
        <v>120844</v>
      </c>
      <c r="D56" t="s">
        <v>69</v>
      </c>
      <c r="E56" s="42">
        <v>11119</v>
      </c>
      <c r="F56" t="s">
        <v>858</v>
      </c>
      <c r="G56" t="s">
        <v>859</v>
      </c>
      <c r="H56" t="s">
        <v>860</v>
      </c>
      <c r="I56" t="s">
        <v>25</v>
      </c>
      <c r="J56" s="42">
        <v>69</v>
      </c>
      <c r="K56" t="s">
        <v>861</v>
      </c>
      <c r="L56" s="42">
        <v>2</v>
      </c>
      <c r="O56" s="42">
        <v>34.5</v>
      </c>
      <c r="P56" t="s">
        <v>862</v>
      </c>
      <c r="R56" s="42">
        <v>58</v>
      </c>
      <c r="S56" t="s">
        <v>841</v>
      </c>
    </row>
    <row r="57" spans="1:19" ht="12.75">
      <c r="A57" s="41">
        <v>44671.62194444444</v>
      </c>
      <c r="B57" s="42">
        <v>39536</v>
      </c>
      <c r="C57" s="42">
        <v>120844</v>
      </c>
      <c r="D57" t="s">
        <v>69</v>
      </c>
      <c r="E57" s="42">
        <v>11119</v>
      </c>
      <c r="F57" t="s">
        <v>858</v>
      </c>
      <c r="G57" t="s">
        <v>333</v>
      </c>
      <c r="H57" t="s">
        <v>332</v>
      </c>
      <c r="I57" t="s">
        <v>25</v>
      </c>
      <c r="J57" s="42">
        <v>249</v>
      </c>
      <c r="K57" t="s">
        <v>334</v>
      </c>
      <c r="L57" s="42">
        <v>2</v>
      </c>
      <c r="O57" s="42">
        <v>211</v>
      </c>
      <c r="P57" t="s">
        <v>944</v>
      </c>
      <c r="R57" s="42">
        <v>220</v>
      </c>
      <c r="S57" t="s">
        <v>933</v>
      </c>
    </row>
    <row r="58" spans="1:19" ht="12.75">
      <c r="A58" s="41">
        <v>44671.6221875</v>
      </c>
      <c r="B58" s="42">
        <v>43917</v>
      </c>
      <c r="C58" s="42">
        <v>120844</v>
      </c>
      <c r="D58" t="s">
        <v>69</v>
      </c>
      <c r="E58" s="42">
        <v>11119</v>
      </c>
      <c r="F58" t="s">
        <v>858</v>
      </c>
      <c r="G58" t="s">
        <v>67</v>
      </c>
      <c r="H58" t="s">
        <v>66</v>
      </c>
      <c r="I58" t="s">
        <v>25</v>
      </c>
      <c r="J58" s="42">
        <v>18.7</v>
      </c>
      <c r="K58" t="s">
        <v>68</v>
      </c>
      <c r="L58" s="42">
        <v>2</v>
      </c>
      <c r="O58" s="42">
        <v>15.08</v>
      </c>
      <c r="P58" t="s">
        <v>945</v>
      </c>
      <c r="R58" s="42">
        <v>12.5</v>
      </c>
      <c r="S58" t="s">
        <v>933</v>
      </c>
    </row>
    <row r="59" spans="1:19" ht="12.75">
      <c r="A59" s="41">
        <v>44671.61840277778</v>
      </c>
      <c r="B59" s="42">
        <v>54212</v>
      </c>
      <c r="C59" s="42">
        <v>120844</v>
      </c>
      <c r="D59" t="s">
        <v>69</v>
      </c>
      <c r="E59" s="42">
        <v>11119</v>
      </c>
      <c r="F59" t="s">
        <v>858</v>
      </c>
      <c r="G59" t="s">
        <v>286</v>
      </c>
      <c r="H59" t="s">
        <v>285</v>
      </c>
      <c r="I59" t="s">
        <v>52</v>
      </c>
      <c r="J59" s="42">
        <v>237</v>
      </c>
      <c r="K59" t="s">
        <v>287</v>
      </c>
      <c r="L59" s="42">
        <v>2</v>
      </c>
      <c r="O59" s="42">
        <v>225.65</v>
      </c>
      <c r="P59" t="s">
        <v>907</v>
      </c>
      <c r="R59" s="42">
        <v>230</v>
      </c>
      <c r="S59" t="s">
        <v>933</v>
      </c>
    </row>
    <row r="60" spans="1:19" ht="12.75">
      <c r="A60" s="41">
        <v>44671.623020833336</v>
      </c>
      <c r="B60" s="42">
        <v>132844</v>
      </c>
      <c r="C60" s="42">
        <v>120844</v>
      </c>
      <c r="D60" t="s">
        <v>69</v>
      </c>
      <c r="E60" s="42">
        <v>11119</v>
      </c>
      <c r="F60" t="s">
        <v>858</v>
      </c>
      <c r="G60" t="s">
        <v>250</v>
      </c>
      <c r="H60" t="s">
        <v>946</v>
      </c>
      <c r="I60" t="s">
        <v>250</v>
      </c>
      <c r="J60" s="42">
        <v>0.76</v>
      </c>
      <c r="K60" t="s">
        <v>947</v>
      </c>
      <c r="L60" s="42">
        <v>2</v>
      </c>
      <c r="O60" s="42">
        <v>0.39</v>
      </c>
      <c r="P60" t="s">
        <v>948</v>
      </c>
      <c r="R60" s="42">
        <v>33</v>
      </c>
      <c r="S60" t="s">
        <v>933</v>
      </c>
    </row>
    <row r="61" spans="1:19" ht="12.75">
      <c r="A61" s="41">
        <v>44680.58971064815</v>
      </c>
      <c r="B61" s="42">
        <v>173136</v>
      </c>
      <c r="C61" s="42">
        <v>120844</v>
      </c>
      <c r="D61" t="s">
        <v>69</v>
      </c>
      <c r="E61" s="42">
        <v>11119</v>
      </c>
      <c r="F61" t="s">
        <v>858</v>
      </c>
      <c r="G61" t="s">
        <v>640</v>
      </c>
      <c r="H61" t="s">
        <v>595</v>
      </c>
      <c r="I61" t="s">
        <v>25</v>
      </c>
      <c r="J61" s="42">
        <v>68</v>
      </c>
      <c r="K61" t="s">
        <v>597</v>
      </c>
      <c r="L61" s="42">
        <v>48</v>
      </c>
      <c r="O61" s="42">
        <v>36.5</v>
      </c>
      <c r="P61" t="s">
        <v>871</v>
      </c>
      <c r="R61" s="42">
        <v>2</v>
      </c>
      <c r="S61" t="s">
        <v>841</v>
      </c>
    </row>
    <row r="62" spans="1:19" ht="12.75">
      <c r="A62" s="41">
        <v>44671.617418981485</v>
      </c>
      <c r="B62" s="42">
        <v>17362</v>
      </c>
      <c r="C62" s="42">
        <v>120844</v>
      </c>
      <c r="D62" t="s">
        <v>69</v>
      </c>
      <c r="E62" s="42">
        <v>11119</v>
      </c>
      <c r="F62" t="s">
        <v>858</v>
      </c>
      <c r="G62" t="s">
        <v>318</v>
      </c>
      <c r="H62" t="s">
        <v>321</v>
      </c>
      <c r="I62" t="s">
        <v>319</v>
      </c>
      <c r="J62" s="42">
        <v>72</v>
      </c>
      <c r="K62" t="s">
        <v>322</v>
      </c>
      <c r="L62" s="42">
        <v>2</v>
      </c>
      <c r="O62" s="42">
        <v>59.6</v>
      </c>
      <c r="P62" t="s">
        <v>949</v>
      </c>
      <c r="R62" s="42">
        <v>62</v>
      </c>
      <c r="S62" t="s">
        <v>933</v>
      </c>
    </row>
    <row r="63" spans="1:19" ht="12.75">
      <c r="A63" s="41">
        <v>44671.62096064815</v>
      </c>
      <c r="B63" s="42">
        <v>21580</v>
      </c>
      <c r="C63" s="42">
        <v>120844</v>
      </c>
      <c r="D63" t="s">
        <v>69</v>
      </c>
      <c r="E63" s="42">
        <v>11119</v>
      </c>
      <c r="F63" t="s">
        <v>858</v>
      </c>
      <c r="G63" t="s">
        <v>465</v>
      </c>
      <c r="H63" t="s">
        <v>464</v>
      </c>
      <c r="I63" t="s">
        <v>25</v>
      </c>
      <c r="J63" s="42">
        <v>98</v>
      </c>
      <c r="K63" t="s">
        <v>466</v>
      </c>
      <c r="L63" s="42">
        <v>2</v>
      </c>
      <c r="O63" s="42">
        <v>71.3</v>
      </c>
      <c r="P63" t="s">
        <v>899</v>
      </c>
      <c r="R63" s="42">
        <v>80</v>
      </c>
      <c r="S63" t="s">
        <v>933</v>
      </c>
    </row>
    <row r="64" spans="1:19" ht="12.75">
      <c r="A64" s="41">
        <v>44680.591412037036</v>
      </c>
      <c r="B64" s="42">
        <v>21580</v>
      </c>
      <c r="C64" s="42">
        <v>120844</v>
      </c>
      <c r="D64" t="s">
        <v>69</v>
      </c>
      <c r="E64" s="42">
        <v>11119</v>
      </c>
      <c r="F64" t="s">
        <v>858</v>
      </c>
      <c r="G64" t="s">
        <v>465</v>
      </c>
      <c r="H64" t="s">
        <v>464</v>
      </c>
      <c r="I64" t="s">
        <v>25</v>
      </c>
      <c r="J64" s="42">
        <v>98</v>
      </c>
      <c r="K64" t="s">
        <v>466</v>
      </c>
      <c r="L64" s="42">
        <v>2</v>
      </c>
      <c r="O64" s="42">
        <v>71.3</v>
      </c>
      <c r="P64" t="s">
        <v>899</v>
      </c>
      <c r="R64" s="42">
        <v>80</v>
      </c>
      <c r="S64" t="s">
        <v>841</v>
      </c>
    </row>
    <row r="65" spans="1:19" ht="12.75">
      <c r="A65" s="41">
        <v>44680.59216435185</v>
      </c>
      <c r="B65" s="42">
        <v>54212</v>
      </c>
      <c r="C65" s="42">
        <v>120844</v>
      </c>
      <c r="D65" t="s">
        <v>69</v>
      </c>
      <c r="E65" s="42">
        <v>11119</v>
      </c>
      <c r="F65" t="s">
        <v>858</v>
      </c>
      <c r="G65" t="s">
        <v>286</v>
      </c>
      <c r="H65" t="s">
        <v>285</v>
      </c>
      <c r="I65" t="s">
        <v>52</v>
      </c>
      <c r="J65" s="42">
        <v>237</v>
      </c>
      <c r="K65" t="s">
        <v>287</v>
      </c>
      <c r="L65" s="42">
        <v>1</v>
      </c>
      <c r="O65" s="42">
        <v>225.65</v>
      </c>
      <c r="P65" t="s">
        <v>907</v>
      </c>
      <c r="R65" s="42">
        <v>230</v>
      </c>
      <c r="S65" t="s">
        <v>841</v>
      </c>
    </row>
    <row r="66" spans="1:19" ht="12.75">
      <c r="A66" s="41">
        <v>44671.623460648145</v>
      </c>
      <c r="B66" s="42">
        <v>64805</v>
      </c>
      <c r="C66" s="42">
        <v>120844</v>
      </c>
      <c r="D66" t="s">
        <v>69</v>
      </c>
      <c r="E66" s="42">
        <v>11119</v>
      </c>
      <c r="F66" t="s">
        <v>858</v>
      </c>
      <c r="G66" t="s">
        <v>195</v>
      </c>
      <c r="H66" t="s">
        <v>160</v>
      </c>
      <c r="I66" t="s">
        <v>25</v>
      </c>
      <c r="J66" s="42">
        <v>25</v>
      </c>
      <c r="K66" t="s">
        <v>196</v>
      </c>
      <c r="L66" s="42">
        <v>2</v>
      </c>
      <c r="O66" s="42">
        <v>19.1</v>
      </c>
      <c r="P66" t="s">
        <v>950</v>
      </c>
      <c r="R66" s="42">
        <v>18.5</v>
      </c>
      <c r="S66" t="s">
        <v>933</v>
      </c>
    </row>
    <row r="67" spans="1:19" ht="12.75">
      <c r="A67" s="41">
        <v>44671.6225</v>
      </c>
      <c r="B67" s="42">
        <v>87828</v>
      </c>
      <c r="C67" s="42">
        <v>120844</v>
      </c>
      <c r="D67" t="s">
        <v>69</v>
      </c>
      <c r="E67" s="42">
        <v>11119</v>
      </c>
      <c r="F67" t="s">
        <v>858</v>
      </c>
      <c r="G67" t="s">
        <v>521</v>
      </c>
      <c r="H67" t="s">
        <v>520</v>
      </c>
      <c r="I67" t="s">
        <v>25</v>
      </c>
      <c r="J67" s="42">
        <v>193</v>
      </c>
      <c r="K67" t="s">
        <v>119</v>
      </c>
      <c r="L67" s="42">
        <v>2</v>
      </c>
      <c r="O67" s="42">
        <v>161.7</v>
      </c>
      <c r="P67" t="s">
        <v>951</v>
      </c>
      <c r="R67" s="42">
        <v>185</v>
      </c>
      <c r="S67" t="s">
        <v>933</v>
      </c>
    </row>
    <row r="68" spans="1:19" ht="12.75">
      <c r="A68" s="41">
        <v>44671.619375</v>
      </c>
      <c r="B68" s="42">
        <v>102356</v>
      </c>
      <c r="C68" s="42">
        <v>120844</v>
      </c>
      <c r="D68" t="s">
        <v>69</v>
      </c>
      <c r="E68" s="42">
        <v>11119</v>
      </c>
      <c r="F68" t="s">
        <v>858</v>
      </c>
      <c r="G68" t="s">
        <v>217</v>
      </c>
      <c r="H68" t="s">
        <v>216</v>
      </c>
      <c r="I68" t="s">
        <v>25</v>
      </c>
      <c r="J68" s="42">
        <v>27</v>
      </c>
      <c r="K68" t="s">
        <v>218</v>
      </c>
      <c r="L68" s="42">
        <v>2</v>
      </c>
      <c r="O68" s="42">
        <v>22.05</v>
      </c>
      <c r="P68" t="s">
        <v>952</v>
      </c>
      <c r="R68" s="42">
        <v>24</v>
      </c>
      <c r="S68" t="s">
        <v>933</v>
      </c>
    </row>
    <row r="69" spans="1:19" ht="12.75">
      <c r="A69" s="41">
        <v>44671.62326388889</v>
      </c>
      <c r="B69" s="42">
        <v>134167</v>
      </c>
      <c r="C69" s="42">
        <v>120844</v>
      </c>
      <c r="D69" t="s">
        <v>69</v>
      </c>
      <c r="E69" s="42">
        <v>11119</v>
      </c>
      <c r="F69" t="s">
        <v>858</v>
      </c>
      <c r="G69" t="s">
        <v>325</v>
      </c>
      <c r="H69" t="s">
        <v>323</v>
      </c>
      <c r="I69" t="s">
        <v>25</v>
      </c>
      <c r="J69" s="42">
        <v>42</v>
      </c>
      <c r="K69" t="s">
        <v>324</v>
      </c>
      <c r="L69" s="42">
        <v>2</v>
      </c>
      <c r="O69" s="42">
        <v>37.5</v>
      </c>
      <c r="P69" t="s">
        <v>953</v>
      </c>
      <c r="R69" s="42">
        <v>38</v>
      </c>
      <c r="S69" t="s">
        <v>933</v>
      </c>
    </row>
    <row r="70" spans="1:19" ht="12.75">
      <c r="A70" s="41">
        <v>44680.59201388889</v>
      </c>
      <c r="B70" s="42">
        <v>180867</v>
      </c>
      <c r="C70" s="42">
        <v>120844</v>
      </c>
      <c r="D70" t="s">
        <v>69</v>
      </c>
      <c r="E70" s="42">
        <v>11119</v>
      </c>
      <c r="F70" t="s">
        <v>858</v>
      </c>
      <c r="G70" t="s">
        <v>625</v>
      </c>
      <c r="H70" t="s">
        <v>624</v>
      </c>
      <c r="I70" t="s">
        <v>25</v>
      </c>
      <c r="J70" s="42">
        <v>46</v>
      </c>
      <c r="K70" t="s">
        <v>626</v>
      </c>
      <c r="L70" s="42">
        <v>2</v>
      </c>
      <c r="O70" s="42">
        <v>28.2</v>
      </c>
      <c r="P70" t="s">
        <v>873</v>
      </c>
      <c r="R70" s="42">
        <v>36</v>
      </c>
      <c r="S70" t="s">
        <v>841</v>
      </c>
    </row>
    <row r="71" spans="1:19" ht="12.75">
      <c r="A71" s="41">
        <v>44671.6205787037</v>
      </c>
      <c r="B71" s="42">
        <v>8007</v>
      </c>
      <c r="C71" s="42">
        <v>120844</v>
      </c>
      <c r="D71" t="s">
        <v>69</v>
      </c>
      <c r="E71" s="42">
        <v>11119</v>
      </c>
      <c r="F71" t="s">
        <v>858</v>
      </c>
      <c r="G71" t="s">
        <v>305</v>
      </c>
      <c r="H71" t="s">
        <v>304</v>
      </c>
      <c r="I71" t="s">
        <v>25</v>
      </c>
      <c r="J71" s="42">
        <v>27.5</v>
      </c>
      <c r="K71" t="s">
        <v>72</v>
      </c>
      <c r="L71" s="42">
        <v>2</v>
      </c>
      <c r="O71" s="42">
        <v>21.35</v>
      </c>
      <c r="P71" t="s">
        <v>872</v>
      </c>
      <c r="R71" s="42">
        <v>22</v>
      </c>
      <c r="S71" t="s">
        <v>933</v>
      </c>
    </row>
    <row r="72" spans="1:19" ht="12.75">
      <c r="A72" s="41">
        <v>44680.59096064815</v>
      </c>
      <c r="B72" s="42">
        <v>132433</v>
      </c>
      <c r="C72" s="42">
        <v>120844</v>
      </c>
      <c r="D72" t="s">
        <v>69</v>
      </c>
      <c r="E72" s="42">
        <v>11119</v>
      </c>
      <c r="F72" t="s">
        <v>858</v>
      </c>
      <c r="G72" t="s">
        <v>879</v>
      </c>
      <c r="H72" t="s">
        <v>880</v>
      </c>
      <c r="I72" t="s">
        <v>25</v>
      </c>
      <c r="J72" s="42">
        <v>32</v>
      </c>
      <c r="K72" t="s">
        <v>881</v>
      </c>
      <c r="L72" s="42">
        <v>1</v>
      </c>
      <c r="O72" s="42">
        <v>16.9</v>
      </c>
      <c r="P72" t="s">
        <v>882</v>
      </c>
      <c r="R72" s="42">
        <v>30</v>
      </c>
      <c r="S72" t="s">
        <v>841</v>
      </c>
    </row>
    <row r="73" spans="1:19" ht="12.75">
      <c r="A73" s="41">
        <v>44671.618946759256</v>
      </c>
      <c r="B73" s="42">
        <v>133232</v>
      </c>
      <c r="C73" s="42">
        <v>120844</v>
      </c>
      <c r="D73" t="s">
        <v>69</v>
      </c>
      <c r="E73" s="42">
        <v>11119</v>
      </c>
      <c r="F73" t="s">
        <v>858</v>
      </c>
      <c r="G73" t="s">
        <v>954</v>
      </c>
      <c r="H73" t="s">
        <v>955</v>
      </c>
      <c r="I73" t="s">
        <v>25</v>
      </c>
      <c r="J73" s="42">
        <v>15.8</v>
      </c>
      <c r="K73" t="s">
        <v>956</v>
      </c>
      <c r="L73" s="42">
        <v>2</v>
      </c>
      <c r="O73" s="42">
        <v>9.39</v>
      </c>
      <c r="P73" t="s">
        <v>957</v>
      </c>
      <c r="R73" s="42">
        <v>15</v>
      </c>
      <c r="S73" t="s">
        <v>933</v>
      </c>
    </row>
    <row r="74" spans="1:19" ht="12.75">
      <c r="A74" s="41">
        <v>44680.591099537036</v>
      </c>
      <c r="B74" s="42">
        <v>134594</v>
      </c>
      <c r="C74" s="42">
        <v>120844</v>
      </c>
      <c r="D74" t="s">
        <v>69</v>
      </c>
      <c r="E74" s="42">
        <v>11119</v>
      </c>
      <c r="F74" t="s">
        <v>858</v>
      </c>
      <c r="G74" t="s">
        <v>483</v>
      </c>
      <c r="H74" t="s">
        <v>292</v>
      </c>
      <c r="I74" t="s">
        <v>52</v>
      </c>
      <c r="J74" s="42">
        <v>464.056338028169</v>
      </c>
      <c r="K74" t="s">
        <v>294</v>
      </c>
      <c r="L74" s="42">
        <v>10</v>
      </c>
      <c r="O74" s="42">
        <v>400</v>
      </c>
      <c r="P74" t="s">
        <v>874</v>
      </c>
      <c r="R74" s="42">
        <v>450</v>
      </c>
      <c r="S74" t="s">
        <v>841</v>
      </c>
    </row>
    <row r="75" spans="1:19" ht="12.75">
      <c r="A75" s="41">
        <v>44671.6202662037</v>
      </c>
      <c r="B75" s="42">
        <v>180867</v>
      </c>
      <c r="C75" s="42">
        <v>120844</v>
      </c>
      <c r="D75" t="s">
        <v>69</v>
      </c>
      <c r="E75" s="42">
        <v>11119</v>
      </c>
      <c r="F75" t="s">
        <v>858</v>
      </c>
      <c r="G75" t="s">
        <v>625</v>
      </c>
      <c r="H75" t="s">
        <v>624</v>
      </c>
      <c r="I75" t="s">
        <v>25</v>
      </c>
      <c r="J75" s="42">
        <v>46</v>
      </c>
      <c r="K75" t="s">
        <v>626</v>
      </c>
      <c r="L75" s="42">
        <v>2</v>
      </c>
      <c r="O75" s="42">
        <v>28.2</v>
      </c>
      <c r="P75" t="s">
        <v>873</v>
      </c>
      <c r="R75" s="42">
        <v>36</v>
      </c>
      <c r="S75" t="s">
        <v>933</v>
      </c>
    </row>
    <row r="76" spans="1:19" ht="12.75">
      <c r="A76" s="41">
        <v>44671.622777777775</v>
      </c>
      <c r="B76" s="42">
        <v>183109</v>
      </c>
      <c r="C76" s="42">
        <v>120844</v>
      </c>
      <c r="D76" t="s">
        <v>69</v>
      </c>
      <c r="E76" s="42">
        <v>11119</v>
      </c>
      <c r="F76" t="s">
        <v>858</v>
      </c>
      <c r="G76" t="s">
        <v>679</v>
      </c>
      <c r="H76" t="s">
        <v>627</v>
      </c>
      <c r="I76" t="s">
        <v>25</v>
      </c>
      <c r="J76" s="42">
        <v>78</v>
      </c>
      <c r="K76" t="s">
        <v>680</v>
      </c>
      <c r="L76" s="42">
        <v>2</v>
      </c>
      <c r="O76" s="42">
        <v>46.5</v>
      </c>
      <c r="P76" t="s">
        <v>958</v>
      </c>
      <c r="R76" s="42">
        <v>70</v>
      </c>
      <c r="S76" t="s">
        <v>933</v>
      </c>
    </row>
    <row r="77" spans="1:19" ht="12.75">
      <c r="A77" s="41">
        <v>44671.61988425926</v>
      </c>
      <c r="B77" s="42">
        <v>212786</v>
      </c>
      <c r="C77" s="42">
        <v>120844</v>
      </c>
      <c r="D77" t="s">
        <v>69</v>
      </c>
      <c r="E77" s="42">
        <v>11119</v>
      </c>
      <c r="F77" t="s">
        <v>858</v>
      </c>
      <c r="G77" t="s">
        <v>584</v>
      </c>
      <c r="H77" t="s">
        <v>292</v>
      </c>
      <c r="I77" t="s">
        <v>52</v>
      </c>
      <c r="J77" s="42">
        <v>460</v>
      </c>
      <c r="K77" t="s">
        <v>423</v>
      </c>
      <c r="L77" s="42">
        <v>10</v>
      </c>
      <c r="O77" s="42">
        <v>353</v>
      </c>
      <c r="P77" t="s">
        <v>959</v>
      </c>
      <c r="R77" s="42">
        <v>430</v>
      </c>
      <c r="S77" t="s">
        <v>933</v>
      </c>
    </row>
    <row r="78" spans="1:19" ht="12.75">
      <c r="A78" s="41">
        <v>44680.59019675926</v>
      </c>
      <c r="B78" s="42">
        <v>1966</v>
      </c>
      <c r="C78" s="42">
        <v>120844</v>
      </c>
      <c r="D78" t="s">
        <v>69</v>
      </c>
      <c r="E78" s="42">
        <v>11119</v>
      </c>
      <c r="F78" t="s">
        <v>858</v>
      </c>
      <c r="G78" t="s">
        <v>202</v>
      </c>
      <c r="H78" t="s">
        <v>185</v>
      </c>
      <c r="I78" t="s">
        <v>25</v>
      </c>
      <c r="J78" s="42">
        <v>24.5</v>
      </c>
      <c r="K78" t="s">
        <v>203</v>
      </c>
      <c r="L78" s="42">
        <v>2</v>
      </c>
      <c r="O78" s="42">
        <v>20.4</v>
      </c>
      <c r="P78" t="s">
        <v>906</v>
      </c>
      <c r="R78" s="42">
        <v>20</v>
      </c>
      <c r="S78" t="s">
        <v>841</v>
      </c>
    </row>
    <row r="79" spans="1:19" ht="12.75">
      <c r="A79" s="41">
        <v>44671.61704861111</v>
      </c>
      <c r="B79" s="42">
        <v>2015</v>
      </c>
      <c r="C79" s="42">
        <v>120844</v>
      </c>
      <c r="D79" t="s">
        <v>69</v>
      </c>
      <c r="E79" s="42">
        <v>11119</v>
      </c>
      <c r="F79" t="s">
        <v>858</v>
      </c>
      <c r="G79" t="s">
        <v>81</v>
      </c>
      <c r="H79" t="s">
        <v>29</v>
      </c>
      <c r="I79" t="s">
        <v>25</v>
      </c>
      <c r="J79" s="42">
        <v>7.8</v>
      </c>
      <c r="K79" t="s">
        <v>31</v>
      </c>
      <c r="L79" s="42">
        <v>2</v>
      </c>
      <c r="O79" s="42">
        <v>7</v>
      </c>
      <c r="P79" t="s">
        <v>960</v>
      </c>
      <c r="R79" s="42">
        <v>7</v>
      </c>
      <c r="S79" t="s">
        <v>933</v>
      </c>
    </row>
    <row r="80" spans="1:19" ht="12.75">
      <c r="A80" s="41">
        <v>44680.58914351852</v>
      </c>
      <c r="B80" s="42">
        <v>2015</v>
      </c>
      <c r="C80" s="42">
        <v>120844</v>
      </c>
      <c r="D80" t="s">
        <v>69</v>
      </c>
      <c r="E80" s="42">
        <v>11119</v>
      </c>
      <c r="F80" t="s">
        <v>858</v>
      </c>
      <c r="G80" t="s">
        <v>81</v>
      </c>
      <c r="H80" t="s">
        <v>29</v>
      </c>
      <c r="I80" t="s">
        <v>25</v>
      </c>
      <c r="J80" s="42">
        <v>7.8</v>
      </c>
      <c r="K80" t="s">
        <v>31</v>
      </c>
      <c r="L80" s="42">
        <v>1</v>
      </c>
      <c r="O80" s="42">
        <v>7</v>
      </c>
      <c r="P80" t="s">
        <v>870</v>
      </c>
      <c r="R80" s="42">
        <v>6</v>
      </c>
      <c r="S80" t="s">
        <v>841</v>
      </c>
    </row>
    <row r="81" spans="1:19" ht="12.75">
      <c r="A81" s="41">
        <v>44671.62384259259</v>
      </c>
      <c r="B81" s="42">
        <v>32909</v>
      </c>
      <c r="C81" s="42">
        <v>120844</v>
      </c>
      <c r="D81" t="s">
        <v>69</v>
      </c>
      <c r="E81" s="42">
        <v>11119</v>
      </c>
      <c r="F81" t="s">
        <v>858</v>
      </c>
      <c r="G81" t="s">
        <v>241</v>
      </c>
      <c r="H81" t="s">
        <v>240</v>
      </c>
      <c r="I81" t="s">
        <v>25</v>
      </c>
      <c r="J81" s="42">
        <v>65</v>
      </c>
      <c r="K81" t="s">
        <v>172</v>
      </c>
      <c r="L81" s="42">
        <v>2</v>
      </c>
      <c r="O81" s="42">
        <v>57.9</v>
      </c>
      <c r="P81" t="s">
        <v>961</v>
      </c>
      <c r="R81" s="42">
        <v>58</v>
      </c>
      <c r="S81" t="s">
        <v>933</v>
      </c>
    </row>
    <row r="82" spans="1:19" ht="12.75">
      <c r="A82" s="41">
        <v>44671.62405092592</v>
      </c>
      <c r="B82" s="42">
        <v>159925</v>
      </c>
      <c r="C82" s="42">
        <v>120844</v>
      </c>
      <c r="D82" t="s">
        <v>69</v>
      </c>
      <c r="E82" s="42">
        <v>11119</v>
      </c>
      <c r="F82" t="s">
        <v>858</v>
      </c>
      <c r="G82" t="s">
        <v>962</v>
      </c>
      <c r="H82" t="s">
        <v>44</v>
      </c>
      <c r="I82" t="s">
        <v>25</v>
      </c>
      <c r="J82" s="42">
        <v>57.6</v>
      </c>
      <c r="K82" t="s">
        <v>963</v>
      </c>
      <c r="L82" s="42">
        <v>2</v>
      </c>
      <c r="O82" s="42">
        <v>46.48</v>
      </c>
      <c r="P82" t="s">
        <v>964</v>
      </c>
      <c r="R82" s="42">
        <v>42</v>
      </c>
      <c r="S82" t="s">
        <v>841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zoomScaleSheetLayoutView="100" workbookViewId="0" topLeftCell="A1">
      <selection activeCell="L24" sqref="L24"/>
    </sheetView>
  </sheetViews>
  <sheetFormatPr defaultColWidth="9.140625" defaultRowHeight="12.75"/>
  <cols>
    <col min="1" max="1" width="8.00390625" style="0" customWidth="1"/>
    <col min="3" max="3" width="16.00390625" style="0" customWidth="1"/>
    <col min="8" max="8" width="26.00390625" style="0" customWidth="1"/>
  </cols>
  <sheetData>
    <row r="1" spans="1:24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20" t="s">
        <v>10</v>
      </c>
      <c r="L1" s="21" t="s">
        <v>11</v>
      </c>
      <c r="M1" s="21" t="s">
        <v>12</v>
      </c>
      <c r="N1" s="1" t="s">
        <v>965</v>
      </c>
      <c r="O1" s="20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</row>
    <row r="2" spans="1:24" ht="12.75">
      <c r="A2" s="3">
        <v>1</v>
      </c>
      <c r="B2" s="4">
        <v>1825</v>
      </c>
      <c r="C2" s="5" t="s">
        <v>966</v>
      </c>
      <c r="D2" s="4" t="s">
        <v>967</v>
      </c>
      <c r="E2" s="5" t="s">
        <v>52</v>
      </c>
      <c r="F2" s="5" t="s">
        <v>968</v>
      </c>
      <c r="G2" s="6">
        <v>122198</v>
      </c>
      <c r="H2" s="5" t="s">
        <v>27</v>
      </c>
      <c r="I2" s="3">
        <v>6.9</v>
      </c>
      <c r="J2" s="3">
        <v>9.9</v>
      </c>
      <c r="K2" s="22">
        <v>6.8</v>
      </c>
      <c r="L2" s="19"/>
      <c r="M2" s="19"/>
      <c r="N2" s="19"/>
      <c r="O2" s="23">
        <v>1</v>
      </c>
      <c r="P2" s="3">
        <v>0</v>
      </c>
      <c r="Q2" s="3">
        <v>159</v>
      </c>
      <c r="R2" s="3">
        <v>-3.1000000000000005</v>
      </c>
      <c r="S2" s="3">
        <v>6.8</v>
      </c>
      <c r="T2" s="3">
        <v>91</v>
      </c>
      <c r="U2" s="30" t="s">
        <v>28</v>
      </c>
      <c r="V2" s="31" t="s">
        <v>969</v>
      </c>
      <c r="W2" s="19"/>
      <c r="X2" s="19"/>
    </row>
    <row r="3" spans="1:24" ht="12.75">
      <c r="A3" s="3">
        <v>2</v>
      </c>
      <c r="B3" s="7">
        <v>123844</v>
      </c>
      <c r="C3" s="8" t="s">
        <v>970</v>
      </c>
      <c r="D3" s="7" t="s">
        <v>971</v>
      </c>
      <c r="E3" s="8" t="s">
        <v>25</v>
      </c>
      <c r="F3" s="8" t="s">
        <v>972</v>
      </c>
      <c r="G3" s="6">
        <v>122198</v>
      </c>
      <c r="H3" s="5" t="s">
        <v>27</v>
      </c>
      <c r="I3" s="3">
        <v>31.3</v>
      </c>
      <c r="J3" s="3">
        <v>39</v>
      </c>
      <c r="K3" s="23">
        <v>29</v>
      </c>
      <c r="L3" s="19"/>
      <c r="M3" s="19"/>
      <c r="N3" s="19"/>
      <c r="O3" s="23">
        <v>1</v>
      </c>
      <c r="P3" s="3">
        <v>0</v>
      </c>
      <c r="Q3" s="3">
        <v>28</v>
      </c>
      <c r="R3" s="3">
        <v>-10</v>
      </c>
      <c r="S3" s="3">
        <v>29</v>
      </c>
      <c r="T3" s="3">
        <v>2</v>
      </c>
      <c r="U3" s="30" t="s">
        <v>973</v>
      </c>
      <c r="V3" s="31" t="s">
        <v>969</v>
      </c>
      <c r="W3" s="19"/>
      <c r="X3" s="19"/>
    </row>
    <row r="4" spans="1:24" ht="12.75">
      <c r="A4" s="3">
        <v>3</v>
      </c>
      <c r="B4" s="7">
        <v>97070</v>
      </c>
      <c r="C4" s="8" t="s">
        <v>974</v>
      </c>
      <c r="D4" s="7" t="s">
        <v>975</v>
      </c>
      <c r="E4" s="8" t="s">
        <v>52</v>
      </c>
      <c r="F4" s="8" t="s">
        <v>976</v>
      </c>
      <c r="G4" s="6">
        <v>122198</v>
      </c>
      <c r="H4" s="5" t="s">
        <v>27</v>
      </c>
      <c r="I4" s="3">
        <v>16.5</v>
      </c>
      <c r="J4" s="3">
        <v>45</v>
      </c>
      <c r="K4" s="23">
        <v>35</v>
      </c>
      <c r="L4" s="19"/>
      <c r="M4" s="19"/>
      <c r="N4" s="19"/>
      <c r="O4" s="23">
        <v>2</v>
      </c>
      <c r="P4" s="3">
        <v>43</v>
      </c>
      <c r="Q4" s="3">
        <v>213</v>
      </c>
      <c r="R4" s="3">
        <v>-10</v>
      </c>
      <c r="S4" s="3">
        <v>-8</v>
      </c>
      <c r="T4" s="3">
        <v>51</v>
      </c>
      <c r="U4" s="30" t="s">
        <v>28</v>
      </c>
      <c r="V4" s="31" t="s">
        <v>969</v>
      </c>
      <c r="W4" s="19"/>
      <c r="X4" s="19"/>
    </row>
    <row r="5" spans="1:24" ht="12.75">
      <c r="A5" s="3">
        <v>4</v>
      </c>
      <c r="B5" s="4">
        <v>50163</v>
      </c>
      <c r="C5" s="5" t="s">
        <v>977</v>
      </c>
      <c r="D5" s="4" t="s">
        <v>978</v>
      </c>
      <c r="E5" s="5" t="s">
        <v>25</v>
      </c>
      <c r="F5" s="5" t="s">
        <v>979</v>
      </c>
      <c r="G5" s="6">
        <v>122198</v>
      </c>
      <c r="H5" s="5" t="s">
        <v>27</v>
      </c>
      <c r="I5" s="3">
        <v>122.2</v>
      </c>
      <c r="J5" s="3">
        <v>159</v>
      </c>
      <c r="K5" s="22">
        <v>146</v>
      </c>
      <c r="L5" s="19"/>
      <c r="M5" s="19"/>
      <c r="N5" s="19"/>
      <c r="O5" s="22">
        <v>2</v>
      </c>
      <c r="P5" s="3">
        <v>0</v>
      </c>
      <c r="Q5" s="3">
        <v>163</v>
      </c>
      <c r="R5" s="3">
        <v>-13</v>
      </c>
      <c r="S5" s="3">
        <v>146</v>
      </c>
      <c r="T5" s="3">
        <v>95</v>
      </c>
      <c r="U5" s="30" t="s">
        <v>28</v>
      </c>
      <c r="V5" s="31" t="s">
        <v>969</v>
      </c>
      <c r="W5" s="19"/>
      <c r="X5" s="19"/>
    </row>
    <row r="6" spans="1:24" ht="12.75">
      <c r="A6" s="3">
        <v>5</v>
      </c>
      <c r="B6" s="9">
        <v>40235</v>
      </c>
      <c r="C6" s="10" t="s">
        <v>918</v>
      </c>
      <c r="D6" s="10" t="s">
        <v>917</v>
      </c>
      <c r="E6" s="10" t="s">
        <v>85</v>
      </c>
      <c r="F6" s="10" t="s">
        <v>919</v>
      </c>
      <c r="G6" s="9">
        <v>107728</v>
      </c>
      <c r="H6" s="11" t="s">
        <v>915</v>
      </c>
      <c r="I6" s="3">
        <v>75.58</v>
      </c>
      <c r="J6" s="3">
        <v>100</v>
      </c>
      <c r="K6" s="24">
        <v>82</v>
      </c>
      <c r="L6" s="19"/>
      <c r="M6" s="19"/>
      <c r="N6" s="19"/>
      <c r="O6" s="24">
        <v>3</v>
      </c>
      <c r="P6" s="3">
        <v>0</v>
      </c>
      <c r="Q6" s="3">
        <v>122</v>
      </c>
      <c r="R6" s="3">
        <v>-18</v>
      </c>
      <c r="S6" s="3">
        <v>82</v>
      </c>
      <c r="T6" s="3">
        <v>53</v>
      </c>
      <c r="U6" s="30" t="s">
        <v>28</v>
      </c>
      <c r="V6" s="31" t="s">
        <v>969</v>
      </c>
      <c r="W6" s="19"/>
      <c r="X6" s="19"/>
    </row>
    <row r="7" spans="1:24" ht="12.75">
      <c r="A7" s="3">
        <v>6</v>
      </c>
      <c r="B7" s="7">
        <v>53884</v>
      </c>
      <c r="C7" s="8" t="s">
        <v>980</v>
      </c>
      <c r="D7" s="7" t="s">
        <v>981</v>
      </c>
      <c r="E7" s="8" t="s">
        <v>85</v>
      </c>
      <c r="F7" s="7" t="s">
        <v>114</v>
      </c>
      <c r="G7" s="6">
        <v>122198</v>
      </c>
      <c r="H7" s="5" t="s">
        <v>27</v>
      </c>
      <c r="I7" s="3">
        <v>56.4</v>
      </c>
      <c r="J7" s="3">
        <v>67</v>
      </c>
      <c r="K7" s="23">
        <v>59</v>
      </c>
      <c r="L7" s="19"/>
      <c r="M7" s="19"/>
      <c r="N7" s="19"/>
      <c r="O7" s="23">
        <v>2</v>
      </c>
      <c r="P7" s="3">
        <v>0</v>
      </c>
      <c r="Q7" s="3">
        <v>702</v>
      </c>
      <c r="R7" s="3">
        <v>-8</v>
      </c>
      <c r="S7" s="3">
        <v>59</v>
      </c>
      <c r="T7" s="3">
        <v>7</v>
      </c>
      <c r="U7" s="30" t="s">
        <v>28</v>
      </c>
      <c r="V7" s="31" t="s">
        <v>969</v>
      </c>
      <c r="W7" s="19"/>
      <c r="X7" s="19"/>
    </row>
    <row r="8" spans="1:24" ht="12.75">
      <c r="A8" s="3">
        <v>7</v>
      </c>
      <c r="B8" s="4">
        <v>140446</v>
      </c>
      <c r="C8" s="5" t="s">
        <v>982</v>
      </c>
      <c r="D8" s="4" t="s">
        <v>983</v>
      </c>
      <c r="E8" s="5" t="s">
        <v>85</v>
      </c>
      <c r="F8" s="5" t="s">
        <v>984</v>
      </c>
      <c r="G8" s="6">
        <v>122198</v>
      </c>
      <c r="H8" s="5" t="s">
        <v>27</v>
      </c>
      <c r="I8" s="3">
        <v>300.6</v>
      </c>
      <c r="J8" s="3">
        <v>362</v>
      </c>
      <c r="K8" s="22">
        <v>320</v>
      </c>
      <c r="L8" s="19"/>
      <c r="M8" s="19"/>
      <c r="N8" s="19"/>
      <c r="O8" s="22">
        <v>2</v>
      </c>
      <c r="P8" s="3">
        <v>0</v>
      </c>
      <c r="Q8" s="3">
        <v>83</v>
      </c>
      <c r="R8" s="3">
        <v>-42</v>
      </c>
      <c r="S8" s="3">
        <v>320</v>
      </c>
      <c r="T8" s="3">
        <v>15</v>
      </c>
      <c r="U8" s="30" t="s">
        <v>28</v>
      </c>
      <c r="V8" s="31" t="s">
        <v>969</v>
      </c>
      <c r="W8" s="19"/>
      <c r="X8" s="19"/>
    </row>
    <row r="9" spans="1:24" ht="12.75">
      <c r="A9" s="3">
        <v>8</v>
      </c>
      <c r="B9" s="7">
        <v>110207</v>
      </c>
      <c r="C9" s="8" t="s">
        <v>985</v>
      </c>
      <c r="D9" s="7" t="s">
        <v>444</v>
      </c>
      <c r="E9" s="8" t="s">
        <v>52</v>
      </c>
      <c r="F9" s="8" t="s">
        <v>445</v>
      </c>
      <c r="G9" s="6">
        <v>122198</v>
      </c>
      <c r="H9" s="5" t="s">
        <v>27</v>
      </c>
      <c r="I9" s="3">
        <v>79</v>
      </c>
      <c r="J9" s="3">
        <v>122</v>
      </c>
      <c r="K9" s="23">
        <v>85</v>
      </c>
      <c r="L9" s="19"/>
      <c r="M9" s="19"/>
      <c r="N9" s="19"/>
      <c r="O9" s="23">
        <v>2</v>
      </c>
      <c r="P9" s="3">
        <v>97.6</v>
      </c>
      <c r="Q9" s="3">
        <v>325</v>
      </c>
      <c r="R9" s="3">
        <v>-37</v>
      </c>
      <c r="S9" s="3">
        <v>-12.599999999999994</v>
      </c>
      <c r="T9" s="3">
        <v>391</v>
      </c>
      <c r="U9" s="30" t="s">
        <v>28</v>
      </c>
      <c r="V9" s="31" t="s">
        <v>986</v>
      </c>
      <c r="W9" s="19"/>
      <c r="X9" s="19"/>
    </row>
    <row r="10" spans="1:24" ht="12.75">
      <c r="A10" s="3">
        <v>9</v>
      </c>
      <c r="B10" s="4">
        <v>137250</v>
      </c>
      <c r="C10" s="5" t="s">
        <v>987</v>
      </c>
      <c r="D10" s="4" t="s">
        <v>133</v>
      </c>
      <c r="E10" s="5" t="s">
        <v>25</v>
      </c>
      <c r="F10" s="5" t="s">
        <v>740</v>
      </c>
      <c r="G10" s="6">
        <v>122198</v>
      </c>
      <c r="H10" s="5" t="s">
        <v>27</v>
      </c>
      <c r="I10" s="3">
        <v>106</v>
      </c>
      <c r="J10" s="3">
        <v>192</v>
      </c>
      <c r="K10" s="22">
        <v>138</v>
      </c>
      <c r="L10" s="19"/>
      <c r="M10" s="19"/>
      <c r="N10" s="19"/>
      <c r="O10" s="22">
        <v>3</v>
      </c>
      <c r="P10" s="3">
        <v>153.6</v>
      </c>
      <c r="Q10" s="3">
        <v>3683</v>
      </c>
      <c r="R10" s="3">
        <v>-54</v>
      </c>
      <c r="S10" s="3">
        <v>-15.599999999999994</v>
      </c>
      <c r="T10" s="3">
        <v>1598</v>
      </c>
      <c r="U10" s="30" t="s">
        <v>28</v>
      </c>
      <c r="V10" s="31" t="s">
        <v>986</v>
      </c>
      <c r="W10" s="19"/>
      <c r="X10" s="19"/>
    </row>
    <row r="11" spans="1:24" ht="12.75">
      <c r="A11" s="3">
        <v>10</v>
      </c>
      <c r="B11" s="9">
        <v>132433</v>
      </c>
      <c r="C11" s="10" t="s">
        <v>880</v>
      </c>
      <c r="D11" s="10" t="s">
        <v>879</v>
      </c>
      <c r="E11" s="10" t="s">
        <v>25</v>
      </c>
      <c r="F11" s="10" t="s">
        <v>881</v>
      </c>
      <c r="G11" s="9">
        <v>120844</v>
      </c>
      <c r="H11" s="11" t="s">
        <v>69</v>
      </c>
      <c r="I11" s="3">
        <v>16.9</v>
      </c>
      <c r="J11" s="3">
        <v>32</v>
      </c>
      <c r="K11" s="24">
        <v>30</v>
      </c>
      <c r="L11" s="19"/>
      <c r="M11" s="19"/>
      <c r="N11" s="19"/>
      <c r="O11" s="24">
        <v>1</v>
      </c>
      <c r="P11" s="3">
        <v>0</v>
      </c>
      <c r="Q11" s="3">
        <v>3497</v>
      </c>
      <c r="R11" s="3">
        <v>-2</v>
      </c>
      <c r="S11" s="3">
        <v>30</v>
      </c>
      <c r="T11" s="3">
        <v>1247</v>
      </c>
      <c r="U11" s="30" t="s">
        <v>28</v>
      </c>
      <c r="V11" s="31" t="s">
        <v>986</v>
      </c>
      <c r="W11" s="19"/>
      <c r="X11" s="19"/>
    </row>
    <row r="12" spans="1:24" ht="12.75">
      <c r="A12" s="3">
        <v>11</v>
      </c>
      <c r="B12" s="7">
        <v>10969</v>
      </c>
      <c r="C12" s="8" t="s">
        <v>988</v>
      </c>
      <c r="D12" s="7" t="s">
        <v>180</v>
      </c>
      <c r="E12" s="8" t="s">
        <v>52</v>
      </c>
      <c r="F12" s="8" t="s">
        <v>445</v>
      </c>
      <c r="G12" s="6">
        <v>122198</v>
      </c>
      <c r="H12" s="5" t="s">
        <v>27</v>
      </c>
      <c r="I12" s="3">
        <v>71.87</v>
      </c>
      <c r="J12" s="3">
        <v>106</v>
      </c>
      <c r="K12" s="23">
        <v>75</v>
      </c>
      <c r="L12" s="19"/>
      <c r="M12" s="19"/>
      <c r="N12" s="19"/>
      <c r="O12" s="23">
        <v>2</v>
      </c>
      <c r="P12" s="3">
        <v>84.8</v>
      </c>
      <c r="Q12" s="3">
        <v>306</v>
      </c>
      <c r="R12" s="3">
        <v>-31</v>
      </c>
      <c r="S12" s="3">
        <v>-9.799999999999997</v>
      </c>
      <c r="T12" s="3">
        <v>327</v>
      </c>
      <c r="U12" s="30" t="s">
        <v>28</v>
      </c>
      <c r="V12" s="31" t="s">
        <v>986</v>
      </c>
      <c r="W12" s="19"/>
      <c r="X12" s="19"/>
    </row>
    <row r="13" spans="1:24" ht="12.75">
      <c r="A13" s="3">
        <v>12</v>
      </c>
      <c r="B13" s="4">
        <v>201264</v>
      </c>
      <c r="C13" s="5" t="s">
        <v>989</v>
      </c>
      <c r="D13" s="4" t="s">
        <v>990</v>
      </c>
      <c r="E13" s="5" t="s">
        <v>25</v>
      </c>
      <c r="F13" s="5" t="s">
        <v>740</v>
      </c>
      <c r="G13" s="6">
        <v>122198</v>
      </c>
      <c r="H13" s="5" t="s">
        <v>27</v>
      </c>
      <c r="I13" s="3">
        <v>134</v>
      </c>
      <c r="J13" s="3">
        <v>268</v>
      </c>
      <c r="K13" s="22">
        <v>188</v>
      </c>
      <c r="L13" s="19"/>
      <c r="M13" s="19"/>
      <c r="N13" s="19"/>
      <c r="O13" s="22">
        <v>2</v>
      </c>
      <c r="P13" s="3">
        <v>214.4</v>
      </c>
      <c r="Q13" s="3">
        <v>815</v>
      </c>
      <c r="R13" s="3">
        <v>-80</v>
      </c>
      <c r="S13" s="3">
        <v>-26.400000000000006</v>
      </c>
      <c r="T13" s="3">
        <v>579</v>
      </c>
      <c r="U13" s="30" t="s">
        <v>28</v>
      </c>
      <c r="V13" s="31" t="s">
        <v>986</v>
      </c>
      <c r="W13" s="19"/>
      <c r="X13" s="19"/>
    </row>
    <row r="14" spans="1:24" ht="12.75">
      <c r="A14" s="3">
        <v>13</v>
      </c>
      <c r="B14" s="7">
        <v>1797</v>
      </c>
      <c r="C14" s="8" t="s">
        <v>991</v>
      </c>
      <c r="D14" s="7" t="s">
        <v>992</v>
      </c>
      <c r="E14" s="8" t="s">
        <v>25</v>
      </c>
      <c r="F14" s="8" t="s">
        <v>993</v>
      </c>
      <c r="G14" s="6">
        <v>122198</v>
      </c>
      <c r="H14" s="5" t="s">
        <v>27</v>
      </c>
      <c r="I14" s="3">
        <v>42.5</v>
      </c>
      <c r="J14" s="3">
        <v>49.9</v>
      </c>
      <c r="K14" s="23">
        <v>28</v>
      </c>
      <c r="L14" s="19"/>
      <c r="M14" s="19"/>
      <c r="N14" s="19"/>
      <c r="O14" s="23">
        <v>2</v>
      </c>
      <c r="P14" s="3">
        <v>0</v>
      </c>
      <c r="Q14" s="3">
        <v>2026</v>
      </c>
      <c r="R14" s="3">
        <v>-21.9</v>
      </c>
      <c r="S14" s="3">
        <v>28</v>
      </c>
      <c r="T14" s="3">
        <v>534</v>
      </c>
      <c r="U14" s="30" t="s">
        <v>28</v>
      </c>
      <c r="V14" s="31" t="s">
        <v>994</v>
      </c>
      <c r="W14" s="19"/>
      <c r="X14" s="19"/>
    </row>
    <row r="15" spans="1:24" ht="12.75">
      <c r="A15" s="3">
        <v>14</v>
      </c>
      <c r="B15" s="4">
        <v>122181</v>
      </c>
      <c r="C15" s="5" t="s">
        <v>378</v>
      </c>
      <c r="D15" s="4" t="s">
        <v>995</v>
      </c>
      <c r="E15" s="5" t="s">
        <v>25</v>
      </c>
      <c r="F15" s="5" t="s">
        <v>996</v>
      </c>
      <c r="G15" s="6">
        <v>122198</v>
      </c>
      <c r="H15" s="5" t="s">
        <v>27</v>
      </c>
      <c r="I15" s="3">
        <v>10.9</v>
      </c>
      <c r="J15" s="3">
        <v>26</v>
      </c>
      <c r="K15" s="22">
        <v>23</v>
      </c>
      <c r="L15" s="19"/>
      <c r="M15" s="19"/>
      <c r="N15" s="19"/>
      <c r="O15" s="22">
        <v>2</v>
      </c>
      <c r="P15" s="3">
        <v>0</v>
      </c>
      <c r="Q15" s="3">
        <v>1353</v>
      </c>
      <c r="R15" s="3">
        <v>-3</v>
      </c>
      <c r="S15" s="3">
        <v>23</v>
      </c>
      <c r="T15" s="3">
        <v>496</v>
      </c>
      <c r="U15" s="30" t="s">
        <v>28</v>
      </c>
      <c r="V15" s="31" t="s">
        <v>986</v>
      </c>
      <c r="W15" s="19"/>
      <c r="X15" s="19"/>
    </row>
    <row r="16" spans="1:24" ht="12.75">
      <c r="A16" s="3">
        <v>15</v>
      </c>
      <c r="B16" s="7">
        <v>19226</v>
      </c>
      <c r="C16" s="8" t="s">
        <v>941</v>
      </c>
      <c r="D16" s="7" t="s">
        <v>997</v>
      </c>
      <c r="E16" s="8" t="s">
        <v>25</v>
      </c>
      <c r="F16" s="8" t="s">
        <v>942</v>
      </c>
      <c r="G16" s="6">
        <v>122198</v>
      </c>
      <c r="H16" s="5" t="s">
        <v>27</v>
      </c>
      <c r="I16" s="3">
        <v>95</v>
      </c>
      <c r="J16" s="3">
        <v>99</v>
      </c>
      <c r="K16" s="23">
        <v>78</v>
      </c>
      <c r="L16" s="19"/>
      <c r="M16" s="19"/>
      <c r="N16" s="19"/>
      <c r="O16" s="23">
        <v>2</v>
      </c>
      <c r="P16" s="3">
        <v>0</v>
      </c>
      <c r="Q16" s="3">
        <v>591</v>
      </c>
      <c r="R16" s="3">
        <v>-21</v>
      </c>
      <c r="S16" s="3">
        <v>78</v>
      </c>
      <c r="T16" s="3">
        <v>424</v>
      </c>
      <c r="U16" s="30" t="s">
        <v>28</v>
      </c>
      <c r="V16" s="31" t="s">
        <v>994</v>
      </c>
      <c r="W16" s="19"/>
      <c r="X16" s="19"/>
    </row>
    <row r="17" spans="1:24" ht="12.75">
      <c r="A17" s="3">
        <v>16</v>
      </c>
      <c r="B17" s="9">
        <v>19226</v>
      </c>
      <c r="C17" s="10" t="s">
        <v>941</v>
      </c>
      <c r="D17" s="10" t="s">
        <v>940</v>
      </c>
      <c r="E17" s="10" t="s">
        <v>25</v>
      </c>
      <c r="F17" s="10" t="s">
        <v>942</v>
      </c>
      <c r="G17" s="9">
        <v>120844</v>
      </c>
      <c r="H17" s="11" t="s">
        <v>69</v>
      </c>
      <c r="I17" s="3">
        <v>95</v>
      </c>
      <c r="J17" s="3">
        <v>99</v>
      </c>
      <c r="K17" s="24">
        <v>78</v>
      </c>
      <c r="L17" s="19"/>
      <c r="M17" s="19"/>
      <c r="N17" s="19"/>
      <c r="O17" s="24">
        <v>2</v>
      </c>
      <c r="P17" s="3">
        <v>0</v>
      </c>
      <c r="Q17" s="3">
        <v>591</v>
      </c>
      <c r="R17" s="3">
        <v>-21</v>
      </c>
      <c r="S17" s="3">
        <v>78</v>
      </c>
      <c r="T17" s="3">
        <v>424</v>
      </c>
      <c r="U17" s="30" t="s">
        <v>28</v>
      </c>
      <c r="V17" s="31" t="s">
        <v>994</v>
      </c>
      <c r="W17" s="19"/>
      <c r="X17" s="19"/>
    </row>
    <row r="18" spans="1:24" ht="12.75">
      <c r="A18" s="3">
        <v>17</v>
      </c>
      <c r="B18" s="7">
        <v>180965</v>
      </c>
      <c r="C18" s="8" t="s">
        <v>998</v>
      </c>
      <c r="D18" s="7" t="s">
        <v>999</v>
      </c>
      <c r="E18" s="8" t="s">
        <v>25</v>
      </c>
      <c r="F18" s="8" t="s">
        <v>1000</v>
      </c>
      <c r="G18" s="6">
        <v>122198</v>
      </c>
      <c r="H18" s="5" t="s">
        <v>27</v>
      </c>
      <c r="I18" s="3">
        <v>31.86</v>
      </c>
      <c r="J18" s="3">
        <v>39.9</v>
      </c>
      <c r="K18" s="23">
        <v>33</v>
      </c>
      <c r="L18" s="19"/>
      <c r="M18" s="19"/>
      <c r="N18" s="19"/>
      <c r="O18" s="23">
        <v>2</v>
      </c>
      <c r="P18" s="3">
        <v>0</v>
      </c>
      <c r="Q18" s="3">
        <v>1943.693126</v>
      </c>
      <c r="R18" s="3">
        <v>-6.899999999999999</v>
      </c>
      <c r="S18" s="3">
        <v>33</v>
      </c>
      <c r="T18" s="3">
        <v>2138.306874</v>
      </c>
      <c r="U18" s="30" t="s">
        <v>28</v>
      </c>
      <c r="V18" s="31" t="s">
        <v>994</v>
      </c>
      <c r="W18" s="19"/>
      <c r="X18" s="19"/>
    </row>
    <row r="19" spans="1:24" ht="12.75">
      <c r="A19" s="3">
        <v>18</v>
      </c>
      <c r="B19" s="7">
        <v>126660</v>
      </c>
      <c r="C19" s="8" t="s">
        <v>329</v>
      </c>
      <c r="D19" s="7" t="s">
        <v>1001</v>
      </c>
      <c r="E19" s="8" t="s">
        <v>25</v>
      </c>
      <c r="F19" s="8" t="s">
        <v>1002</v>
      </c>
      <c r="G19" s="6">
        <v>122198</v>
      </c>
      <c r="H19" s="5" t="s">
        <v>27</v>
      </c>
      <c r="I19" s="3">
        <v>9.6</v>
      </c>
      <c r="J19" s="3">
        <v>13</v>
      </c>
      <c r="K19" s="23">
        <v>10</v>
      </c>
      <c r="L19" s="19"/>
      <c r="M19" s="19"/>
      <c r="N19" s="19"/>
      <c r="O19" s="23">
        <v>2</v>
      </c>
      <c r="P19" s="3">
        <v>12.5</v>
      </c>
      <c r="Q19" s="3">
        <v>5234</v>
      </c>
      <c r="R19" s="3">
        <v>-3</v>
      </c>
      <c r="S19" s="3">
        <v>-2.5</v>
      </c>
      <c r="T19" s="3">
        <v>2269</v>
      </c>
      <c r="U19" s="30" t="s">
        <v>28</v>
      </c>
      <c r="V19" s="31" t="s">
        <v>986</v>
      </c>
      <c r="W19" s="19"/>
      <c r="X19" s="19"/>
    </row>
    <row r="20" spans="1:24" ht="12.75">
      <c r="A20" s="3">
        <v>19</v>
      </c>
      <c r="B20" s="4">
        <v>110029</v>
      </c>
      <c r="C20" s="5" t="s">
        <v>1003</v>
      </c>
      <c r="D20" s="4" t="s">
        <v>1004</v>
      </c>
      <c r="E20" s="5" t="s">
        <v>25</v>
      </c>
      <c r="F20" s="5" t="s">
        <v>40</v>
      </c>
      <c r="G20" s="6">
        <v>122198</v>
      </c>
      <c r="H20" s="5" t="s">
        <v>27</v>
      </c>
      <c r="I20" s="3">
        <v>14.9</v>
      </c>
      <c r="J20" s="3">
        <v>18</v>
      </c>
      <c r="K20" s="22">
        <v>10</v>
      </c>
      <c r="L20" s="19"/>
      <c r="M20" s="19"/>
      <c r="N20" s="19"/>
      <c r="O20" s="23">
        <v>1</v>
      </c>
      <c r="P20" s="3">
        <v>0</v>
      </c>
      <c r="Q20" s="3">
        <v>2303</v>
      </c>
      <c r="R20" s="3">
        <v>-8</v>
      </c>
      <c r="S20" s="3">
        <v>10</v>
      </c>
      <c r="T20" s="3">
        <v>667</v>
      </c>
      <c r="U20" s="30" t="s">
        <v>28</v>
      </c>
      <c r="V20" s="31" t="s">
        <v>994</v>
      </c>
      <c r="W20" s="19"/>
      <c r="X20" s="19"/>
    </row>
    <row r="21" spans="1:24" ht="12.75">
      <c r="A21" s="3">
        <v>20</v>
      </c>
      <c r="B21" s="7">
        <v>1952</v>
      </c>
      <c r="C21" s="8" t="s">
        <v>1005</v>
      </c>
      <c r="D21" s="7" t="s">
        <v>644</v>
      </c>
      <c r="E21" s="8" t="s">
        <v>52</v>
      </c>
      <c r="F21" s="8" t="s">
        <v>1006</v>
      </c>
      <c r="G21" s="6">
        <v>122198</v>
      </c>
      <c r="H21" s="5" t="s">
        <v>27</v>
      </c>
      <c r="I21" s="3">
        <v>29.6</v>
      </c>
      <c r="J21" s="3">
        <v>31.5</v>
      </c>
      <c r="K21" s="23">
        <v>23.5</v>
      </c>
      <c r="L21" s="19"/>
      <c r="M21" s="19"/>
      <c r="N21" s="19"/>
      <c r="O21" s="23">
        <v>2</v>
      </c>
      <c r="P21" s="3">
        <v>0</v>
      </c>
      <c r="Q21" s="3">
        <v>1242</v>
      </c>
      <c r="R21" s="3">
        <v>-8</v>
      </c>
      <c r="S21" s="3">
        <v>23.5</v>
      </c>
      <c r="T21" s="3">
        <v>674</v>
      </c>
      <c r="U21" s="30" t="s">
        <v>28</v>
      </c>
      <c r="V21" s="31" t="s">
        <v>994</v>
      </c>
      <c r="W21" s="19"/>
      <c r="X21" s="19"/>
    </row>
    <row r="22" spans="1:24" ht="12.75">
      <c r="A22" s="3">
        <v>21</v>
      </c>
      <c r="B22" s="4">
        <v>203191</v>
      </c>
      <c r="C22" s="5" t="s">
        <v>712</v>
      </c>
      <c r="D22" s="4" t="s">
        <v>1007</v>
      </c>
      <c r="E22" s="5" t="s">
        <v>25</v>
      </c>
      <c r="F22" s="5" t="s">
        <v>714</v>
      </c>
      <c r="G22" s="6">
        <v>122198</v>
      </c>
      <c r="H22" s="5" t="s">
        <v>27</v>
      </c>
      <c r="I22" s="3">
        <v>92.72</v>
      </c>
      <c r="J22" s="3">
        <v>298</v>
      </c>
      <c r="K22" s="22">
        <v>198</v>
      </c>
      <c r="L22" s="19"/>
      <c r="M22" s="19"/>
      <c r="N22" s="19"/>
      <c r="O22" s="22">
        <v>2</v>
      </c>
      <c r="P22" s="3">
        <v>0</v>
      </c>
      <c r="Q22" s="3">
        <v>1821</v>
      </c>
      <c r="R22" s="3">
        <v>-100</v>
      </c>
      <c r="S22" s="3">
        <v>198</v>
      </c>
      <c r="T22" s="3">
        <v>2457</v>
      </c>
      <c r="U22" s="30" t="s">
        <v>28</v>
      </c>
      <c r="V22" s="31" t="s">
        <v>1008</v>
      </c>
      <c r="W22" s="19"/>
      <c r="X22" s="19"/>
    </row>
    <row r="23" spans="1:24" ht="12.75">
      <c r="A23" s="3">
        <v>22</v>
      </c>
      <c r="B23" s="7">
        <v>63764</v>
      </c>
      <c r="C23" s="8" t="s">
        <v>1009</v>
      </c>
      <c r="D23" s="7" t="s">
        <v>1010</v>
      </c>
      <c r="E23" s="8" t="s">
        <v>25</v>
      </c>
      <c r="F23" s="8" t="s">
        <v>1011</v>
      </c>
      <c r="G23" s="6">
        <v>122198</v>
      </c>
      <c r="H23" s="5" t="s">
        <v>27</v>
      </c>
      <c r="I23" s="3">
        <v>103.14</v>
      </c>
      <c r="J23" s="3">
        <v>138</v>
      </c>
      <c r="K23" s="23">
        <v>128</v>
      </c>
      <c r="L23" s="19"/>
      <c r="M23" s="19"/>
      <c r="N23" s="19"/>
      <c r="O23" s="23">
        <v>2</v>
      </c>
      <c r="P23" s="3">
        <v>0</v>
      </c>
      <c r="Q23" s="3">
        <v>920</v>
      </c>
      <c r="R23" s="3">
        <v>-10</v>
      </c>
      <c r="S23" s="3">
        <v>128</v>
      </c>
      <c r="T23" s="3">
        <v>835</v>
      </c>
      <c r="U23" s="30" t="s">
        <v>28</v>
      </c>
      <c r="V23" s="31" t="s">
        <v>1008</v>
      </c>
      <c r="W23" s="19"/>
      <c r="X23" s="19"/>
    </row>
    <row r="24" spans="1:24" ht="12.75">
      <c r="A24" s="3">
        <v>23</v>
      </c>
      <c r="B24" s="12">
        <v>133232</v>
      </c>
      <c r="C24" s="13" t="s">
        <v>955</v>
      </c>
      <c r="D24" s="13" t="s">
        <v>954</v>
      </c>
      <c r="E24" s="13" t="s">
        <v>25</v>
      </c>
      <c r="F24" s="13" t="s">
        <v>956</v>
      </c>
      <c r="G24" s="12">
        <v>120844</v>
      </c>
      <c r="H24" s="14" t="s">
        <v>69</v>
      </c>
      <c r="I24" s="25">
        <v>9.39</v>
      </c>
      <c r="J24" s="25">
        <v>15.8</v>
      </c>
      <c r="K24" s="26">
        <v>15</v>
      </c>
      <c r="L24" s="18"/>
      <c r="M24" s="18"/>
      <c r="N24" s="18"/>
      <c r="O24" s="26">
        <v>2</v>
      </c>
      <c r="P24" s="25">
        <v>0</v>
      </c>
      <c r="Q24" s="25">
        <v>387</v>
      </c>
      <c r="R24" s="25">
        <v>-0.8000000000000007</v>
      </c>
      <c r="S24" s="25">
        <v>15</v>
      </c>
      <c r="T24" s="25">
        <v>219</v>
      </c>
      <c r="U24" s="32" t="s">
        <v>28</v>
      </c>
      <c r="V24" s="33" t="s">
        <v>1012</v>
      </c>
      <c r="W24" s="18"/>
      <c r="X24" s="18"/>
    </row>
    <row r="25" spans="1:24" ht="12.75">
      <c r="A25" s="3">
        <v>24</v>
      </c>
      <c r="B25" s="12">
        <v>11813</v>
      </c>
      <c r="C25" s="13" t="s">
        <v>938</v>
      </c>
      <c r="D25" s="13" t="s">
        <v>743</v>
      </c>
      <c r="E25" s="13" t="s">
        <v>25</v>
      </c>
      <c r="F25" s="13" t="s">
        <v>119</v>
      </c>
      <c r="G25" s="12">
        <v>120844</v>
      </c>
      <c r="H25" s="14" t="s">
        <v>69</v>
      </c>
      <c r="I25" s="25">
        <v>19.66</v>
      </c>
      <c r="J25" s="25">
        <v>24.9</v>
      </c>
      <c r="K25" s="26">
        <v>24.5</v>
      </c>
      <c r="L25" s="18"/>
      <c r="M25" s="18"/>
      <c r="N25" s="18"/>
      <c r="O25" s="26">
        <v>2</v>
      </c>
      <c r="P25" s="25">
        <v>0</v>
      </c>
      <c r="Q25" s="25">
        <v>669</v>
      </c>
      <c r="R25" s="25">
        <v>-0.3999999999999986</v>
      </c>
      <c r="S25" s="25">
        <v>24.5</v>
      </c>
      <c r="T25" s="25">
        <v>643</v>
      </c>
      <c r="U25" s="32" t="s">
        <v>28</v>
      </c>
      <c r="V25" s="33" t="s">
        <v>1012</v>
      </c>
      <c r="W25" s="18"/>
      <c r="X25" s="18"/>
    </row>
    <row r="26" spans="1:24" ht="12.75">
      <c r="A26" s="3">
        <v>25</v>
      </c>
      <c r="B26" s="12">
        <v>148758</v>
      </c>
      <c r="C26" s="13" t="s">
        <v>924</v>
      </c>
      <c r="D26" s="13" t="s">
        <v>923</v>
      </c>
      <c r="E26" s="13" t="s">
        <v>25</v>
      </c>
      <c r="F26" s="13" t="s">
        <v>925</v>
      </c>
      <c r="G26" s="12">
        <v>117637</v>
      </c>
      <c r="H26" s="14" t="s">
        <v>502</v>
      </c>
      <c r="I26" s="25">
        <v>4.1</v>
      </c>
      <c r="J26" s="25">
        <v>5</v>
      </c>
      <c r="K26" s="26">
        <v>4</v>
      </c>
      <c r="L26" s="18"/>
      <c r="M26" s="18"/>
      <c r="N26" s="18"/>
      <c r="O26" s="26">
        <v>3</v>
      </c>
      <c r="P26" s="25">
        <v>0</v>
      </c>
      <c r="Q26" s="25">
        <v>1781</v>
      </c>
      <c r="R26" s="25">
        <v>-1</v>
      </c>
      <c r="S26" s="25">
        <v>4</v>
      </c>
      <c r="T26" s="25">
        <v>623</v>
      </c>
      <c r="U26" s="32" t="s">
        <v>28</v>
      </c>
      <c r="V26" s="33" t="s">
        <v>1012</v>
      </c>
      <c r="W26" s="18"/>
      <c r="X26" s="18"/>
    </row>
    <row r="27" spans="1:24" ht="12.75">
      <c r="A27" s="3">
        <v>26</v>
      </c>
      <c r="B27" s="15">
        <v>30352</v>
      </c>
      <c r="C27" s="16" t="s">
        <v>1013</v>
      </c>
      <c r="D27" s="17" t="s">
        <v>1014</v>
      </c>
      <c r="E27" s="16" t="s">
        <v>25</v>
      </c>
      <c r="F27" s="16" t="s">
        <v>203</v>
      </c>
      <c r="G27" s="12">
        <v>591</v>
      </c>
      <c r="H27" s="18" t="s">
        <v>169</v>
      </c>
      <c r="I27" s="25">
        <v>3.23</v>
      </c>
      <c r="J27" s="25">
        <v>6</v>
      </c>
      <c r="K27" s="27">
        <v>5</v>
      </c>
      <c r="L27" s="18"/>
      <c r="M27" s="18"/>
      <c r="N27" s="18"/>
      <c r="O27" s="27">
        <v>1</v>
      </c>
      <c r="P27" s="25">
        <v>5.5</v>
      </c>
      <c r="Q27" s="25">
        <v>6419.01</v>
      </c>
      <c r="R27" s="25">
        <v>-1</v>
      </c>
      <c r="S27" s="25">
        <v>-0.5</v>
      </c>
      <c r="T27" s="34">
        <v>2334</v>
      </c>
      <c r="U27" s="32" t="s">
        <v>28</v>
      </c>
      <c r="V27" s="33" t="s">
        <v>1012</v>
      </c>
      <c r="W27" s="18"/>
      <c r="X27" s="18"/>
    </row>
    <row r="28" spans="1:24" ht="12.75">
      <c r="A28" s="3">
        <v>27</v>
      </c>
      <c r="B28" s="15">
        <v>660</v>
      </c>
      <c r="C28" s="16" t="s">
        <v>668</v>
      </c>
      <c r="D28" s="17" t="s">
        <v>1015</v>
      </c>
      <c r="E28" s="16" t="s">
        <v>52</v>
      </c>
      <c r="F28" s="16" t="s">
        <v>1016</v>
      </c>
      <c r="G28" s="12">
        <v>591</v>
      </c>
      <c r="H28" s="18" t="s">
        <v>169</v>
      </c>
      <c r="I28" s="25">
        <v>7.65</v>
      </c>
      <c r="J28" s="25">
        <v>9.5</v>
      </c>
      <c r="K28" s="27">
        <v>9</v>
      </c>
      <c r="L28" s="18"/>
      <c r="M28" s="18"/>
      <c r="N28" s="18"/>
      <c r="O28" s="27">
        <v>1</v>
      </c>
      <c r="P28" s="25">
        <v>0</v>
      </c>
      <c r="Q28" s="25">
        <v>725</v>
      </c>
      <c r="R28" s="25">
        <v>-0.5</v>
      </c>
      <c r="S28" s="25">
        <v>9</v>
      </c>
      <c r="T28" s="34">
        <v>479</v>
      </c>
      <c r="U28" s="32" t="s">
        <v>28</v>
      </c>
      <c r="V28" s="33" t="s">
        <v>1012</v>
      </c>
      <c r="W28" s="18"/>
      <c r="X28" s="18"/>
    </row>
    <row r="29" spans="1:24" ht="12.75">
      <c r="A29" s="3">
        <v>28</v>
      </c>
      <c r="B29" s="15">
        <v>1902</v>
      </c>
      <c r="C29" s="16" t="s">
        <v>1017</v>
      </c>
      <c r="D29" s="17" t="s">
        <v>1018</v>
      </c>
      <c r="E29" s="16" t="s">
        <v>52</v>
      </c>
      <c r="F29" s="16" t="s">
        <v>1019</v>
      </c>
      <c r="G29" s="12">
        <v>591</v>
      </c>
      <c r="H29" s="18" t="s">
        <v>169</v>
      </c>
      <c r="I29" s="25">
        <v>1.9</v>
      </c>
      <c r="J29" s="25">
        <v>2.5</v>
      </c>
      <c r="K29" s="27">
        <v>2</v>
      </c>
      <c r="L29" s="18"/>
      <c r="M29" s="18"/>
      <c r="N29" s="18"/>
      <c r="O29" s="27">
        <v>2</v>
      </c>
      <c r="P29" s="25">
        <v>0</v>
      </c>
      <c r="Q29" s="25">
        <v>1824</v>
      </c>
      <c r="R29" s="25">
        <v>-0.5</v>
      </c>
      <c r="S29" s="25">
        <v>2</v>
      </c>
      <c r="T29" s="34">
        <v>657</v>
      </c>
      <c r="U29" s="32" t="s">
        <v>28</v>
      </c>
      <c r="V29" s="33" t="s">
        <v>1012</v>
      </c>
      <c r="W29" s="18"/>
      <c r="X29" s="18"/>
    </row>
    <row r="30" spans="1:24" ht="12.75">
      <c r="A30" s="3">
        <v>29</v>
      </c>
      <c r="B30" s="15">
        <v>250</v>
      </c>
      <c r="C30" s="16" t="s">
        <v>1020</v>
      </c>
      <c r="D30" s="17" t="s">
        <v>1021</v>
      </c>
      <c r="E30" s="16" t="s">
        <v>52</v>
      </c>
      <c r="F30" s="16" t="s">
        <v>1022</v>
      </c>
      <c r="G30" s="12">
        <v>591</v>
      </c>
      <c r="H30" s="18" t="s">
        <v>169</v>
      </c>
      <c r="I30" s="25">
        <v>2.85</v>
      </c>
      <c r="J30" s="25">
        <v>3.5</v>
      </c>
      <c r="K30" s="27">
        <v>2.5</v>
      </c>
      <c r="L30" s="18"/>
      <c r="M30" s="18"/>
      <c r="N30" s="18"/>
      <c r="O30" s="27">
        <v>1</v>
      </c>
      <c r="P30" s="25">
        <v>0</v>
      </c>
      <c r="Q30" s="25">
        <v>5014</v>
      </c>
      <c r="R30" s="25">
        <v>-1</v>
      </c>
      <c r="S30" s="25">
        <v>2.5</v>
      </c>
      <c r="T30" s="34">
        <v>2060</v>
      </c>
      <c r="U30" s="32" t="s">
        <v>28</v>
      </c>
      <c r="V30" s="33" t="s">
        <v>1012</v>
      </c>
      <c r="W30" s="18"/>
      <c r="X30" s="18"/>
    </row>
    <row r="31" spans="1:24" ht="12.75">
      <c r="A31" s="3">
        <v>30</v>
      </c>
      <c r="B31" s="15">
        <v>99360</v>
      </c>
      <c r="C31" s="16" t="s">
        <v>1023</v>
      </c>
      <c r="D31" s="17" t="s">
        <v>1024</v>
      </c>
      <c r="E31" s="16" t="s">
        <v>52</v>
      </c>
      <c r="F31" s="16" t="s">
        <v>1025</v>
      </c>
      <c r="G31" s="12">
        <v>591</v>
      </c>
      <c r="H31" s="18" t="s">
        <v>169</v>
      </c>
      <c r="I31" s="25">
        <v>4.2</v>
      </c>
      <c r="J31" s="25">
        <v>9</v>
      </c>
      <c r="K31" s="27">
        <v>8</v>
      </c>
      <c r="L31" s="18"/>
      <c r="M31" s="18"/>
      <c r="N31" s="18"/>
      <c r="O31" s="27">
        <v>2</v>
      </c>
      <c r="P31" s="25">
        <v>0</v>
      </c>
      <c r="Q31" s="25">
        <v>450</v>
      </c>
      <c r="R31" s="25">
        <v>-1</v>
      </c>
      <c r="S31" s="25">
        <v>8</v>
      </c>
      <c r="T31" s="34">
        <v>394</v>
      </c>
      <c r="U31" s="32" t="s">
        <v>28</v>
      </c>
      <c r="V31" s="33" t="s">
        <v>1012</v>
      </c>
      <c r="W31" s="18"/>
      <c r="X31" s="18"/>
    </row>
    <row r="32" spans="1:24" ht="12.75">
      <c r="A32" s="3">
        <v>31</v>
      </c>
      <c r="B32" s="15">
        <v>15224</v>
      </c>
      <c r="C32" s="16" t="s">
        <v>1026</v>
      </c>
      <c r="D32" s="17" t="s">
        <v>250</v>
      </c>
      <c r="E32" s="16" t="s">
        <v>85</v>
      </c>
      <c r="F32" s="16" t="s">
        <v>559</v>
      </c>
      <c r="G32" s="12">
        <v>591</v>
      </c>
      <c r="H32" s="18" t="s">
        <v>169</v>
      </c>
      <c r="I32" s="25">
        <v>14.21</v>
      </c>
      <c r="J32" s="25">
        <v>31</v>
      </c>
      <c r="K32" s="27">
        <v>19.5</v>
      </c>
      <c r="L32" s="18"/>
      <c r="M32" s="18"/>
      <c r="N32" s="18"/>
      <c r="O32" s="27">
        <v>1</v>
      </c>
      <c r="P32" s="25">
        <v>0</v>
      </c>
      <c r="Q32" s="25">
        <v>655</v>
      </c>
      <c r="R32" s="25">
        <v>-11.5</v>
      </c>
      <c r="S32" s="25">
        <v>19.5</v>
      </c>
      <c r="T32" s="34">
        <v>972</v>
      </c>
      <c r="U32" s="32" t="s">
        <v>28</v>
      </c>
      <c r="V32" s="31" t="s">
        <v>986</v>
      </c>
      <c r="W32" s="18"/>
      <c r="X32" s="18"/>
    </row>
    <row r="33" spans="1:24" ht="12.75">
      <c r="A33" s="3">
        <v>32</v>
      </c>
      <c r="B33" s="15">
        <v>110207</v>
      </c>
      <c r="C33" s="16" t="s">
        <v>1027</v>
      </c>
      <c r="D33" s="17" t="s">
        <v>1028</v>
      </c>
      <c r="E33" s="16" t="s">
        <v>52</v>
      </c>
      <c r="F33" s="16" t="s">
        <v>740</v>
      </c>
      <c r="G33" s="12">
        <v>591</v>
      </c>
      <c r="H33" s="18" t="s">
        <v>169</v>
      </c>
      <c r="I33" s="25">
        <v>79</v>
      </c>
      <c r="J33" s="25">
        <v>122</v>
      </c>
      <c r="K33" s="27">
        <v>98</v>
      </c>
      <c r="L33" s="18"/>
      <c r="M33" s="18"/>
      <c r="N33" s="18"/>
      <c r="O33" s="27">
        <v>2</v>
      </c>
      <c r="P33" s="25">
        <v>97.6</v>
      </c>
      <c r="Q33" s="25">
        <v>325</v>
      </c>
      <c r="R33" s="25">
        <v>-24</v>
      </c>
      <c r="S33" s="25">
        <v>0.4000000000000057</v>
      </c>
      <c r="T33" s="34">
        <v>391</v>
      </c>
      <c r="U33" s="32" t="s">
        <v>28</v>
      </c>
      <c r="V33" s="31" t="s">
        <v>986</v>
      </c>
      <c r="W33" s="18"/>
      <c r="X33" s="18"/>
    </row>
    <row r="34" spans="1:24" ht="12.75">
      <c r="A34" s="3">
        <v>33</v>
      </c>
      <c r="B34" s="15">
        <v>1638</v>
      </c>
      <c r="C34" s="16" t="s">
        <v>1029</v>
      </c>
      <c r="D34" s="17" t="s">
        <v>1030</v>
      </c>
      <c r="E34" s="16" t="s">
        <v>25</v>
      </c>
      <c r="F34" s="16" t="s">
        <v>40</v>
      </c>
      <c r="G34" s="12">
        <v>591</v>
      </c>
      <c r="H34" s="18" t="s">
        <v>169</v>
      </c>
      <c r="I34" s="25">
        <v>12.36</v>
      </c>
      <c r="J34" s="25">
        <v>15</v>
      </c>
      <c r="K34" s="27">
        <v>12.5</v>
      </c>
      <c r="L34" s="18"/>
      <c r="M34" s="18"/>
      <c r="N34" s="18"/>
      <c r="O34" s="27">
        <v>2</v>
      </c>
      <c r="P34" s="25">
        <v>0</v>
      </c>
      <c r="Q34" s="25">
        <v>1989</v>
      </c>
      <c r="R34" s="25">
        <v>-2.5</v>
      </c>
      <c r="S34" s="25">
        <v>12.5</v>
      </c>
      <c r="T34" s="34">
        <v>846</v>
      </c>
      <c r="U34" s="32" t="s">
        <v>28</v>
      </c>
      <c r="V34" s="31" t="s">
        <v>986</v>
      </c>
      <c r="W34" s="18"/>
      <c r="X34" s="18"/>
    </row>
    <row r="35" spans="1:24" ht="12.75">
      <c r="A35" s="3">
        <v>34</v>
      </c>
      <c r="B35" s="15">
        <v>105245</v>
      </c>
      <c r="C35" s="16" t="s">
        <v>1031</v>
      </c>
      <c r="D35" s="17" t="s">
        <v>1032</v>
      </c>
      <c r="E35" s="16" t="s">
        <v>25</v>
      </c>
      <c r="F35" s="16" t="s">
        <v>1033</v>
      </c>
      <c r="G35" s="12">
        <v>591</v>
      </c>
      <c r="H35" s="18" t="s">
        <v>169</v>
      </c>
      <c r="I35" s="25">
        <v>10.4</v>
      </c>
      <c r="J35" s="25">
        <v>28</v>
      </c>
      <c r="K35" s="27">
        <v>25</v>
      </c>
      <c r="L35" s="18"/>
      <c r="M35" s="18"/>
      <c r="N35" s="18"/>
      <c r="O35" s="27">
        <v>1</v>
      </c>
      <c r="P35" s="25">
        <v>0</v>
      </c>
      <c r="Q35" s="25">
        <v>780</v>
      </c>
      <c r="R35" s="25">
        <v>-3</v>
      </c>
      <c r="S35" s="25">
        <v>25</v>
      </c>
      <c r="T35" s="34">
        <v>258</v>
      </c>
      <c r="U35" s="32" t="s">
        <v>28</v>
      </c>
      <c r="V35" s="31" t="s">
        <v>986</v>
      </c>
      <c r="W35" s="18"/>
      <c r="X35" s="18"/>
    </row>
    <row r="36" spans="1:24" ht="12.75">
      <c r="A36" s="3">
        <v>35</v>
      </c>
      <c r="B36" s="15">
        <v>113344</v>
      </c>
      <c r="C36" s="16" t="s">
        <v>1034</v>
      </c>
      <c r="D36" s="17" t="s">
        <v>1035</v>
      </c>
      <c r="E36" s="16" t="s">
        <v>25</v>
      </c>
      <c r="F36" s="16" t="s">
        <v>1036</v>
      </c>
      <c r="G36" s="12">
        <v>591</v>
      </c>
      <c r="H36" s="18" t="s">
        <v>169</v>
      </c>
      <c r="I36" s="25">
        <v>92.5</v>
      </c>
      <c r="J36" s="25">
        <v>159</v>
      </c>
      <c r="K36" s="27">
        <v>98</v>
      </c>
      <c r="L36" s="18"/>
      <c r="M36" s="18"/>
      <c r="N36" s="18"/>
      <c r="O36" s="27">
        <v>1</v>
      </c>
      <c r="P36" s="25">
        <v>0</v>
      </c>
      <c r="Q36" s="25">
        <v>178</v>
      </c>
      <c r="R36" s="25">
        <v>-61</v>
      </c>
      <c r="S36" s="25">
        <v>98</v>
      </c>
      <c r="T36" s="34">
        <v>309</v>
      </c>
      <c r="U36" s="32" t="s">
        <v>28</v>
      </c>
      <c r="V36" s="31" t="s">
        <v>986</v>
      </c>
      <c r="W36" s="18"/>
      <c r="X36" s="18"/>
    </row>
    <row r="37" spans="1:24" ht="12.75">
      <c r="A37" s="3">
        <v>36</v>
      </c>
      <c r="B37" s="15">
        <v>137250</v>
      </c>
      <c r="C37" s="16" t="s">
        <v>1037</v>
      </c>
      <c r="D37" s="17" t="s">
        <v>509</v>
      </c>
      <c r="E37" s="16" t="s">
        <v>25</v>
      </c>
      <c r="F37" s="16" t="s">
        <v>740</v>
      </c>
      <c r="G37" s="12">
        <v>591</v>
      </c>
      <c r="H37" s="18" t="s">
        <v>169</v>
      </c>
      <c r="I37" s="25">
        <v>106</v>
      </c>
      <c r="J37" s="25">
        <v>192</v>
      </c>
      <c r="K37" s="27">
        <v>158</v>
      </c>
      <c r="L37" s="18"/>
      <c r="M37" s="18"/>
      <c r="N37" s="18"/>
      <c r="O37" s="27">
        <v>2</v>
      </c>
      <c r="P37" s="25">
        <v>153.6</v>
      </c>
      <c r="Q37" s="25">
        <v>3683</v>
      </c>
      <c r="R37" s="25">
        <v>-34</v>
      </c>
      <c r="S37" s="25">
        <v>4.400000000000006</v>
      </c>
      <c r="T37" s="34">
        <v>1598</v>
      </c>
      <c r="U37" s="32" t="s">
        <v>28</v>
      </c>
      <c r="V37" s="31" t="s">
        <v>986</v>
      </c>
      <c r="W37" s="18"/>
      <c r="X37" s="18"/>
    </row>
    <row r="38" spans="1:24" ht="12.75">
      <c r="A38" s="3">
        <v>37</v>
      </c>
      <c r="B38" s="15">
        <v>153856</v>
      </c>
      <c r="C38" s="16" t="s">
        <v>1038</v>
      </c>
      <c r="D38" s="17" t="s">
        <v>1039</v>
      </c>
      <c r="E38" s="16" t="s">
        <v>25</v>
      </c>
      <c r="F38" s="16" t="s">
        <v>1040</v>
      </c>
      <c r="G38" s="12">
        <v>591</v>
      </c>
      <c r="H38" s="18" t="s">
        <v>169</v>
      </c>
      <c r="I38" s="25">
        <v>66</v>
      </c>
      <c r="J38" s="25">
        <v>89</v>
      </c>
      <c r="K38" s="27">
        <v>80</v>
      </c>
      <c r="L38" s="18"/>
      <c r="M38" s="18"/>
      <c r="N38" s="18"/>
      <c r="O38" s="27">
        <v>2</v>
      </c>
      <c r="P38" s="25">
        <v>0</v>
      </c>
      <c r="Q38" s="25">
        <v>651</v>
      </c>
      <c r="R38" s="25">
        <v>-9</v>
      </c>
      <c r="S38" s="25">
        <v>80</v>
      </c>
      <c r="T38" s="34">
        <v>323</v>
      </c>
      <c r="U38" s="32" t="s">
        <v>28</v>
      </c>
      <c r="V38" s="31" t="s">
        <v>986</v>
      </c>
      <c r="W38" s="18"/>
      <c r="X38" s="18"/>
    </row>
    <row r="39" spans="1:24" ht="12.75">
      <c r="A39" s="3">
        <v>38</v>
      </c>
      <c r="B39" s="15">
        <v>155108</v>
      </c>
      <c r="C39" s="16" t="s">
        <v>1041</v>
      </c>
      <c r="D39" s="17" t="s">
        <v>1042</v>
      </c>
      <c r="E39" s="16" t="s">
        <v>25</v>
      </c>
      <c r="F39" s="16" t="s">
        <v>1043</v>
      </c>
      <c r="G39" s="12">
        <v>591</v>
      </c>
      <c r="H39" s="18" t="s">
        <v>169</v>
      </c>
      <c r="I39" s="25">
        <v>17.71</v>
      </c>
      <c r="J39" s="25">
        <v>45</v>
      </c>
      <c r="K39" s="27">
        <v>35</v>
      </c>
      <c r="L39" s="18"/>
      <c r="M39" s="18"/>
      <c r="N39" s="18"/>
      <c r="O39" s="27">
        <v>2</v>
      </c>
      <c r="P39" s="25">
        <v>44</v>
      </c>
      <c r="Q39" s="25">
        <v>7899</v>
      </c>
      <c r="R39" s="25">
        <f>K39-J39</f>
        <v>-10</v>
      </c>
      <c r="S39" s="25">
        <f>K39-P39</f>
        <v>-9</v>
      </c>
      <c r="T39" s="34">
        <v>4427</v>
      </c>
      <c r="U39" s="32" t="s">
        <v>28</v>
      </c>
      <c r="V39" s="33" t="s">
        <v>1044</v>
      </c>
      <c r="W39" s="18"/>
      <c r="X39" s="18"/>
    </row>
    <row r="40" spans="1:24" ht="12.75">
      <c r="A40" s="3">
        <v>39</v>
      </c>
      <c r="B40" s="15">
        <v>180965</v>
      </c>
      <c r="C40" s="16" t="s">
        <v>998</v>
      </c>
      <c r="D40" s="17" t="s">
        <v>1045</v>
      </c>
      <c r="E40" s="16" t="s">
        <v>25</v>
      </c>
      <c r="F40" s="16" t="s">
        <v>1046</v>
      </c>
      <c r="G40" s="12">
        <v>591</v>
      </c>
      <c r="H40" s="18" t="s">
        <v>169</v>
      </c>
      <c r="I40" s="25">
        <v>31.86</v>
      </c>
      <c r="J40" s="25">
        <v>39.9</v>
      </c>
      <c r="K40" s="27">
        <v>36</v>
      </c>
      <c r="L40" s="18"/>
      <c r="M40" s="18"/>
      <c r="N40" s="18"/>
      <c r="O40" s="27">
        <v>1</v>
      </c>
      <c r="P40" s="25">
        <v>0</v>
      </c>
      <c r="Q40" s="25">
        <v>1943.693126</v>
      </c>
      <c r="R40" s="25">
        <f>K40-J40</f>
        <v>-3.8999999999999986</v>
      </c>
      <c r="S40" s="25">
        <f>K40-P40</f>
        <v>36</v>
      </c>
      <c r="T40" s="34">
        <v>2138.306874</v>
      </c>
      <c r="U40" s="32" t="s">
        <v>28</v>
      </c>
      <c r="V40" s="31" t="s">
        <v>994</v>
      </c>
      <c r="W40" s="18"/>
      <c r="X40" s="18"/>
    </row>
    <row r="41" spans="1:24" ht="12.75">
      <c r="A41" s="3">
        <v>40</v>
      </c>
      <c r="B41" s="12">
        <v>39103</v>
      </c>
      <c r="C41" s="13" t="s">
        <v>860</v>
      </c>
      <c r="D41" s="13" t="s">
        <v>859</v>
      </c>
      <c r="E41" s="13" t="s">
        <v>25</v>
      </c>
      <c r="F41" s="13" t="s">
        <v>861</v>
      </c>
      <c r="G41" s="12">
        <v>120844</v>
      </c>
      <c r="H41" s="14" t="s">
        <v>69</v>
      </c>
      <c r="I41" s="25">
        <v>34.5</v>
      </c>
      <c r="J41" s="25">
        <v>69</v>
      </c>
      <c r="K41" s="26">
        <v>58</v>
      </c>
      <c r="L41" s="18"/>
      <c r="M41" s="18"/>
      <c r="N41" s="18"/>
      <c r="O41" s="26">
        <v>2</v>
      </c>
      <c r="P41" s="25">
        <v>58</v>
      </c>
      <c r="Q41" s="25">
        <v>5536</v>
      </c>
      <c r="R41" s="25">
        <v>-11</v>
      </c>
      <c r="S41" s="25">
        <v>0</v>
      </c>
      <c r="T41" s="25">
        <v>4559</v>
      </c>
      <c r="U41" s="32" t="s">
        <v>28</v>
      </c>
      <c r="V41" s="33" t="s">
        <v>1047</v>
      </c>
      <c r="W41" s="18"/>
      <c r="X41" s="18"/>
    </row>
    <row r="42" spans="1:24" ht="12.75">
      <c r="A42" s="3">
        <v>41</v>
      </c>
      <c r="B42" s="15">
        <v>134167</v>
      </c>
      <c r="C42" s="16" t="s">
        <v>323</v>
      </c>
      <c r="D42" s="17" t="s">
        <v>610</v>
      </c>
      <c r="E42" s="16" t="s">
        <v>25</v>
      </c>
      <c r="F42" s="16" t="s">
        <v>324</v>
      </c>
      <c r="G42" s="12">
        <v>591</v>
      </c>
      <c r="H42" s="18" t="s">
        <v>169</v>
      </c>
      <c r="I42" s="25">
        <v>36.5</v>
      </c>
      <c r="J42" s="25">
        <v>42</v>
      </c>
      <c r="K42" s="27">
        <v>39.8</v>
      </c>
      <c r="L42" s="18"/>
      <c r="M42" s="18"/>
      <c r="N42" s="18"/>
      <c r="O42" s="27">
        <v>2</v>
      </c>
      <c r="P42" s="25">
        <v>39.8</v>
      </c>
      <c r="Q42" s="25">
        <v>5720</v>
      </c>
      <c r="R42" s="25">
        <v>-2.200000000000003</v>
      </c>
      <c r="S42" s="25">
        <v>0</v>
      </c>
      <c r="T42" s="34">
        <v>3892</v>
      </c>
      <c r="U42" s="32" t="s">
        <v>28</v>
      </c>
      <c r="V42" s="33" t="s">
        <v>1047</v>
      </c>
      <c r="W42" s="18"/>
      <c r="X42" s="18"/>
    </row>
    <row r="43" spans="1:24" ht="12.75">
      <c r="A43" s="3">
        <v>42</v>
      </c>
      <c r="B43" s="15">
        <v>11229</v>
      </c>
      <c r="C43" s="16" t="s">
        <v>1048</v>
      </c>
      <c r="D43" s="17" t="s">
        <v>1049</v>
      </c>
      <c r="E43" s="16" t="s">
        <v>85</v>
      </c>
      <c r="F43" s="16" t="s">
        <v>1050</v>
      </c>
      <c r="G43" s="12">
        <v>591</v>
      </c>
      <c r="H43" s="18" t="s">
        <v>169</v>
      </c>
      <c r="I43" s="25">
        <v>13</v>
      </c>
      <c r="J43" s="25">
        <v>18.8</v>
      </c>
      <c r="K43" s="27">
        <v>16.5</v>
      </c>
      <c r="L43" s="18"/>
      <c r="M43" s="18"/>
      <c r="N43" s="18"/>
      <c r="O43" s="27">
        <v>1</v>
      </c>
      <c r="P43" s="25">
        <v>16.5</v>
      </c>
      <c r="Q43" s="25">
        <v>1698</v>
      </c>
      <c r="R43" s="25">
        <v>-2.3000000000000007</v>
      </c>
      <c r="S43" s="25">
        <v>0</v>
      </c>
      <c r="T43" s="34">
        <v>388</v>
      </c>
      <c r="U43" s="32" t="s">
        <v>28</v>
      </c>
      <c r="V43" s="33" t="s">
        <v>1047</v>
      </c>
      <c r="W43" s="18"/>
      <c r="X43" s="18"/>
    </row>
    <row r="44" spans="1:24" ht="12.75">
      <c r="A44" s="3">
        <v>43</v>
      </c>
      <c r="B44" s="15">
        <v>142709</v>
      </c>
      <c r="C44" s="16" t="s">
        <v>1051</v>
      </c>
      <c r="D44" s="17" t="s">
        <v>1052</v>
      </c>
      <c r="E44" s="16" t="s">
        <v>25</v>
      </c>
      <c r="F44" s="16" t="s">
        <v>1053</v>
      </c>
      <c r="G44" s="9">
        <v>591</v>
      </c>
      <c r="H44" s="19" t="s">
        <v>169</v>
      </c>
      <c r="I44" s="3">
        <v>8.6</v>
      </c>
      <c r="J44" s="3">
        <v>29.8</v>
      </c>
      <c r="K44" s="27">
        <v>16.5</v>
      </c>
      <c r="L44" s="28">
        <v>0.7114093959731544</v>
      </c>
      <c r="M44" s="28">
        <v>0.4787878787878788</v>
      </c>
      <c r="N44" s="19"/>
      <c r="O44" s="27">
        <v>3</v>
      </c>
      <c r="P44" s="3">
        <v>28.8</v>
      </c>
      <c r="Q44" s="3">
        <v>2615</v>
      </c>
      <c r="R44" s="3">
        <v>-13.3</v>
      </c>
      <c r="S44" s="3">
        <v>-12.3</v>
      </c>
      <c r="T44" s="35">
        <v>2104</v>
      </c>
      <c r="U44" s="30" t="s">
        <v>28</v>
      </c>
      <c r="V44" s="18"/>
      <c r="W44" s="36" t="s">
        <v>1054</v>
      </c>
      <c r="X44" s="18"/>
    </row>
    <row r="45" spans="1:24" ht="12.75">
      <c r="A45" s="3">
        <v>44</v>
      </c>
      <c r="B45" s="7">
        <v>142709</v>
      </c>
      <c r="C45" s="8" t="s">
        <v>1051</v>
      </c>
      <c r="D45" s="7" t="s">
        <v>1055</v>
      </c>
      <c r="E45" s="8" t="s">
        <v>25</v>
      </c>
      <c r="F45" s="8" t="s">
        <v>1056</v>
      </c>
      <c r="G45" s="6">
        <v>122198</v>
      </c>
      <c r="H45" s="5" t="s">
        <v>27</v>
      </c>
      <c r="I45" s="3">
        <v>8.6</v>
      </c>
      <c r="J45" s="3">
        <v>29.8</v>
      </c>
      <c r="K45" s="23">
        <v>25</v>
      </c>
      <c r="L45" s="28">
        <v>0.7114093959731544</v>
      </c>
      <c r="M45" s="28">
        <v>0.6559999999999999</v>
      </c>
      <c r="N45" s="19"/>
      <c r="O45" s="23">
        <v>2</v>
      </c>
      <c r="P45" s="3">
        <v>28.8</v>
      </c>
      <c r="Q45" s="3">
        <v>2615</v>
      </c>
      <c r="R45" s="3">
        <v>-4.800000000000001</v>
      </c>
      <c r="S45" s="3">
        <v>-3.8000000000000007</v>
      </c>
      <c r="T45" s="3">
        <v>2104</v>
      </c>
      <c r="U45" s="30" t="s">
        <v>28</v>
      </c>
      <c r="V45" s="18"/>
      <c r="W45" s="36" t="s">
        <v>1054</v>
      </c>
      <c r="X45" s="18"/>
    </row>
    <row r="46" spans="1:24" ht="12.75">
      <c r="A46" s="3">
        <v>45</v>
      </c>
      <c r="B46" s="15">
        <v>123845</v>
      </c>
      <c r="C46" s="16" t="s">
        <v>1057</v>
      </c>
      <c r="D46" s="17" t="s">
        <v>1058</v>
      </c>
      <c r="E46" s="16" t="s">
        <v>25</v>
      </c>
      <c r="F46" s="16" t="s">
        <v>1059</v>
      </c>
      <c r="G46" s="12">
        <v>591</v>
      </c>
      <c r="H46" s="18" t="s">
        <v>169</v>
      </c>
      <c r="I46" s="25">
        <v>29.16</v>
      </c>
      <c r="J46" s="25">
        <v>48</v>
      </c>
      <c r="K46" s="27">
        <v>45</v>
      </c>
      <c r="L46" s="29">
        <v>0.3925</v>
      </c>
      <c r="M46" s="29">
        <v>0.352</v>
      </c>
      <c r="N46" s="18"/>
      <c r="O46" s="27">
        <v>1</v>
      </c>
      <c r="P46" s="25"/>
      <c r="Q46" s="25">
        <v>1276</v>
      </c>
      <c r="R46" s="25">
        <v>-3</v>
      </c>
      <c r="S46" s="25"/>
      <c r="T46" s="34">
        <v>711</v>
      </c>
      <c r="U46" s="32" t="s">
        <v>28</v>
      </c>
      <c r="V46" s="18"/>
      <c r="W46" s="37" t="s">
        <v>1060</v>
      </c>
      <c r="X46" s="18"/>
    </row>
    <row r="47" spans="1:24" ht="12.75">
      <c r="A47" s="3">
        <v>46</v>
      </c>
      <c r="B47" s="15">
        <v>174232</v>
      </c>
      <c r="C47" s="16" t="s">
        <v>860</v>
      </c>
      <c r="D47" s="17" t="s">
        <v>1061</v>
      </c>
      <c r="E47" s="16" t="s">
        <v>25</v>
      </c>
      <c r="F47" s="16" t="s">
        <v>1062</v>
      </c>
      <c r="G47" s="12">
        <v>591</v>
      </c>
      <c r="H47" s="18" t="s">
        <v>169</v>
      </c>
      <c r="I47" s="25">
        <v>69</v>
      </c>
      <c r="J47" s="25">
        <v>138</v>
      </c>
      <c r="K47" s="27">
        <v>132</v>
      </c>
      <c r="L47" s="29">
        <v>0.5</v>
      </c>
      <c r="M47" s="29">
        <v>0.4772727272727273</v>
      </c>
      <c r="N47" s="18"/>
      <c r="O47" s="27">
        <v>3</v>
      </c>
      <c r="P47" s="25"/>
      <c r="Q47" s="25">
        <v>21690</v>
      </c>
      <c r="R47" s="25">
        <v>-6</v>
      </c>
      <c r="S47" s="25"/>
      <c r="T47" s="34">
        <v>10212</v>
      </c>
      <c r="U47" s="32" t="s">
        <v>28</v>
      </c>
      <c r="V47" s="18"/>
      <c r="W47" s="37" t="s">
        <v>1063</v>
      </c>
      <c r="X47" s="18"/>
    </row>
    <row r="48" spans="1:24" ht="12.75">
      <c r="A48" s="3">
        <v>47</v>
      </c>
      <c r="B48" s="12">
        <v>17379</v>
      </c>
      <c r="C48" s="13" t="s">
        <v>847</v>
      </c>
      <c r="D48" s="13" t="s">
        <v>846</v>
      </c>
      <c r="E48" s="13" t="s">
        <v>25</v>
      </c>
      <c r="F48" s="13" t="s">
        <v>848</v>
      </c>
      <c r="G48" s="6">
        <v>704</v>
      </c>
      <c r="H48" s="6" t="s">
        <v>844</v>
      </c>
      <c r="I48" s="25">
        <v>48</v>
      </c>
      <c r="J48" s="25">
        <v>60.8</v>
      </c>
      <c r="K48" s="26">
        <v>51</v>
      </c>
      <c r="L48" s="29">
        <v>0.21052631578947364</v>
      </c>
      <c r="M48" s="29">
        <v>0.058823529411764705</v>
      </c>
      <c r="N48" s="18"/>
      <c r="O48" s="26">
        <v>2</v>
      </c>
      <c r="P48" s="25">
        <v>58.8</v>
      </c>
      <c r="Q48" s="25">
        <v>1354</v>
      </c>
      <c r="R48" s="25">
        <v>-9.799999999999997</v>
      </c>
      <c r="S48" s="25">
        <v>-7.799999999999997</v>
      </c>
      <c r="T48" s="25">
        <v>622</v>
      </c>
      <c r="U48" s="32" t="s">
        <v>28</v>
      </c>
      <c r="V48" s="33" t="s">
        <v>1064</v>
      </c>
      <c r="W48" s="18"/>
      <c r="X48" s="18"/>
    </row>
    <row r="49" spans="1:24" ht="12.75">
      <c r="A49" s="3">
        <v>48</v>
      </c>
      <c r="B49" s="12">
        <v>26353</v>
      </c>
      <c r="C49" s="13" t="s">
        <v>837</v>
      </c>
      <c r="D49" s="13" t="s">
        <v>836</v>
      </c>
      <c r="E49" s="13" t="s">
        <v>25</v>
      </c>
      <c r="F49" s="13" t="s">
        <v>838</v>
      </c>
      <c r="G49" s="6">
        <v>104533</v>
      </c>
      <c r="H49" s="6" t="s">
        <v>834</v>
      </c>
      <c r="I49" s="25">
        <v>5.6</v>
      </c>
      <c r="J49" s="25">
        <v>10</v>
      </c>
      <c r="K49" s="26">
        <v>6</v>
      </c>
      <c r="L49" s="29">
        <v>0.44000000000000006</v>
      </c>
      <c r="M49" s="29">
        <v>0.06666666666666672</v>
      </c>
      <c r="N49" s="18"/>
      <c r="O49" s="26">
        <v>3</v>
      </c>
      <c r="P49" s="25">
        <v>9.5</v>
      </c>
      <c r="Q49" s="25">
        <v>955</v>
      </c>
      <c r="R49" s="25">
        <v>-4</v>
      </c>
      <c r="S49" s="25">
        <v>-3.5</v>
      </c>
      <c r="T49" s="25">
        <v>480</v>
      </c>
      <c r="U49" s="32" t="s">
        <v>28</v>
      </c>
      <c r="V49" s="33" t="s">
        <v>1065</v>
      </c>
      <c r="W49" s="18"/>
      <c r="X49" s="18"/>
    </row>
    <row r="50" spans="1:24" ht="12.75">
      <c r="A50" s="3">
        <v>49</v>
      </c>
      <c r="B50" s="12">
        <v>161243</v>
      </c>
      <c r="C50" s="13" t="s">
        <v>789</v>
      </c>
      <c r="D50" s="13" t="s">
        <v>896</v>
      </c>
      <c r="E50" s="13" t="s">
        <v>25</v>
      </c>
      <c r="F50" s="13" t="s">
        <v>791</v>
      </c>
      <c r="G50" s="6">
        <v>747</v>
      </c>
      <c r="H50" s="6" t="s">
        <v>894</v>
      </c>
      <c r="I50" s="25">
        <v>15.5</v>
      </c>
      <c r="J50" s="25">
        <v>41.8</v>
      </c>
      <c r="K50" s="26">
        <v>28</v>
      </c>
      <c r="L50" s="29">
        <v>0.6291866028708134</v>
      </c>
      <c r="M50" s="29">
        <v>0.44642857142857145</v>
      </c>
      <c r="N50" s="18"/>
      <c r="O50" s="26">
        <v>3</v>
      </c>
      <c r="P50" s="25">
        <v>39</v>
      </c>
      <c r="Q50" s="25">
        <v>706</v>
      </c>
      <c r="R50" s="25">
        <v>-13.799999999999997</v>
      </c>
      <c r="S50" s="25">
        <v>-11</v>
      </c>
      <c r="T50" s="25">
        <v>427</v>
      </c>
      <c r="U50" s="32" t="s">
        <v>28</v>
      </c>
      <c r="V50" s="33" t="s">
        <v>1066</v>
      </c>
      <c r="W50" s="18"/>
      <c r="X50" s="18"/>
    </row>
  </sheetData>
  <sheetProtection/>
  <conditionalFormatting sqref="B41">
    <cfRule type="expression" priority="5" dxfId="0" stopIfTrue="1">
      <formula>AND(COUNTIF($B$41,B41)&gt;1,NOT(ISBLANK(B41)))</formula>
    </cfRule>
  </conditionalFormatting>
  <conditionalFormatting sqref="B2 B3 B4 B5 B6 B7">
    <cfRule type="expression" priority="15" dxfId="0" stopIfTrue="1">
      <formula>AND(COUNTIF($B$2,B2)+COUNTIF($B$3,B2)+COUNTIF($B$4,B2)+COUNTIF($B$5,B2)+COUNTIF($B$6,B2)+COUNTIF($B$7,B2)&gt;1,NOT(ISBLANK(B2)))</formula>
    </cfRule>
  </conditionalFormatting>
  <conditionalFormatting sqref="B9 B10 B11">
    <cfRule type="expression" priority="13" dxfId="0" stopIfTrue="1">
      <formula>AND(COUNTIF($B$9,B9)+COUNTIF($B$10,B9)+COUNTIF($B$11,B9)&gt;1,NOT(ISBLANK(B9)))</formula>
    </cfRule>
  </conditionalFormatting>
  <conditionalFormatting sqref="B14 B15 B16:B17 B18 B19 B20 B21">
    <cfRule type="expression" priority="11" dxfId="0" stopIfTrue="1">
      <formula>AND(COUNTIF($B$14,B14)+COUNTIF($B$15,B14)+COUNTIF($B$16:$B$17,B14)+COUNTIF($B$18,B14)+COUNTIF($B$19,B14)+COUNTIF($B$20,B14)+COUNTIF($B$21,B14)&gt;1,NOT(ISBLANK(B14)))</formula>
    </cfRule>
  </conditionalFormatting>
  <conditionalFormatting sqref="B22 B23">
    <cfRule type="expression" priority="9" dxfId="0" stopIfTrue="1">
      <formula>AND(COUNTIF($B$22,B22)+COUNTIF($B$23,B22)&gt;1,NOT(ISBLANK(B22)))</formula>
    </cfRule>
  </conditionalFormatting>
  <conditionalFormatting sqref="B24 B25 B26">
    <cfRule type="expression" priority="7" dxfId="0" stopIfTrue="1">
      <formula>AND(COUNTIF($B$24,B24)+COUNTIF($B$25,B24)+COUNTIF($B$26,B24)&gt;1,NOT(ISBLANK(B24)))</formula>
    </cfRule>
  </conditionalFormatting>
  <conditionalFormatting sqref="B48 B49">
    <cfRule type="expression" priority="1" dxfId="0" stopIfTrue="1">
      <formula>AND(COUNTIF($B$48,B48)+COUNTIF($B$49,B48)&gt;1,NOT(ISBLANK(B48)))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2022-05-05T08:24:11Z</dcterms:created>
  <dcterms:modified xsi:type="dcterms:W3CDTF">2022-05-07T05:46:31Z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DD36B9BBCF77495681CB78C02D15F546</vt:lpwstr>
  </property>
</Properties>
</file>