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恩替卡韦分散片周转天数2021.3.1-2021.5.3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<sst xmlns="http://schemas.openxmlformats.org/spreadsheetml/2006/main" count="26" uniqueCount="26">
  <si>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>药品编号</t>
  </si>
  <si>
    <t>商品名称</t>
  </si>
  <si>
    <t>规格</t>
  </si>
  <si>
    <t>包装单位</t>
  </si>
  <si>
    <t>片区</t>
  </si>
  <si>
    <t>机构名称</t>
  </si>
  <si>
    <t>库存数量</t>
  </si>
  <si>
    <t>销量(2021.3.1-2021.5.31)</t>
  </si>
  <si>
    <t>周转天数</t>
  </si>
  <si>
    <t>预留数量</t>
  </si>
  <si>
    <t>调出数量</t>
  </si>
  <si>
    <t>调至门店</t>
  </si>
  <si>
    <t>门店ID</t>
  </si>
  <si>
    <t>调入门店销量
（2021.3.1-2021.5.31）</t>
  </si>
  <si>
    <t>调入门店
原本库存</t>
  </si>
  <si>
    <t>调入门店库存
（调入后）</t>
  </si>
  <si>
    <t>136602</t>
  </si>
  <si>
    <t>恩替卡韦分散片</t>
  </si>
  <si>
    <t>0.5mgx7片</t>
  </si>
  <si>
    <t>盒</t>
  </si>
  <si>
    <t>西门片区</t>
  </si>
  <si>
    <t>沙河源药店</t>
  </si>
  <si>
    <t>2</t>
  </si>
  <si>
    <t>1.00</t>
  </si>
  <si>
    <t>都江堰景中路店保管帐</t>
  </si>
  <si>
    <t>青羊区十二桥药店保管帐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</si>
</sst>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0"/>
      <name val="Arial"/>
      <family val="2"/>
    </font>
    <font>
      <sz val="11"/>
      <name val="宋体"/>
      <family val="0"/>
    </font>
    <font>
      <sz val="9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1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1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34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35" borderId="9" xfId="0" applyNumberFormat="1" applyFont="1" applyFill="1" applyBorder="1" applyAlignment="1" applyProtection="1">
      <alignment horizontal="center" vertical="center" wrapText="1"/>
      <protection/>
    </xf>
    <xf numFmtId="176" fontId="2" fillId="33" borderId="9" xfId="0" applyNumberFormat="1" applyFont="1" applyFill="1" applyBorder="1" applyAlignment="1" applyProtection="1">
      <alignment horizontal="center" vertical="center" wrapText="1"/>
      <protection/>
    </xf>
    <xf numFmtId="176" fontId="2" fillId="33" borderId="9" xfId="0" applyNumberFormat="1" applyFont="1" applyFill="1" applyBorder="1" applyAlignment="1" applyProtection="1">
      <alignment horizontal="center" vertical="center" wrapText="1"/>
      <protection/>
    </xf>
    <xf numFmtId="176" fontId="2" fillId="36" borderId="9" xfId="0" applyNumberFormat="1" applyFont="1" applyFill="1" applyBorder="1" applyAlignment="1" applyProtection="1">
      <alignment horizontal="center" vertical="center" wrapText="1"/>
      <protection/>
    </xf>
    <xf numFmtId="176" fontId="2" fillId="37" borderId="9" xfId="0" applyNumberFormat="1" applyFont="1" applyFill="1" applyBorder="1" applyAlignment="1" applyProtection="1">
      <alignment horizontal="center" vertical="center" wrapText="1"/>
      <protection/>
    </xf>
    <xf numFmtId="176" fontId="2" fillId="38" borderId="9" xfId="0" applyNumberFormat="1" applyFont="1" applyFill="1" applyBorder="1" applyAlignment="1" applyProtection="1">
      <alignment horizontal="center" vertical="center" wrapText="1"/>
      <protection/>
    </xf>
    <xf numFmtId="0" fontId="2" fillId="36" borderId="9" xfId="0" applyNumberFormat="1" applyFont="1" applyFill="1" applyBorder="1" applyAlignment="1" applyProtection="1">
      <alignment horizontal="center" vertical="center" wrapText="1"/>
      <protection/>
    </xf>
    <xf numFmtId="0" fontId="2" fillId="37" borderId="9" xfId="0" applyNumberFormat="1" applyFont="1" applyFill="1" applyBorder="1" applyAlignment="1" applyProtection="1">
      <alignment horizontal="center" vertical="center" wrapText="1"/>
      <protection/>
    </xf>
    <xf numFmtId="0" fontId="2" fillId="38" borderId="9" xfId="0" applyNumberFormat="1" applyFont="1" applyFill="1" applyBorder="1" applyAlignment="1" applyProtection="1">
      <alignment horizontal="center" vertical="center" wrapText="1"/>
      <protection/>
    </xf>
    <xf numFmtId="0" fontId="2" fillId="36" borderId="9" xfId="0" applyNumberFormat="1" applyFont="1" applyFill="1" applyBorder="1" applyAlignment="1" applyProtection="1">
      <alignment horizontal="center" vertical="center" wrapText="1"/>
      <protection/>
    </xf>
    <xf numFmtId="0" fontId="2" fillId="38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EF4FA"/>
      <rgbColor rgb="00C8DEFC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681;&#26367;&#21345;&#38886;&#20998;&#25955;&#29255;&#24403;&#21069;&#24211;&#233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查询当前所有门店保管帐库存（后勤用）"/>
    </sheetNames>
    <sheetDataSet>
      <sheetData sheetId="0">
        <row r="1">
          <cell r="I1" t="str">
            <v>保管帐名称</v>
          </cell>
          <cell r="J1" t="str">
            <v>库存数量</v>
          </cell>
          <cell r="K1" t="str">
            <v>门店ID</v>
          </cell>
        </row>
        <row r="2">
          <cell r="I2" t="str">
            <v/>
          </cell>
          <cell r="J2">
            <v>101</v>
          </cell>
        </row>
        <row r="3">
          <cell r="I3" t="str">
            <v>土龙路药店保管帐</v>
          </cell>
          <cell r="J3">
            <v>13</v>
          </cell>
          <cell r="K3">
            <v>379</v>
          </cell>
        </row>
        <row r="4">
          <cell r="I4" t="str">
            <v>成都成汉太极大药房有限公司保管帐</v>
          </cell>
          <cell r="J4">
            <v>9</v>
          </cell>
          <cell r="K4">
            <v>750</v>
          </cell>
        </row>
        <row r="5">
          <cell r="I5" t="str">
            <v>四川太极大药房连锁有限公司武侯区佳灵路药店保管帐</v>
          </cell>
          <cell r="J5">
            <v>9</v>
          </cell>
          <cell r="K5">
            <v>102565</v>
          </cell>
        </row>
        <row r="6">
          <cell r="I6" t="str">
            <v>都江堰景中路店保管帐</v>
          </cell>
          <cell r="J6">
            <v>5</v>
          </cell>
          <cell r="K6">
            <v>587</v>
          </cell>
        </row>
        <row r="7">
          <cell r="I7" t="str">
            <v>三江店保管帐</v>
          </cell>
          <cell r="J7">
            <v>5</v>
          </cell>
          <cell r="K7">
            <v>56</v>
          </cell>
        </row>
        <row r="8">
          <cell r="I8" t="str">
            <v>四川太极大药房连锁有限公司龙眼井店保管帐</v>
          </cell>
          <cell r="J8">
            <v>4</v>
          </cell>
          <cell r="K8">
            <v>116225</v>
          </cell>
        </row>
        <row r="9">
          <cell r="I9" t="str">
            <v>四川太极大药房连锁有限公司龙眼井店保管帐</v>
          </cell>
          <cell r="J9">
            <v>4</v>
          </cell>
          <cell r="K9">
            <v>116225</v>
          </cell>
        </row>
        <row r="10">
          <cell r="I10" t="str">
            <v>四川太极大药房连锁有限公司长安中路店保管帐</v>
          </cell>
          <cell r="J10">
            <v>3</v>
          </cell>
          <cell r="K10">
            <v>116230</v>
          </cell>
        </row>
        <row r="11">
          <cell r="I11" t="str">
            <v>四川太极达州通川北路店保管帐</v>
          </cell>
          <cell r="J11">
            <v>3</v>
          </cell>
          <cell r="K11">
            <v>111124</v>
          </cell>
        </row>
        <row r="12">
          <cell r="I12" t="str">
            <v>浆洗街药店保管帐</v>
          </cell>
          <cell r="J12">
            <v>3</v>
          </cell>
          <cell r="K12">
            <v>337</v>
          </cell>
        </row>
        <row r="13">
          <cell r="I13" t="str">
            <v>郫县郫筒镇东大街药店保管帐</v>
          </cell>
          <cell r="J13">
            <v>3</v>
          </cell>
          <cell r="K13">
            <v>572</v>
          </cell>
        </row>
        <row r="14">
          <cell r="I14" t="str">
            <v>太极大药房旗舰店保管帐</v>
          </cell>
          <cell r="J14">
            <v>3</v>
          </cell>
          <cell r="K14">
            <v>307</v>
          </cell>
        </row>
        <row r="15">
          <cell r="I15" t="str">
            <v>四川太极达州鸿福新村店保管帐</v>
          </cell>
          <cell r="J15">
            <v>3</v>
          </cell>
          <cell r="K15">
            <v>111119</v>
          </cell>
        </row>
        <row r="16">
          <cell r="I16" t="str">
            <v>四川太极大药房连锁有限公司青羊区童子街药店保管帐</v>
          </cell>
          <cell r="J16">
            <v>3</v>
          </cell>
          <cell r="K16">
            <v>102935</v>
          </cell>
        </row>
        <row r="17">
          <cell r="I17" t="str">
            <v>金丝街药店保管帐</v>
          </cell>
          <cell r="J17">
            <v>3</v>
          </cell>
          <cell r="K17">
            <v>391</v>
          </cell>
        </row>
        <row r="18">
          <cell r="I18" t="str">
            <v>四川太极达州江湾城店保管帐</v>
          </cell>
          <cell r="J18">
            <v>2</v>
          </cell>
          <cell r="K18">
            <v>110599</v>
          </cell>
        </row>
        <row r="19">
          <cell r="I19" t="str">
            <v>五津西路药店保管帐</v>
          </cell>
          <cell r="J19">
            <v>2</v>
          </cell>
          <cell r="K19">
            <v>385</v>
          </cell>
        </row>
        <row r="20">
          <cell r="I20" t="str">
            <v>四川太极都江堰市永丰街道宝莲路药店保管帐</v>
          </cell>
          <cell r="J20">
            <v>2</v>
          </cell>
          <cell r="K20">
            <v>110378</v>
          </cell>
        </row>
        <row r="21">
          <cell r="I21" t="str">
            <v>新乐中街药店保管帐</v>
          </cell>
          <cell r="J21">
            <v>2</v>
          </cell>
          <cell r="K21">
            <v>387</v>
          </cell>
        </row>
        <row r="22">
          <cell r="I22" t="str">
            <v>光华药店保管帐</v>
          </cell>
          <cell r="J22">
            <v>2</v>
          </cell>
          <cell r="K22">
            <v>343</v>
          </cell>
        </row>
        <row r="23">
          <cell r="I23" t="str">
            <v>四川太极锦江区梨花街药店保管帐</v>
          </cell>
          <cell r="J23">
            <v>2</v>
          </cell>
          <cell r="K23">
            <v>106066</v>
          </cell>
        </row>
        <row r="24">
          <cell r="I24" t="str">
            <v>沙河源药店保管帐</v>
          </cell>
          <cell r="J24">
            <v>2</v>
          </cell>
          <cell r="K24">
            <v>339</v>
          </cell>
        </row>
        <row r="25">
          <cell r="I25" t="str">
            <v>四川太极大药房连锁有限公司温江区公平街道江安路药店保管帐</v>
          </cell>
          <cell r="J25">
            <v>2</v>
          </cell>
          <cell r="K25">
            <v>101453</v>
          </cell>
        </row>
        <row r="26">
          <cell r="I26" t="str">
            <v>四川太极大药房连锁有限公司成华区金马河路药店保管帐</v>
          </cell>
          <cell r="J26">
            <v>2</v>
          </cell>
          <cell r="K26">
            <v>103639</v>
          </cell>
        </row>
        <row r="27">
          <cell r="I27" t="str">
            <v>成华杉板桥南一路店保管帐</v>
          </cell>
          <cell r="J27">
            <v>2</v>
          </cell>
          <cell r="K27">
            <v>511</v>
          </cell>
        </row>
        <row r="28">
          <cell r="I28" t="str">
            <v>青羊区十二桥药店保管帐</v>
          </cell>
          <cell r="J28">
            <v>2</v>
          </cell>
          <cell r="K28">
            <v>582</v>
          </cell>
        </row>
        <row r="29">
          <cell r="I29" t="str">
            <v>通盈街药店保管帐</v>
          </cell>
          <cell r="J29">
            <v>2</v>
          </cell>
          <cell r="K29">
            <v>373</v>
          </cell>
        </row>
        <row r="30">
          <cell r="I30" t="str">
            <v>人民中路店保管帐</v>
          </cell>
          <cell r="J30">
            <v>1</v>
          </cell>
          <cell r="K30">
            <v>349</v>
          </cell>
        </row>
        <row r="31">
          <cell r="I31" t="str">
            <v>四川太极达州华蜀南路店保管帐</v>
          </cell>
          <cell r="J31">
            <v>1</v>
          </cell>
          <cell r="K31">
            <v>111121</v>
          </cell>
        </row>
        <row r="32">
          <cell r="I32" t="str">
            <v>武侯区顺和街店保管帐</v>
          </cell>
          <cell r="J32">
            <v>1</v>
          </cell>
          <cell r="K32">
            <v>513</v>
          </cell>
        </row>
        <row r="33">
          <cell r="I33" t="str">
            <v>四川太极大药房连锁有限公司泸州春雨直营店保管帐</v>
          </cell>
          <cell r="J33">
            <v>1</v>
          </cell>
          <cell r="K33">
            <v>110895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"/>
  <sheetViews>
    <sheetView showGridLines="0" tabSelected="1" workbookViewId="0" topLeftCell="A1">
      <selection activeCell="H9" sqref="H9"/>
    </sheetView>
  </sheetViews>
  <sheetFormatPr defaultColWidth="9.140625" defaultRowHeight="12.75"/>
  <cols>
    <col min="1" max="1" width="7.7109375" style="1" customWidth="1"/>
    <col min="2" max="2" width="12.8515625" style="1" customWidth="1"/>
    <col min="3" max="3" width="10.140625" style="1" customWidth="1"/>
    <col min="4" max="5" width="8.00390625" style="1" customWidth="1"/>
    <col min="6" max="6" width="19.140625" style="1" customWidth="1"/>
    <col min="7" max="7" width="9.28125" style="1" customWidth="1"/>
    <col min="8" max="8" width="15.7109375" style="1" bestFit="1" customWidth="1"/>
    <col min="9" max="9" width="8.8515625" style="2" customWidth="1"/>
    <col min="10" max="11" width="9.140625" style="1" customWidth="1"/>
    <col min="12" max="12" width="20.421875" style="1" customWidth="1"/>
    <col min="13" max="13" width="9.140625" style="1" customWidth="1"/>
    <col min="14" max="14" width="20.00390625" style="1" customWidth="1"/>
    <col min="15" max="15" width="9.140625" style="1" customWidth="1"/>
    <col min="16" max="16" width="11.57421875" style="1" customWidth="1"/>
    <col min="17" max="16384" width="9.140625" style="1" customWidth="1"/>
  </cols>
  <sheetData>
    <row r="1" spans="1:16" ht="28.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  <c r="I1" s="7" t="s">
        <v>8</v>
      </c>
      <c r="J1" s="8" t="s">
        <v>9</v>
      </c>
      <c r="K1" s="9" t="s">
        <v>10</v>
      </c>
      <c r="L1" s="8" t="s">
        <v>11</v>
      </c>
      <c r="M1" s="10" t="s">
        <v>12</v>
      </c>
      <c r="N1" s="8" t="s">
        <v>13</v>
      </c>
      <c r="O1" s="8" t="s">
        <v>14</v>
      </c>
      <c r="P1" s="11" t="s">
        <v>15</v>
      </c>
    </row>
    <row r="2" spans="1:16" ht="27" customHeight="1">
      <c r="A2" s="5" t="s">
        <v>16</v>
      </c>
      <c r="B2" s="5" t="s">
        <v>17</v>
      </c>
      <c r="C2" s="5" t="s">
        <v>18</v>
      </c>
      <c r="D2" s="5" t="s">
        <v>19</v>
      </c>
      <c r="E2" s="5" t="s">
        <v>20</v>
      </c>
      <c r="F2" s="5" t="s">
        <v>21</v>
      </c>
      <c r="G2" s="4" t="s">
        <v>22</v>
      </c>
      <c r="H2" s="5" t="s">
        <v>23</v>
      </c>
      <c r="I2" s="5">
        <v>186</v>
      </c>
      <c r="J2" s="5">
        <v>0</v>
      </c>
      <c r="K2" s="12">
        <v>1</v>
      </c>
      <c r="L2" s="5" t="s">
        <v>24</v>
      </c>
      <c r="M2" s="13">
        <f>VLOOKUP(L:L,'[1]查询当前所有门店保管帐库存（后勤用）'!$I:$K,3,0)</f>
        <v>587</v>
      </c>
      <c r="N2" s="5">
        <v>14</v>
      </c>
      <c r="O2" s="5">
        <f>VLOOKUP(L:L,'[1]查询当前所有门店保管帐库存（后勤用）'!$I:$J,2,0)</f>
        <v>5</v>
      </c>
      <c r="P2" s="14">
        <v>6</v>
      </c>
    </row>
    <row r="3" spans="1:16" ht="27" customHeight="1">
      <c r="A3" s="6"/>
      <c r="B3" s="6"/>
      <c r="C3" s="6"/>
      <c r="D3" s="6"/>
      <c r="E3" s="6"/>
      <c r="F3" s="6"/>
      <c r="G3" s="4"/>
      <c r="H3" s="6"/>
      <c r="I3" s="6"/>
      <c r="J3" s="6"/>
      <c r="K3" s="15">
        <v>1</v>
      </c>
      <c r="L3" s="6" t="s">
        <v>25</v>
      </c>
      <c r="M3" s="13">
        <f>VLOOKUP(L:L,'[1]查询当前所有门店保管帐库存（后勤用）'!$I:$K,3,0)</f>
        <v>582</v>
      </c>
      <c r="N3" s="6">
        <v>13</v>
      </c>
      <c r="O3" s="6">
        <f>VLOOKUP(L:L,'[1]查询当前所有门店保管帐库存（后勤用）'!$I:$J,2,0)</f>
        <v>2</v>
      </c>
      <c r="P3" s="16">
        <v>3</v>
      </c>
    </row>
  </sheetData>
  <sheetProtection/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</cp:lastModifiedBy>
  <dcterms:created xsi:type="dcterms:W3CDTF">2021-06-16T01:57:44Z</dcterms:created>
  <dcterms:modified xsi:type="dcterms:W3CDTF">2021-06-16T02:50:57Z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B3984C6393864C49B67DF8B3BEA4FEBF</vt:lpwstr>
  </property>
  <property fmtid="{D5CDD505-2E9C-101B-9397-08002B2CF9AE}" pid="4" name="KSOProductBuildV">
    <vt:lpwstr>2052-11.1.0.10577</vt:lpwstr>
  </property>
</Properties>
</file>