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5.8-5.10活动数据表" sheetId="1" r:id="rId1"/>
    <sheet name="员工奖励明细" sheetId="3" r:id="rId2"/>
  </sheets>
  <calcPr calcId="144525"/>
</workbook>
</file>

<file path=xl/sharedStrings.xml><?xml version="1.0" encoding="utf-8"?>
<sst xmlns="http://schemas.openxmlformats.org/spreadsheetml/2006/main" count="467" uniqueCount="188">
  <si>
    <t>5月8日—5月10日 母亲节考核目标</t>
  </si>
  <si>
    <t>1档</t>
  </si>
  <si>
    <t>2档</t>
  </si>
  <si>
    <t>活动期间</t>
  </si>
  <si>
    <t>完成情况</t>
  </si>
  <si>
    <t>奖励</t>
  </si>
  <si>
    <t>序号</t>
  </si>
  <si>
    <t>门店ID</t>
  </si>
  <si>
    <t>门店名称</t>
  </si>
  <si>
    <t>分类</t>
  </si>
  <si>
    <t>片区名称</t>
  </si>
  <si>
    <t>销售</t>
  </si>
  <si>
    <t>3天销售</t>
  </si>
  <si>
    <t>毛利率</t>
  </si>
  <si>
    <t>毛利</t>
  </si>
  <si>
    <t>3天毛利</t>
  </si>
  <si>
    <t>1档销售  完成率</t>
  </si>
  <si>
    <t>1档毛利 完成率%</t>
  </si>
  <si>
    <t>2档销售  完成率</t>
  </si>
  <si>
    <t>2档毛利 完成率%</t>
  </si>
  <si>
    <t>四川太极西部店</t>
  </si>
  <si>
    <t>B2</t>
  </si>
  <si>
    <t>西门片区</t>
  </si>
  <si>
    <t>四川太极郫县郫筒镇东大街药店</t>
  </si>
  <si>
    <t>B1</t>
  </si>
  <si>
    <t>城中片区</t>
  </si>
  <si>
    <t>四川太极青羊区北东街店</t>
  </si>
  <si>
    <t>A1</t>
  </si>
  <si>
    <t>四川太极成华区万科路药店</t>
  </si>
  <si>
    <t>A2</t>
  </si>
  <si>
    <t>东南片区</t>
  </si>
  <si>
    <t>四川太极金牛区沙湾东一路药店</t>
  </si>
  <si>
    <t>C2</t>
  </si>
  <si>
    <t>四川太极成华区二环路北四段药店（汇融名城）</t>
  </si>
  <si>
    <t>A3</t>
  </si>
  <si>
    <t>北门片区</t>
  </si>
  <si>
    <t>四川太极浆洗街药店</t>
  </si>
  <si>
    <t>四川太极土龙路药店</t>
  </si>
  <si>
    <t>四川太极新园大道药店</t>
  </si>
  <si>
    <t>四川太极邛崃市文君街道杏林路药店</t>
  </si>
  <si>
    <t>城郊一片</t>
  </si>
  <si>
    <t>四川太极金带街药店</t>
  </si>
  <si>
    <t>C1</t>
  </si>
  <si>
    <t>城郊二片</t>
  </si>
  <si>
    <t>四川太极成华杉板桥南一路店</t>
  </si>
  <si>
    <t>四川太极青羊区蜀鑫路药店</t>
  </si>
  <si>
    <t>四川太极新都区新都街道万和北路药店</t>
  </si>
  <si>
    <t>四川太极青羊区蜀辉路药店</t>
  </si>
  <si>
    <t>四川太极大邑县安仁镇千禧街药店</t>
  </si>
  <si>
    <t>四川太极金牛区花照壁中横街药店</t>
  </si>
  <si>
    <t>四川太极锦江区宏济中路药店</t>
  </si>
  <si>
    <t>四川太极郫县郫筒镇一环路东南段药店</t>
  </si>
  <si>
    <t>四川太极三江店</t>
  </si>
  <si>
    <t>四川太极光华药店</t>
  </si>
  <si>
    <t>四川太极高新区天顺路药店</t>
  </si>
  <si>
    <t>四川太极双流县西航港街道锦华路一段药店</t>
  </si>
  <si>
    <t>四川太极成华区华泰路药店</t>
  </si>
  <si>
    <t>四川太极武侯区科华北路药店</t>
  </si>
  <si>
    <t>四川太极金牛区银沙路药店</t>
  </si>
  <si>
    <t>成都成汉太极大药房有限公司</t>
  </si>
  <si>
    <t>旗舰片区</t>
  </si>
  <si>
    <t>四川太极青羊区十二桥药店</t>
  </si>
  <si>
    <t>T</t>
  </si>
  <si>
    <t>四川太极高新区中和大道药店</t>
  </si>
  <si>
    <t>四川太极锦江区梨花街药店</t>
  </si>
  <si>
    <t>四川太极青羊区童子街药店</t>
  </si>
  <si>
    <t>四川太极锦江区劼人路药店</t>
  </si>
  <si>
    <t>四川太极武侯区大悦路药店</t>
  </si>
  <si>
    <t>四川太极大邑县新场镇文昌街药店</t>
  </si>
  <si>
    <t>四川太极双流区东升街道三强西路药店</t>
  </si>
  <si>
    <t>四川太极旗舰店</t>
  </si>
  <si>
    <t>四川太极大药房连锁有限公司武侯区聚萃街药店</t>
  </si>
  <si>
    <t>四川太极锦江区水杉街药店</t>
  </si>
  <si>
    <t>四川太极新乐中街药店</t>
  </si>
  <si>
    <t>四川太极人民中路店</t>
  </si>
  <si>
    <t>四川太极五津西路药店</t>
  </si>
  <si>
    <t>新津片区</t>
  </si>
  <si>
    <t>四川太极新津县五津镇五津西路二药房</t>
  </si>
  <si>
    <t>四川太极青羊区青龙街药店</t>
  </si>
  <si>
    <t>四川太极都江堰市蒲阳路药店</t>
  </si>
  <si>
    <t>四川太极锦江区庆云南街药店</t>
  </si>
  <si>
    <t>四川太极都江堰市蒲阳镇堰问道西路药店</t>
  </si>
  <si>
    <t>四川太极邛崃市临邛镇翠荫街药店</t>
  </si>
  <si>
    <t>四川太极金牛区银河北街药店</t>
  </si>
  <si>
    <t>四川太极都江堰聚源镇药店</t>
  </si>
  <si>
    <t>四川太极锦江区静沙南路药店</t>
  </si>
  <si>
    <t>四川太极成华区培华东路药店</t>
  </si>
  <si>
    <t>四川太极成华区东昌路一药店</t>
  </si>
  <si>
    <t>四川太极成华区羊子山西路药店（兴元华盛）</t>
  </si>
  <si>
    <t>四川太极青羊区贝森北路药店</t>
  </si>
  <si>
    <t>四川太极高新区紫薇东路药店</t>
  </si>
  <si>
    <t>四川太极成华区华康路药店</t>
  </si>
  <si>
    <t>四川太极邛崃市羊安镇永康大道药店</t>
  </si>
  <si>
    <t>四川太极清江东路药店</t>
  </si>
  <si>
    <t>四川太极金牛区花照壁药店</t>
  </si>
  <si>
    <t>四川太极高新区锦城大道药店</t>
  </si>
  <si>
    <t>四川太极枣子巷药店</t>
  </si>
  <si>
    <t>四川太极双林路药店</t>
  </si>
  <si>
    <t>四川太极成华区崔家店路药店</t>
  </si>
  <si>
    <t>四川太极新津邓双镇岷江店</t>
  </si>
  <si>
    <t>四川太极武侯区航中街药店</t>
  </si>
  <si>
    <t>四川太极武侯区丝竹路药店</t>
  </si>
  <si>
    <t>四川太极通盈街药店</t>
  </si>
  <si>
    <t>四川太极锦江区榕声路店</t>
  </si>
  <si>
    <t>四川太极光华村街药店</t>
  </si>
  <si>
    <t>四川太极崇州市崇阳镇蜀州中路药店</t>
  </si>
  <si>
    <t>四川太极金牛区蜀汉路药店</t>
  </si>
  <si>
    <t>四川太极大邑县晋原镇子龙路店</t>
  </si>
  <si>
    <t>四川太极青羊区经一路药店</t>
  </si>
  <si>
    <t>四川太极高新区泰和二街药店</t>
  </si>
  <si>
    <t>四川太极武侯区倪家桥路药店</t>
  </si>
  <si>
    <t>四川太极沙河源药店</t>
  </si>
  <si>
    <t>四川太极邛崃中心药店</t>
  </si>
  <si>
    <t xml:space="preserve">四川太极崇州市崇阳镇永康东路药店 </t>
  </si>
  <si>
    <t>四川太极武侯区科华街药店</t>
  </si>
  <si>
    <t>四川太极邛崃市临邛镇洪川小区药店</t>
  </si>
  <si>
    <t>四川太极大邑县晋原镇通达东路五段药店</t>
  </si>
  <si>
    <t>四川太极大邑县晋源镇东壕沟段药店</t>
  </si>
  <si>
    <t>四川太极成华区华油路药店</t>
  </si>
  <si>
    <t>四川太极成都高新区元华二巷药店</t>
  </si>
  <si>
    <t>四川太极高新天久北巷药店</t>
  </si>
  <si>
    <t>四川太极金牛区交大路第三药店</t>
  </si>
  <si>
    <t>四川太极崇州中心店</t>
  </si>
  <si>
    <t>四川太极青羊区光华北五路药店</t>
  </si>
  <si>
    <t>四川太极高新区新下街药店</t>
  </si>
  <si>
    <t>四川太极温江区公平街道江安路药店</t>
  </si>
  <si>
    <t>四川太极都江堰幸福镇翔凤路药店</t>
  </si>
  <si>
    <t>四川太极金牛区金沙路药店</t>
  </si>
  <si>
    <t>四川太极武侯区佳灵路药店</t>
  </si>
  <si>
    <t>四川太极金牛区黄苑东街药店</t>
  </si>
  <si>
    <t>四川太极成华区金马河路药店</t>
  </si>
  <si>
    <t>四川太极新都区新繁镇繁江北路药店</t>
  </si>
  <si>
    <t>四川太极锦江区观音桥街药店</t>
  </si>
  <si>
    <t>四川太极锦江区柳翠路药店</t>
  </si>
  <si>
    <t>四川太极大邑县晋原镇北街药店</t>
  </si>
  <si>
    <t>四川太极大邑县晋原镇内蒙古大道桃源药店</t>
  </si>
  <si>
    <t>四川太极都江堰市永丰街道宝莲路药店</t>
  </si>
  <si>
    <t>四川太极兴义镇万兴路药店</t>
  </si>
  <si>
    <t>四川太极武侯区顺和街店</t>
  </si>
  <si>
    <t>四川太极金牛区五福桥东路药店</t>
  </si>
  <si>
    <t>四川太极青羊区大石西路药店</t>
  </si>
  <si>
    <t>四川太极青羊区清江东路三药店</t>
  </si>
  <si>
    <t>四川太极都江堰药店</t>
  </si>
  <si>
    <t>四川太极温江店</t>
  </si>
  <si>
    <t>四川太极大邑县晋原镇潘家街药店</t>
  </si>
  <si>
    <t>四川太极大邑县沙渠镇方圆路药店</t>
  </si>
  <si>
    <t>四川太极都江堰景中路店</t>
  </si>
  <si>
    <t>四川太极青羊区金祥路药店</t>
  </si>
  <si>
    <t>四川太极金丝街药店</t>
  </si>
  <si>
    <t>四川太极成华区西林一街药店</t>
  </si>
  <si>
    <t>四川太极青羊区光华西一路药店</t>
  </si>
  <si>
    <t>四川太极武侯区逸都路药店</t>
  </si>
  <si>
    <t>四川太极大邑晋原街道金巷西街药店</t>
  </si>
  <si>
    <t>四川太极大邑县晋原镇东街药店</t>
  </si>
  <si>
    <t>四川太极红星店</t>
  </si>
  <si>
    <t>四川太极成华区万宇路药店</t>
  </si>
  <si>
    <t>四川太极高新区大源北街药店</t>
  </si>
  <si>
    <t>四川太极新津县五津镇武阳西路药店</t>
  </si>
  <si>
    <t>四川太极武侯区双楠路药店</t>
  </si>
  <si>
    <t>四川太极武侯区大华街药店</t>
  </si>
  <si>
    <t>四川太极怀远店</t>
  </si>
  <si>
    <t>四川太极邛崃市临邛镇长安大道药店</t>
  </si>
  <si>
    <t>四川太极新都区马超东路店</t>
  </si>
  <si>
    <t>四川太极锦江区合欢树街药店</t>
  </si>
  <si>
    <t>四川太极高新区剑南大道药店</t>
  </si>
  <si>
    <t>四川太极崇州市崇阳镇尚贤坊街药店</t>
  </si>
  <si>
    <t>四川太极都江堰奎光路中段药店</t>
  </si>
  <si>
    <t>四川太极成华区龙潭西路药店</t>
  </si>
  <si>
    <t>四川太极成华区水碾河路药店</t>
  </si>
  <si>
    <t>四川太极成华区云龙南路药店</t>
  </si>
  <si>
    <t>四川太极大邑县观音阁街西段店</t>
  </si>
  <si>
    <t>四川太极高新区中和公济桥路药店</t>
  </si>
  <si>
    <t>四川太极武侯区长寿路药店</t>
  </si>
  <si>
    <t>四川太极邛崃市临邛街道涌泉街药店</t>
  </si>
  <si>
    <t>合计</t>
  </si>
  <si>
    <t/>
  </si>
  <si>
    <t>5.8-5.10 母亲节活动奖励明细（员工奖励）</t>
  </si>
  <si>
    <t>片区</t>
  </si>
  <si>
    <t>门店</t>
  </si>
  <si>
    <t>员工ID</t>
  </si>
  <si>
    <t>员工</t>
  </si>
  <si>
    <t>奖励明细</t>
  </si>
  <si>
    <t>北东街店</t>
  </si>
  <si>
    <t>向海英</t>
  </si>
  <si>
    <t>牟鑫阳</t>
  </si>
  <si>
    <t>王盛英</t>
  </si>
  <si>
    <t>罗绍梅</t>
  </si>
  <si>
    <t>李勤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</si>
</sst>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Arial"/>
      <charset val="0"/>
    </font>
    <font>
      <sz val="10"/>
      <color rgb="FFFF000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b/>
      <sz val="10"/>
      <name val="宋体"/>
      <charset val="0"/>
    </font>
    <font>
      <sz val="10"/>
      <color rgb="FFFF0000"/>
      <name val="宋体"/>
      <charset val="0"/>
    </font>
    <font>
      <sz val="10"/>
      <name val="宋体"/>
      <charset val="0"/>
    </font>
    <font>
      <b/>
      <sz val="10"/>
      <color rgb="FFFF0000"/>
      <name val="宋体"/>
      <charset val="0"/>
    </font>
    <font>
      <sz val="10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5" fillId="18" borderId="2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1"/>
  <sheetViews>
    <sheetView tabSelected="1" workbookViewId="0">
      <selection activeCell="A5" sqref="$A5:$XFD5"/>
    </sheetView>
  </sheetViews>
  <sheetFormatPr defaultColWidth="8" defaultRowHeight="12.75"/>
  <cols>
    <col min="1" max="1" width="4.5" style="7" customWidth="1"/>
    <col min="2" max="2" width="8" style="7"/>
    <col min="3" max="3" width="28.25" style="8" customWidth="1"/>
    <col min="4" max="4" width="4.625" style="9" customWidth="1"/>
    <col min="5" max="5" width="9.625" style="7" customWidth="1"/>
    <col min="6" max="6" width="8" style="9" hidden="1" customWidth="1"/>
    <col min="7" max="7" width="8" style="9"/>
    <col min="8" max="8" width="11.25" style="10" hidden="1" customWidth="1"/>
    <col min="9" max="9" width="10.75" style="11" hidden="1" customWidth="1"/>
    <col min="10" max="10" width="10.75" style="11" customWidth="1"/>
    <col min="11" max="11" width="8.375" style="9" hidden="1" customWidth="1"/>
    <col min="12" max="12" width="8.375" style="9" customWidth="1"/>
    <col min="13" max="13" width="8.375" style="10" hidden="1" customWidth="1"/>
    <col min="14" max="14" width="9" style="11" hidden="1" customWidth="1"/>
    <col min="15" max="15" width="10.5" style="11" customWidth="1"/>
    <col min="16" max="17" width="9.25" style="9"/>
    <col min="18" max="18" width="9.75" style="12" customWidth="1"/>
    <col min="19" max="20" width="9.125" style="12" customWidth="1"/>
    <col min="21" max="21" width="8.75" style="12" customWidth="1"/>
    <col min="22" max="22" width="8" style="13"/>
    <col min="23" max="16376" width="8" style="7"/>
    <col min="16377" max="16384" width="8" style="14"/>
  </cols>
  <sheetData>
    <row r="1" s="5" customFormat="1" ht="17" customHeight="1" spans="1:16384">
      <c r="A1" s="15" t="s">
        <v>0</v>
      </c>
      <c r="B1" s="15"/>
      <c r="C1" s="15"/>
      <c r="D1" s="15"/>
      <c r="E1" s="15"/>
      <c r="F1" s="16"/>
      <c r="G1" s="17" t="s">
        <v>1</v>
      </c>
      <c r="H1" s="17"/>
      <c r="I1" s="17"/>
      <c r="J1" s="17"/>
      <c r="K1" s="16"/>
      <c r="L1" s="28" t="s">
        <v>2</v>
      </c>
      <c r="M1" s="28"/>
      <c r="N1" s="28"/>
      <c r="O1" s="28"/>
      <c r="P1" s="15" t="s">
        <v>3</v>
      </c>
      <c r="Q1" s="15"/>
      <c r="R1" s="40" t="s">
        <v>4</v>
      </c>
      <c r="S1" s="40"/>
      <c r="T1" s="40"/>
      <c r="U1" s="40"/>
      <c r="V1" s="41" t="s">
        <v>5</v>
      </c>
      <c r="XEW1" s="45"/>
      <c r="XEX1" s="45"/>
      <c r="XEY1" s="45"/>
      <c r="XEZ1" s="45"/>
      <c r="XFA1" s="45"/>
      <c r="XFB1" s="45"/>
      <c r="XFC1" s="45"/>
      <c r="XFD1" s="45"/>
    </row>
    <row r="2" s="5" customFormat="1" ht="26" customHeight="1" spans="1:16384">
      <c r="A2" s="15" t="s">
        <v>6</v>
      </c>
      <c r="B2" s="15" t="s">
        <v>7</v>
      </c>
      <c r="C2" s="18" t="s">
        <v>8</v>
      </c>
      <c r="D2" s="15" t="s">
        <v>9</v>
      </c>
      <c r="E2" s="15" t="s">
        <v>10</v>
      </c>
      <c r="F2" s="19" t="s">
        <v>11</v>
      </c>
      <c r="G2" s="19" t="s">
        <v>12</v>
      </c>
      <c r="H2" s="19" t="s">
        <v>13</v>
      </c>
      <c r="I2" s="19" t="s">
        <v>14</v>
      </c>
      <c r="J2" s="19" t="s">
        <v>15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15" t="s">
        <v>11</v>
      </c>
      <c r="Q2" s="15" t="s">
        <v>14</v>
      </c>
      <c r="R2" s="40" t="s">
        <v>16</v>
      </c>
      <c r="S2" s="40" t="s">
        <v>17</v>
      </c>
      <c r="T2" s="42" t="s">
        <v>18</v>
      </c>
      <c r="U2" s="40" t="s">
        <v>19</v>
      </c>
      <c r="V2" s="41"/>
      <c r="XEW2" s="45"/>
      <c r="XEX2" s="45"/>
      <c r="XEY2" s="45"/>
      <c r="XEZ2" s="45"/>
      <c r="XFA2" s="45"/>
      <c r="XFB2" s="45"/>
      <c r="XFC2" s="45"/>
      <c r="XFD2" s="45"/>
    </row>
    <row r="3" s="6" customFormat="1" spans="1:16384">
      <c r="A3" s="20">
        <v>1</v>
      </c>
      <c r="B3" s="20">
        <v>311</v>
      </c>
      <c r="C3" s="21" t="s">
        <v>20</v>
      </c>
      <c r="D3" s="20" t="s">
        <v>21</v>
      </c>
      <c r="E3" s="20" t="s">
        <v>22</v>
      </c>
      <c r="F3" s="22">
        <v>8100</v>
      </c>
      <c r="G3" s="22">
        <f t="shared" ref="G3:G66" si="0">F3*3</f>
        <v>24300</v>
      </c>
      <c r="H3" s="23">
        <v>0.24575</v>
      </c>
      <c r="I3" s="30">
        <v>1990.575</v>
      </c>
      <c r="J3" s="30">
        <f t="shared" ref="J3:J66" si="1">I3*3</f>
        <v>5971.725</v>
      </c>
      <c r="K3" s="31">
        <v>9720</v>
      </c>
      <c r="L3" s="31">
        <f t="shared" ref="L3:L66" si="2">K3*3</f>
        <v>29160</v>
      </c>
      <c r="M3" s="32">
        <v>0.2413265</v>
      </c>
      <c r="N3" s="33">
        <v>2345.69358</v>
      </c>
      <c r="O3" s="33">
        <f t="shared" ref="O3:O66" si="3">N3*3</f>
        <v>7037.08074</v>
      </c>
      <c r="P3" s="34">
        <v>40407.81</v>
      </c>
      <c r="Q3" s="34">
        <v>6816.49</v>
      </c>
      <c r="R3" s="43">
        <f t="shared" ref="R3:R66" si="4">P3/G3</f>
        <v>1.66287283950617</v>
      </c>
      <c r="S3" s="43">
        <f t="shared" ref="S3:S66" si="5">Q3/J3</f>
        <v>1.14146080068992</v>
      </c>
      <c r="T3" s="43">
        <f t="shared" ref="T3:T66" si="6">P3/L3</f>
        <v>1.38572736625514</v>
      </c>
      <c r="U3" s="43">
        <f t="shared" ref="U3:U66" si="7">Q3/O3</f>
        <v>0.968653089519618</v>
      </c>
      <c r="V3" s="34">
        <v>300</v>
      </c>
      <c r="XEW3" s="46"/>
      <c r="XEX3" s="46"/>
      <c r="XEY3" s="46"/>
      <c r="XEZ3" s="46"/>
      <c r="XFA3" s="46"/>
      <c r="XFB3" s="46"/>
      <c r="XFC3" s="46"/>
      <c r="XFD3" s="46"/>
    </row>
    <row r="4" s="6" customFormat="1" spans="1:16384">
      <c r="A4" s="20">
        <v>2</v>
      </c>
      <c r="B4" s="20">
        <v>572</v>
      </c>
      <c r="C4" s="21" t="s">
        <v>23</v>
      </c>
      <c r="D4" s="20" t="s">
        <v>24</v>
      </c>
      <c r="E4" s="20" t="s">
        <v>25</v>
      </c>
      <c r="F4" s="22">
        <v>7020</v>
      </c>
      <c r="G4" s="22">
        <f t="shared" si="0"/>
        <v>21060</v>
      </c>
      <c r="H4" s="23">
        <v>0.27524</v>
      </c>
      <c r="I4" s="30">
        <v>1932.1848</v>
      </c>
      <c r="J4" s="30">
        <f t="shared" si="1"/>
        <v>5796.5544</v>
      </c>
      <c r="K4" s="31">
        <v>8424</v>
      </c>
      <c r="L4" s="31">
        <f t="shared" si="2"/>
        <v>25272</v>
      </c>
      <c r="M4" s="32">
        <v>0.27028568</v>
      </c>
      <c r="N4" s="33">
        <v>2276.88656832</v>
      </c>
      <c r="O4" s="33">
        <f t="shared" si="3"/>
        <v>6830.65970496</v>
      </c>
      <c r="P4" s="34">
        <v>24008.78</v>
      </c>
      <c r="Q4" s="34">
        <v>5843.67</v>
      </c>
      <c r="R4" s="43">
        <f t="shared" si="4"/>
        <v>1.14001804368471</v>
      </c>
      <c r="S4" s="43">
        <f t="shared" si="5"/>
        <v>1.00812820802648</v>
      </c>
      <c r="T4" s="43">
        <f t="shared" si="6"/>
        <v>0.950015036403925</v>
      </c>
      <c r="U4" s="43">
        <f t="shared" si="7"/>
        <v>0.855505947069313</v>
      </c>
      <c r="V4" s="34">
        <v>300</v>
      </c>
      <c r="XEW4" s="46"/>
      <c r="XEX4" s="46"/>
      <c r="XEY4" s="46"/>
      <c r="XEZ4" s="46"/>
      <c r="XFA4" s="46"/>
      <c r="XFB4" s="46"/>
      <c r="XFC4" s="46"/>
      <c r="XFD4" s="46"/>
    </row>
    <row r="5" s="6" customFormat="1" spans="1:16384">
      <c r="A5" s="20">
        <v>3</v>
      </c>
      <c r="B5" s="20">
        <v>517</v>
      </c>
      <c r="C5" s="21" t="s">
        <v>26</v>
      </c>
      <c r="D5" s="20" t="s">
        <v>27</v>
      </c>
      <c r="E5" s="20" t="s">
        <v>25</v>
      </c>
      <c r="F5" s="22">
        <v>33000</v>
      </c>
      <c r="G5" s="22">
        <f t="shared" si="0"/>
        <v>99000</v>
      </c>
      <c r="H5" s="23">
        <v>0.1966</v>
      </c>
      <c r="I5" s="30">
        <v>6487.8</v>
      </c>
      <c r="J5" s="30">
        <f t="shared" si="1"/>
        <v>19463.4</v>
      </c>
      <c r="K5" s="31">
        <v>39600</v>
      </c>
      <c r="L5" s="31">
        <f t="shared" si="2"/>
        <v>118800</v>
      </c>
      <c r="M5" s="32">
        <v>0.1930612</v>
      </c>
      <c r="N5" s="33">
        <v>7645.22352</v>
      </c>
      <c r="O5" s="33">
        <f t="shared" si="3"/>
        <v>22935.67056</v>
      </c>
      <c r="P5" s="34">
        <v>110644.47</v>
      </c>
      <c r="Q5" s="34">
        <v>22594.88</v>
      </c>
      <c r="R5" s="43">
        <f t="shared" si="4"/>
        <v>1.11762090909091</v>
      </c>
      <c r="S5" s="43">
        <f t="shared" si="5"/>
        <v>1.16089069741155</v>
      </c>
      <c r="T5" s="43">
        <f t="shared" si="6"/>
        <v>0.931350757575758</v>
      </c>
      <c r="U5" s="43">
        <f t="shared" si="7"/>
        <v>0.9851414608041</v>
      </c>
      <c r="V5" s="34">
        <v>500</v>
      </c>
      <c r="XEW5" s="46"/>
      <c r="XEX5" s="46"/>
      <c r="XEY5" s="46"/>
      <c r="XEZ5" s="46"/>
      <c r="XFA5" s="46"/>
      <c r="XFB5" s="46"/>
      <c r="XFC5" s="46"/>
      <c r="XFD5" s="46"/>
    </row>
    <row r="6" s="6" customFormat="1" spans="1:16384">
      <c r="A6" s="20">
        <v>4</v>
      </c>
      <c r="B6" s="20">
        <v>707</v>
      </c>
      <c r="C6" s="21" t="s">
        <v>28</v>
      </c>
      <c r="D6" s="20" t="s">
        <v>29</v>
      </c>
      <c r="E6" s="20" t="s">
        <v>30</v>
      </c>
      <c r="F6" s="22">
        <v>12600</v>
      </c>
      <c r="G6" s="22">
        <f t="shared" si="0"/>
        <v>37800</v>
      </c>
      <c r="H6" s="23">
        <v>0.30473</v>
      </c>
      <c r="I6" s="30">
        <v>3839.598</v>
      </c>
      <c r="J6" s="30">
        <f t="shared" si="1"/>
        <v>11518.794</v>
      </c>
      <c r="K6" s="31">
        <v>15120</v>
      </c>
      <c r="L6" s="31">
        <f t="shared" si="2"/>
        <v>45360</v>
      </c>
      <c r="M6" s="32">
        <v>0.29924486</v>
      </c>
      <c r="N6" s="33">
        <v>4524.5822832</v>
      </c>
      <c r="O6" s="33">
        <f t="shared" si="3"/>
        <v>13573.7468496</v>
      </c>
      <c r="P6" s="34">
        <v>40254.23</v>
      </c>
      <c r="Q6" s="34">
        <v>14515.97</v>
      </c>
      <c r="R6" s="43">
        <f t="shared" si="4"/>
        <v>1.06492671957672</v>
      </c>
      <c r="S6" s="43">
        <f t="shared" si="5"/>
        <v>1.26019876733623</v>
      </c>
      <c r="T6" s="43">
        <f t="shared" si="6"/>
        <v>0.8874389329806</v>
      </c>
      <c r="U6" s="43">
        <f t="shared" si="7"/>
        <v>1.06941511145302</v>
      </c>
      <c r="V6" s="34">
        <v>500</v>
      </c>
      <c r="XEW6" s="46"/>
      <c r="XEX6" s="46"/>
      <c r="XEY6" s="46"/>
      <c r="XEZ6" s="46"/>
      <c r="XFA6" s="46"/>
      <c r="XFB6" s="46"/>
      <c r="XFC6" s="46"/>
      <c r="XFD6" s="46"/>
    </row>
    <row r="7" s="6" customFormat="1" spans="1:16384">
      <c r="A7" s="20">
        <v>5</v>
      </c>
      <c r="B7" s="20">
        <v>118151</v>
      </c>
      <c r="C7" s="21" t="s">
        <v>31</v>
      </c>
      <c r="D7" s="20" t="s">
        <v>32</v>
      </c>
      <c r="E7" s="20" t="s">
        <v>22</v>
      </c>
      <c r="F7" s="22">
        <v>3000</v>
      </c>
      <c r="G7" s="22">
        <f t="shared" si="0"/>
        <v>9000</v>
      </c>
      <c r="H7" s="23">
        <v>0.1966</v>
      </c>
      <c r="I7" s="30">
        <v>589.8</v>
      </c>
      <c r="J7" s="30">
        <f t="shared" si="1"/>
        <v>1769.4</v>
      </c>
      <c r="K7" s="31">
        <v>3600</v>
      </c>
      <c r="L7" s="31">
        <f t="shared" si="2"/>
        <v>10800</v>
      </c>
      <c r="M7" s="32">
        <v>0.1930612</v>
      </c>
      <c r="N7" s="33">
        <v>695.02032</v>
      </c>
      <c r="O7" s="33">
        <f t="shared" si="3"/>
        <v>2085.06096</v>
      </c>
      <c r="P7" s="34">
        <v>9388.71</v>
      </c>
      <c r="Q7" s="34">
        <v>2196.78</v>
      </c>
      <c r="R7" s="43">
        <f t="shared" si="4"/>
        <v>1.04319</v>
      </c>
      <c r="S7" s="43">
        <f t="shared" si="5"/>
        <v>1.24153950491692</v>
      </c>
      <c r="T7" s="43">
        <f t="shared" si="6"/>
        <v>0.869325</v>
      </c>
      <c r="U7" s="43">
        <f t="shared" si="7"/>
        <v>1.0535807068202</v>
      </c>
      <c r="V7" s="34">
        <v>200</v>
      </c>
      <c r="XEW7" s="46"/>
      <c r="XEX7" s="46"/>
      <c r="XEY7" s="46"/>
      <c r="XEZ7" s="46"/>
      <c r="XFA7" s="46"/>
      <c r="XFB7" s="46"/>
      <c r="XFC7" s="46"/>
      <c r="XFD7" s="46"/>
    </row>
    <row r="8" s="6" customFormat="1" spans="1:16384">
      <c r="A8" s="20">
        <v>6</v>
      </c>
      <c r="B8" s="20">
        <v>581</v>
      </c>
      <c r="C8" s="21" t="s">
        <v>33</v>
      </c>
      <c r="D8" s="20" t="s">
        <v>34</v>
      </c>
      <c r="E8" s="20" t="s">
        <v>35</v>
      </c>
      <c r="F8" s="22">
        <v>11500</v>
      </c>
      <c r="G8" s="22">
        <f t="shared" si="0"/>
        <v>34500</v>
      </c>
      <c r="H8" s="23">
        <v>0.24575</v>
      </c>
      <c r="I8" s="30">
        <v>2826.125</v>
      </c>
      <c r="J8" s="30">
        <f t="shared" si="1"/>
        <v>8478.375</v>
      </c>
      <c r="K8" s="31">
        <v>13800</v>
      </c>
      <c r="L8" s="31">
        <f t="shared" si="2"/>
        <v>41400</v>
      </c>
      <c r="M8" s="32">
        <v>0.2413265</v>
      </c>
      <c r="N8" s="33">
        <v>3330.3057</v>
      </c>
      <c r="O8" s="33">
        <f t="shared" si="3"/>
        <v>9990.9171</v>
      </c>
      <c r="P8" s="34">
        <v>35096</v>
      </c>
      <c r="Q8" s="34">
        <v>10000.72</v>
      </c>
      <c r="R8" s="43">
        <f t="shared" si="4"/>
        <v>1.01727536231884</v>
      </c>
      <c r="S8" s="43">
        <f t="shared" si="5"/>
        <v>1.17955622392263</v>
      </c>
      <c r="T8" s="43">
        <f t="shared" si="6"/>
        <v>0.847729468599034</v>
      </c>
      <c r="U8" s="43">
        <f t="shared" si="7"/>
        <v>1.00098118119707</v>
      </c>
      <c r="V8" s="34">
        <v>500</v>
      </c>
      <c r="XEW8" s="46"/>
      <c r="XEX8" s="46"/>
      <c r="XEY8" s="46"/>
      <c r="XEZ8" s="46"/>
      <c r="XFA8" s="46"/>
      <c r="XFB8" s="46"/>
      <c r="XFC8" s="46"/>
      <c r="XFD8" s="46"/>
    </row>
    <row r="9" s="6" customFormat="1" spans="1:16384">
      <c r="A9" s="20">
        <v>7</v>
      </c>
      <c r="B9" s="20">
        <v>337</v>
      </c>
      <c r="C9" s="21" t="s">
        <v>36</v>
      </c>
      <c r="D9" s="20" t="s">
        <v>27</v>
      </c>
      <c r="E9" s="20" t="s">
        <v>25</v>
      </c>
      <c r="F9" s="22">
        <v>28000</v>
      </c>
      <c r="G9" s="22">
        <f t="shared" si="0"/>
        <v>84000</v>
      </c>
      <c r="H9" s="23">
        <v>0.22609</v>
      </c>
      <c r="I9" s="30">
        <v>6330.52</v>
      </c>
      <c r="J9" s="30">
        <f t="shared" si="1"/>
        <v>18991.56</v>
      </c>
      <c r="K9" s="31">
        <v>33600</v>
      </c>
      <c r="L9" s="31">
        <f t="shared" si="2"/>
        <v>100800</v>
      </c>
      <c r="M9" s="32">
        <v>0.22202038</v>
      </c>
      <c r="N9" s="33">
        <v>7459.884768</v>
      </c>
      <c r="O9" s="33">
        <f t="shared" si="3"/>
        <v>22379.654304</v>
      </c>
      <c r="P9" s="34">
        <v>84956.28</v>
      </c>
      <c r="Q9" s="34">
        <v>22457.35</v>
      </c>
      <c r="R9" s="43">
        <f t="shared" si="4"/>
        <v>1.01138428571429</v>
      </c>
      <c r="S9" s="43">
        <f t="shared" si="5"/>
        <v>1.18249106445179</v>
      </c>
      <c r="T9" s="43">
        <f t="shared" si="6"/>
        <v>0.842820238095238</v>
      </c>
      <c r="U9" s="43">
        <f t="shared" si="7"/>
        <v>1.00347171117769</v>
      </c>
      <c r="V9" s="34">
        <v>500</v>
      </c>
      <c r="XEW9" s="46"/>
      <c r="XEX9" s="46"/>
      <c r="XEY9" s="46"/>
      <c r="XEZ9" s="46"/>
      <c r="XFA9" s="46"/>
      <c r="XFB9" s="46"/>
      <c r="XFC9" s="46"/>
      <c r="XFD9" s="46"/>
    </row>
    <row r="10" s="7" customFormat="1" spans="1:22">
      <c r="A10" s="24">
        <v>8</v>
      </c>
      <c r="B10" s="24">
        <v>379</v>
      </c>
      <c r="C10" s="25" t="s">
        <v>37</v>
      </c>
      <c r="D10" s="24" t="s">
        <v>24</v>
      </c>
      <c r="E10" s="24" t="s">
        <v>22</v>
      </c>
      <c r="F10" s="26">
        <v>10800</v>
      </c>
      <c r="G10" s="26">
        <f t="shared" si="0"/>
        <v>32400</v>
      </c>
      <c r="H10" s="27">
        <v>0.27524</v>
      </c>
      <c r="I10" s="35">
        <v>2972.592</v>
      </c>
      <c r="J10" s="35">
        <f t="shared" si="1"/>
        <v>8917.776</v>
      </c>
      <c r="K10" s="36">
        <v>12960</v>
      </c>
      <c r="L10" s="36">
        <f t="shared" si="2"/>
        <v>38880</v>
      </c>
      <c r="M10" s="37">
        <v>0.27028568</v>
      </c>
      <c r="N10" s="38">
        <v>3502.9024128</v>
      </c>
      <c r="O10" s="38">
        <f t="shared" si="3"/>
        <v>10508.7072384</v>
      </c>
      <c r="P10" s="39">
        <v>32309.55</v>
      </c>
      <c r="Q10" s="39">
        <v>7836.42</v>
      </c>
      <c r="R10" s="44">
        <f t="shared" si="4"/>
        <v>0.997208333333333</v>
      </c>
      <c r="S10" s="44">
        <f t="shared" si="5"/>
        <v>0.878741515821882</v>
      </c>
      <c r="T10" s="44">
        <f t="shared" si="6"/>
        <v>0.831006944444444</v>
      </c>
      <c r="U10" s="44">
        <f t="shared" si="7"/>
        <v>0.745707328429975</v>
      </c>
      <c r="V10" s="34"/>
    </row>
    <row r="11" s="7" customFormat="1" spans="1:22">
      <c r="A11" s="24">
        <v>9</v>
      </c>
      <c r="B11" s="24">
        <v>377</v>
      </c>
      <c r="C11" s="25" t="s">
        <v>38</v>
      </c>
      <c r="D11" s="24" t="s">
        <v>24</v>
      </c>
      <c r="E11" s="24" t="s">
        <v>30</v>
      </c>
      <c r="F11" s="26">
        <v>9720</v>
      </c>
      <c r="G11" s="26">
        <f t="shared" si="0"/>
        <v>29160</v>
      </c>
      <c r="H11" s="27">
        <v>0.309645</v>
      </c>
      <c r="I11" s="35">
        <v>3009.7494</v>
      </c>
      <c r="J11" s="35">
        <f t="shared" si="1"/>
        <v>9029.2482</v>
      </c>
      <c r="K11" s="36">
        <v>11664</v>
      </c>
      <c r="L11" s="36">
        <f t="shared" si="2"/>
        <v>34992</v>
      </c>
      <c r="M11" s="37">
        <v>0.30407139</v>
      </c>
      <c r="N11" s="38">
        <v>3546.68869296</v>
      </c>
      <c r="O11" s="38">
        <f t="shared" si="3"/>
        <v>10640.06607888</v>
      </c>
      <c r="P11" s="39">
        <v>28481.78</v>
      </c>
      <c r="Q11" s="39">
        <v>9325.6</v>
      </c>
      <c r="R11" s="44">
        <f t="shared" si="4"/>
        <v>0.976741426611797</v>
      </c>
      <c r="S11" s="44">
        <f t="shared" si="5"/>
        <v>1.03282131506807</v>
      </c>
      <c r="T11" s="44">
        <f t="shared" si="6"/>
        <v>0.813951188843164</v>
      </c>
      <c r="U11" s="44">
        <f t="shared" si="7"/>
        <v>0.876460722223413</v>
      </c>
      <c r="V11" s="34"/>
    </row>
    <row r="12" s="7" customFormat="1" spans="1:22">
      <c r="A12" s="24">
        <v>10</v>
      </c>
      <c r="B12" s="24">
        <v>111400</v>
      </c>
      <c r="C12" s="25" t="s">
        <v>39</v>
      </c>
      <c r="D12" s="24" t="s">
        <v>29</v>
      </c>
      <c r="E12" s="24" t="s">
        <v>40</v>
      </c>
      <c r="F12" s="26">
        <v>13000</v>
      </c>
      <c r="G12" s="26">
        <f t="shared" si="0"/>
        <v>39000</v>
      </c>
      <c r="H12" s="27">
        <v>0.21626</v>
      </c>
      <c r="I12" s="35">
        <v>2811.38</v>
      </c>
      <c r="J12" s="35">
        <f t="shared" si="1"/>
        <v>8434.14</v>
      </c>
      <c r="K12" s="36">
        <v>15600</v>
      </c>
      <c r="L12" s="36">
        <f t="shared" si="2"/>
        <v>46800</v>
      </c>
      <c r="M12" s="37">
        <v>0.21236732</v>
      </c>
      <c r="N12" s="38">
        <v>3312.930192</v>
      </c>
      <c r="O12" s="38">
        <f t="shared" si="3"/>
        <v>9938.790576</v>
      </c>
      <c r="P12" s="39">
        <v>37858.14</v>
      </c>
      <c r="Q12" s="39">
        <v>6063.51</v>
      </c>
      <c r="R12" s="44">
        <f t="shared" si="4"/>
        <v>0.970721538461538</v>
      </c>
      <c r="S12" s="44">
        <f t="shared" si="5"/>
        <v>0.718924513939773</v>
      </c>
      <c r="T12" s="44">
        <f t="shared" si="6"/>
        <v>0.808934615384615</v>
      </c>
      <c r="U12" s="44">
        <f t="shared" si="7"/>
        <v>0.61008529696179</v>
      </c>
      <c r="V12" s="34"/>
    </row>
    <row r="13" s="7" customFormat="1" spans="1:22">
      <c r="A13" s="24">
        <v>11</v>
      </c>
      <c r="B13" s="24">
        <v>367</v>
      </c>
      <c r="C13" s="25" t="s">
        <v>41</v>
      </c>
      <c r="D13" s="24" t="s">
        <v>42</v>
      </c>
      <c r="E13" s="24" t="s">
        <v>43</v>
      </c>
      <c r="F13" s="26">
        <v>6720</v>
      </c>
      <c r="G13" s="26">
        <f t="shared" si="0"/>
        <v>20160</v>
      </c>
      <c r="H13" s="27">
        <v>0.27524</v>
      </c>
      <c r="I13" s="35">
        <v>1849.6128</v>
      </c>
      <c r="J13" s="35">
        <f t="shared" si="1"/>
        <v>5548.8384</v>
      </c>
      <c r="K13" s="36">
        <v>8064</v>
      </c>
      <c r="L13" s="36">
        <f t="shared" si="2"/>
        <v>24192</v>
      </c>
      <c r="M13" s="37">
        <v>0.27028568</v>
      </c>
      <c r="N13" s="38">
        <v>2179.58372352</v>
      </c>
      <c r="O13" s="38">
        <f t="shared" si="3"/>
        <v>6538.75117056</v>
      </c>
      <c r="P13" s="39">
        <v>19418.51</v>
      </c>
      <c r="Q13" s="39">
        <v>4570.63</v>
      </c>
      <c r="R13" s="44">
        <f t="shared" si="4"/>
        <v>0.963219742063492</v>
      </c>
      <c r="S13" s="44">
        <f t="shared" si="5"/>
        <v>0.823709337074945</v>
      </c>
      <c r="T13" s="44">
        <f t="shared" si="6"/>
        <v>0.802683118386243</v>
      </c>
      <c r="U13" s="44">
        <f t="shared" si="7"/>
        <v>0.69900656574588</v>
      </c>
      <c r="V13" s="34"/>
    </row>
    <row r="14" s="7" customFormat="1" spans="1:22">
      <c r="A14" s="24">
        <v>12</v>
      </c>
      <c r="B14" s="24">
        <v>511</v>
      </c>
      <c r="C14" s="25" t="s">
        <v>44</v>
      </c>
      <c r="D14" s="24" t="s">
        <v>34</v>
      </c>
      <c r="E14" s="24" t="s">
        <v>30</v>
      </c>
      <c r="F14" s="26">
        <v>9990</v>
      </c>
      <c r="G14" s="26">
        <f t="shared" si="0"/>
        <v>29970</v>
      </c>
      <c r="H14" s="27">
        <v>0.280155</v>
      </c>
      <c r="I14" s="35">
        <v>2798.74845</v>
      </c>
      <c r="J14" s="35">
        <f t="shared" si="1"/>
        <v>8396.24535</v>
      </c>
      <c r="K14" s="36">
        <v>11988</v>
      </c>
      <c r="L14" s="36">
        <f t="shared" si="2"/>
        <v>35964</v>
      </c>
      <c r="M14" s="37">
        <v>0.27511221</v>
      </c>
      <c r="N14" s="38">
        <v>3298.04517348</v>
      </c>
      <c r="O14" s="38">
        <f t="shared" si="3"/>
        <v>9894.13552044</v>
      </c>
      <c r="P14" s="39">
        <v>28574.46</v>
      </c>
      <c r="Q14" s="39">
        <v>9624.88</v>
      </c>
      <c r="R14" s="44">
        <f t="shared" si="4"/>
        <v>0.953435435435435</v>
      </c>
      <c r="S14" s="44">
        <f t="shared" si="5"/>
        <v>1.14633143730132</v>
      </c>
      <c r="T14" s="44">
        <f t="shared" si="6"/>
        <v>0.794529529529529</v>
      </c>
      <c r="U14" s="44">
        <f t="shared" si="7"/>
        <v>0.972786352088694</v>
      </c>
      <c r="V14" s="34"/>
    </row>
    <row r="15" s="7" customFormat="1" spans="1:22">
      <c r="A15" s="24">
        <v>13</v>
      </c>
      <c r="B15" s="24">
        <v>113025</v>
      </c>
      <c r="C15" s="25" t="s">
        <v>45</v>
      </c>
      <c r="D15" s="24" t="s">
        <v>42</v>
      </c>
      <c r="E15" s="24" t="s">
        <v>35</v>
      </c>
      <c r="F15" s="26">
        <v>4200</v>
      </c>
      <c r="G15" s="26">
        <f t="shared" si="0"/>
        <v>12600</v>
      </c>
      <c r="H15" s="27">
        <v>0.27524</v>
      </c>
      <c r="I15" s="35">
        <v>1156.008</v>
      </c>
      <c r="J15" s="35">
        <f t="shared" si="1"/>
        <v>3468.024</v>
      </c>
      <c r="K15" s="36">
        <v>5040</v>
      </c>
      <c r="L15" s="36">
        <f t="shared" si="2"/>
        <v>15120</v>
      </c>
      <c r="M15" s="37">
        <v>0.27028568</v>
      </c>
      <c r="N15" s="38">
        <v>1362.2398272</v>
      </c>
      <c r="O15" s="38">
        <f t="shared" si="3"/>
        <v>4086.7194816</v>
      </c>
      <c r="P15" s="39">
        <v>11865.38</v>
      </c>
      <c r="Q15" s="39">
        <v>3132.52</v>
      </c>
      <c r="R15" s="44">
        <f t="shared" si="4"/>
        <v>0.941696825396825</v>
      </c>
      <c r="S15" s="44">
        <f t="shared" si="5"/>
        <v>0.903257878261511</v>
      </c>
      <c r="T15" s="44">
        <f t="shared" si="6"/>
        <v>0.784747354497354</v>
      </c>
      <c r="U15" s="44">
        <f t="shared" si="7"/>
        <v>0.766512116650977</v>
      </c>
      <c r="V15" s="34"/>
    </row>
    <row r="16" s="7" customFormat="1" spans="1:22">
      <c r="A16" s="24">
        <v>14</v>
      </c>
      <c r="B16" s="24">
        <v>107658</v>
      </c>
      <c r="C16" s="25" t="s">
        <v>46</v>
      </c>
      <c r="D16" s="24" t="s">
        <v>24</v>
      </c>
      <c r="E16" s="24" t="s">
        <v>35</v>
      </c>
      <c r="F16" s="26">
        <v>9180</v>
      </c>
      <c r="G16" s="26">
        <f t="shared" si="0"/>
        <v>27540</v>
      </c>
      <c r="H16" s="27">
        <v>0.26541</v>
      </c>
      <c r="I16" s="35">
        <v>2436.4638</v>
      </c>
      <c r="J16" s="35">
        <f t="shared" si="1"/>
        <v>7309.3914</v>
      </c>
      <c r="K16" s="36">
        <v>11016</v>
      </c>
      <c r="L16" s="36">
        <f t="shared" si="2"/>
        <v>33048</v>
      </c>
      <c r="M16" s="37">
        <v>0.26063262</v>
      </c>
      <c r="N16" s="38">
        <v>2871.12894192</v>
      </c>
      <c r="O16" s="38">
        <f t="shared" si="3"/>
        <v>8613.38682576</v>
      </c>
      <c r="P16" s="39">
        <v>25402.01</v>
      </c>
      <c r="Q16" s="39">
        <v>7403.4</v>
      </c>
      <c r="R16" s="44">
        <f t="shared" si="4"/>
        <v>0.922367828612927</v>
      </c>
      <c r="S16" s="44">
        <f t="shared" si="5"/>
        <v>1.01286134437951</v>
      </c>
      <c r="T16" s="44">
        <f t="shared" si="6"/>
        <v>0.768639857177439</v>
      </c>
      <c r="U16" s="44">
        <f t="shared" si="7"/>
        <v>0.8595225257803</v>
      </c>
      <c r="V16" s="34"/>
    </row>
    <row r="17" s="7" customFormat="1" spans="1:22">
      <c r="A17" s="24">
        <v>15</v>
      </c>
      <c r="B17" s="24">
        <v>106399</v>
      </c>
      <c r="C17" s="25" t="s">
        <v>47</v>
      </c>
      <c r="D17" s="24" t="s">
        <v>24</v>
      </c>
      <c r="E17" s="24" t="s">
        <v>35</v>
      </c>
      <c r="F17" s="26">
        <v>7830</v>
      </c>
      <c r="G17" s="26">
        <f t="shared" si="0"/>
        <v>23490</v>
      </c>
      <c r="H17" s="27">
        <v>0.30473</v>
      </c>
      <c r="I17" s="35">
        <v>2386.0359</v>
      </c>
      <c r="J17" s="35">
        <f t="shared" si="1"/>
        <v>7158.1077</v>
      </c>
      <c r="K17" s="36">
        <v>9396</v>
      </c>
      <c r="L17" s="36">
        <f t="shared" si="2"/>
        <v>28188</v>
      </c>
      <c r="M17" s="37">
        <v>0.29924486</v>
      </c>
      <c r="N17" s="38">
        <v>2811.70470456</v>
      </c>
      <c r="O17" s="38">
        <f t="shared" si="3"/>
        <v>8435.11411368</v>
      </c>
      <c r="P17" s="39">
        <v>21367.54</v>
      </c>
      <c r="Q17" s="39">
        <v>6331.26</v>
      </c>
      <c r="R17" s="44">
        <f t="shared" si="4"/>
        <v>0.909644103873989</v>
      </c>
      <c r="S17" s="44">
        <f t="shared" si="5"/>
        <v>0.884487949238316</v>
      </c>
      <c r="T17" s="44">
        <f t="shared" si="6"/>
        <v>0.758036753228324</v>
      </c>
      <c r="U17" s="44">
        <f t="shared" si="7"/>
        <v>0.750583799421518</v>
      </c>
      <c r="V17" s="34"/>
    </row>
    <row r="18" s="7" customFormat="1" spans="1:22">
      <c r="A18" s="24">
        <v>16</v>
      </c>
      <c r="B18" s="24">
        <v>594</v>
      </c>
      <c r="C18" s="25" t="s">
        <v>48</v>
      </c>
      <c r="D18" s="24" t="s">
        <v>42</v>
      </c>
      <c r="E18" s="24" t="s">
        <v>40</v>
      </c>
      <c r="F18" s="26">
        <v>5265</v>
      </c>
      <c r="G18" s="26">
        <f t="shared" si="0"/>
        <v>15795</v>
      </c>
      <c r="H18" s="27">
        <v>0.2897884</v>
      </c>
      <c r="I18" s="35">
        <v>1525.735926</v>
      </c>
      <c r="J18" s="35">
        <f t="shared" si="1"/>
        <v>4577.207778</v>
      </c>
      <c r="K18" s="36">
        <v>6318</v>
      </c>
      <c r="L18" s="36">
        <f t="shared" si="2"/>
        <v>18954</v>
      </c>
      <c r="M18" s="37">
        <v>0.2845722088</v>
      </c>
      <c r="N18" s="38">
        <v>1797.9272151984</v>
      </c>
      <c r="O18" s="38">
        <f t="shared" si="3"/>
        <v>5393.7816455952</v>
      </c>
      <c r="P18" s="39">
        <v>13983.54</v>
      </c>
      <c r="Q18" s="39">
        <v>4709.49</v>
      </c>
      <c r="R18" s="44">
        <f t="shared" si="4"/>
        <v>0.885314339981007</v>
      </c>
      <c r="S18" s="44">
        <f t="shared" si="5"/>
        <v>1.02890020038763</v>
      </c>
      <c r="T18" s="44">
        <f t="shared" si="6"/>
        <v>0.737761949984172</v>
      </c>
      <c r="U18" s="44">
        <f t="shared" si="7"/>
        <v>0.873133231829282</v>
      </c>
      <c r="V18" s="34"/>
    </row>
    <row r="19" s="7" customFormat="1" spans="1:22">
      <c r="A19" s="24">
        <v>17</v>
      </c>
      <c r="B19" s="24">
        <v>117491</v>
      </c>
      <c r="C19" s="25" t="s">
        <v>49</v>
      </c>
      <c r="D19" s="24" t="s">
        <v>24</v>
      </c>
      <c r="E19" s="24" t="s">
        <v>22</v>
      </c>
      <c r="F19" s="26">
        <v>7500</v>
      </c>
      <c r="G19" s="26">
        <f t="shared" si="0"/>
        <v>22500</v>
      </c>
      <c r="H19" s="27">
        <v>0.191685</v>
      </c>
      <c r="I19" s="35">
        <v>1437.6375</v>
      </c>
      <c r="J19" s="35">
        <f t="shared" si="1"/>
        <v>4312.9125</v>
      </c>
      <c r="K19" s="36">
        <v>9000</v>
      </c>
      <c r="L19" s="36">
        <f t="shared" si="2"/>
        <v>27000</v>
      </c>
      <c r="M19" s="37">
        <v>0.18823467</v>
      </c>
      <c r="N19" s="38">
        <v>1694.11203</v>
      </c>
      <c r="O19" s="38">
        <f t="shared" si="3"/>
        <v>5082.33609</v>
      </c>
      <c r="P19" s="39">
        <v>19889.03</v>
      </c>
      <c r="Q19" s="39">
        <v>4108.83</v>
      </c>
      <c r="R19" s="44">
        <f t="shared" si="4"/>
        <v>0.883956888888889</v>
      </c>
      <c r="S19" s="44">
        <f t="shared" si="5"/>
        <v>0.952681047899766</v>
      </c>
      <c r="T19" s="44">
        <f t="shared" si="6"/>
        <v>0.736630740740741</v>
      </c>
      <c r="U19" s="44">
        <f t="shared" si="7"/>
        <v>0.808453027749292</v>
      </c>
      <c r="V19" s="34"/>
    </row>
    <row r="20" s="7" customFormat="1" spans="1:22">
      <c r="A20" s="24">
        <v>18</v>
      </c>
      <c r="B20" s="24">
        <v>116482</v>
      </c>
      <c r="C20" s="25" t="s">
        <v>50</v>
      </c>
      <c r="D20" s="24" t="s">
        <v>42</v>
      </c>
      <c r="E20" s="24" t="s">
        <v>25</v>
      </c>
      <c r="F20" s="26">
        <v>5600</v>
      </c>
      <c r="G20" s="26">
        <f t="shared" si="0"/>
        <v>16800</v>
      </c>
      <c r="H20" s="27">
        <v>0.25558</v>
      </c>
      <c r="I20" s="35">
        <v>1431.248</v>
      </c>
      <c r="J20" s="35">
        <f t="shared" si="1"/>
        <v>4293.744</v>
      </c>
      <c r="K20" s="36">
        <v>6720</v>
      </c>
      <c r="L20" s="36">
        <f t="shared" si="2"/>
        <v>20160</v>
      </c>
      <c r="M20" s="37">
        <v>0.25097956</v>
      </c>
      <c r="N20" s="38">
        <v>1686.5826432</v>
      </c>
      <c r="O20" s="38">
        <f t="shared" si="3"/>
        <v>5059.7479296</v>
      </c>
      <c r="P20" s="39">
        <v>14847.34</v>
      </c>
      <c r="Q20" s="39">
        <v>4535.79</v>
      </c>
      <c r="R20" s="44">
        <f t="shared" si="4"/>
        <v>0.883770238095238</v>
      </c>
      <c r="S20" s="44">
        <f t="shared" si="5"/>
        <v>1.05637178182956</v>
      </c>
      <c r="T20" s="44">
        <f t="shared" si="6"/>
        <v>0.736475198412698</v>
      </c>
      <c r="U20" s="44">
        <f t="shared" si="7"/>
        <v>0.896445843371999</v>
      </c>
      <c r="V20" s="34"/>
    </row>
    <row r="21" s="7" customFormat="1" spans="1:22">
      <c r="A21" s="24">
        <v>19</v>
      </c>
      <c r="B21" s="24">
        <v>747</v>
      </c>
      <c r="C21" s="25" t="s">
        <v>51</v>
      </c>
      <c r="D21" s="24" t="s">
        <v>34</v>
      </c>
      <c r="E21" s="24" t="s">
        <v>25</v>
      </c>
      <c r="F21" s="26">
        <v>10395</v>
      </c>
      <c r="G21" s="26">
        <f t="shared" si="0"/>
        <v>31185</v>
      </c>
      <c r="H21" s="27">
        <v>0.221175</v>
      </c>
      <c r="I21" s="35">
        <v>2299.114125</v>
      </c>
      <c r="J21" s="35">
        <f t="shared" si="1"/>
        <v>6897.342375</v>
      </c>
      <c r="K21" s="36">
        <v>12474</v>
      </c>
      <c r="L21" s="36">
        <f t="shared" si="2"/>
        <v>37422</v>
      </c>
      <c r="M21" s="37">
        <v>0.21719385</v>
      </c>
      <c r="N21" s="38">
        <v>2709.2760849</v>
      </c>
      <c r="O21" s="38">
        <f t="shared" si="3"/>
        <v>8127.8282547</v>
      </c>
      <c r="P21" s="39">
        <v>27326.45</v>
      </c>
      <c r="Q21" s="39">
        <v>4318.34</v>
      </c>
      <c r="R21" s="44">
        <f t="shared" si="4"/>
        <v>0.876269039602373</v>
      </c>
      <c r="S21" s="44">
        <f t="shared" si="5"/>
        <v>0.626087522587278</v>
      </c>
      <c r="T21" s="44">
        <f t="shared" si="6"/>
        <v>0.730224199668644</v>
      </c>
      <c r="U21" s="44">
        <f t="shared" si="7"/>
        <v>0.531303057185402</v>
      </c>
      <c r="V21" s="34"/>
    </row>
    <row r="22" s="7" customFormat="1" spans="1:22">
      <c r="A22" s="24">
        <v>20</v>
      </c>
      <c r="B22" s="24">
        <v>56</v>
      </c>
      <c r="C22" s="25" t="s">
        <v>52</v>
      </c>
      <c r="D22" s="24" t="s">
        <v>32</v>
      </c>
      <c r="E22" s="24" t="s">
        <v>43</v>
      </c>
      <c r="F22" s="26">
        <v>5365</v>
      </c>
      <c r="G22" s="26">
        <f t="shared" si="0"/>
        <v>16095</v>
      </c>
      <c r="H22" s="27">
        <v>0.2949</v>
      </c>
      <c r="I22" s="35">
        <v>1582.1385</v>
      </c>
      <c r="J22" s="35">
        <f t="shared" si="1"/>
        <v>4746.4155</v>
      </c>
      <c r="K22" s="36">
        <v>6438</v>
      </c>
      <c r="L22" s="36">
        <f t="shared" si="2"/>
        <v>19314</v>
      </c>
      <c r="M22" s="37">
        <v>0.2895918</v>
      </c>
      <c r="N22" s="38">
        <v>1864.3920084</v>
      </c>
      <c r="O22" s="38">
        <f t="shared" si="3"/>
        <v>5593.1760252</v>
      </c>
      <c r="P22" s="39">
        <v>13954.46</v>
      </c>
      <c r="Q22" s="39">
        <v>4171.01</v>
      </c>
      <c r="R22" s="44">
        <f t="shared" si="4"/>
        <v>0.867005902454178</v>
      </c>
      <c r="S22" s="44">
        <f t="shared" si="5"/>
        <v>0.878770516403379</v>
      </c>
      <c r="T22" s="44">
        <f t="shared" si="6"/>
        <v>0.722504918711815</v>
      </c>
      <c r="U22" s="44">
        <f t="shared" si="7"/>
        <v>0.745731938563628</v>
      </c>
      <c r="V22" s="34"/>
    </row>
    <row r="23" s="7" customFormat="1" spans="1:22">
      <c r="A23" s="24">
        <v>21</v>
      </c>
      <c r="B23" s="24">
        <v>343</v>
      </c>
      <c r="C23" s="25" t="s">
        <v>53</v>
      </c>
      <c r="D23" s="24" t="s">
        <v>29</v>
      </c>
      <c r="E23" s="24" t="s">
        <v>22</v>
      </c>
      <c r="F23" s="26">
        <v>22000</v>
      </c>
      <c r="G23" s="26">
        <f t="shared" si="0"/>
        <v>66000</v>
      </c>
      <c r="H23" s="27">
        <v>0.270325</v>
      </c>
      <c r="I23" s="35">
        <v>5947.15</v>
      </c>
      <c r="J23" s="35">
        <f t="shared" si="1"/>
        <v>17841.45</v>
      </c>
      <c r="K23" s="36">
        <v>26400</v>
      </c>
      <c r="L23" s="36">
        <f t="shared" si="2"/>
        <v>79200</v>
      </c>
      <c r="M23" s="37">
        <v>0.26545915</v>
      </c>
      <c r="N23" s="38">
        <v>7008.12156</v>
      </c>
      <c r="O23" s="38">
        <f t="shared" si="3"/>
        <v>21024.36468</v>
      </c>
      <c r="P23" s="39">
        <v>56957.3</v>
      </c>
      <c r="Q23" s="39">
        <v>15561.85</v>
      </c>
      <c r="R23" s="44">
        <f t="shared" si="4"/>
        <v>0.862989393939394</v>
      </c>
      <c r="S23" s="44">
        <f t="shared" si="5"/>
        <v>0.872230115825788</v>
      </c>
      <c r="T23" s="44">
        <f t="shared" si="6"/>
        <v>0.719157828282828</v>
      </c>
      <c r="U23" s="44">
        <f t="shared" si="7"/>
        <v>0.74018170046316</v>
      </c>
      <c r="V23" s="34"/>
    </row>
    <row r="24" s="7" customFormat="1" spans="1:22">
      <c r="A24" s="24">
        <v>22</v>
      </c>
      <c r="B24" s="24">
        <v>115971</v>
      </c>
      <c r="C24" s="25" t="s">
        <v>54</v>
      </c>
      <c r="D24" s="24" t="s">
        <v>42</v>
      </c>
      <c r="E24" s="24" t="s">
        <v>25</v>
      </c>
      <c r="F24" s="26">
        <v>4620</v>
      </c>
      <c r="G24" s="26">
        <f t="shared" si="0"/>
        <v>13860</v>
      </c>
      <c r="H24" s="27">
        <v>0.26541</v>
      </c>
      <c r="I24" s="35">
        <v>1226.1942</v>
      </c>
      <c r="J24" s="35">
        <f t="shared" si="1"/>
        <v>3678.5826</v>
      </c>
      <c r="K24" s="36">
        <v>5544</v>
      </c>
      <c r="L24" s="36">
        <f t="shared" si="2"/>
        <v>16632</v>
      </c>
      <c r="M24" s="37">
        <v>0.26063262</v>
      </c>
      <c r="N24" s="38">
        <v>1444.94724528</v>
      </c>
      <c r="O24" s="38">
        <f t="shared" si="3"/>
        <v>4334.84173584</v>
      </c>
      <c r="P24" s="39">
        <v>11945.26</v>
      </c>
      <c r="Q24" s="39">
        <v>3492.39</v>
      </c>
      <c r="R24" s="44">
        <f t="shared" si="4"/>
        <v>0.861851370851371</v>
      </c>
      <c r="S24" s="44">
        <f t="shared" si="5"/>
        <v>0.949384689635622</v>
      </c>
      <c r="T24" s="44">
        <f t="shared" si="6"/>
        <v>0.718209475709476</v>
      </c>
      <c r="U24" s="44">
        <f t="shared" si="7"/>
        <v>0.805655710824527</v>
      </c>
      <c r="V24" s="34"/>
    </row>
    <row r="25" s="7" customFormat="1" spans="1:22">
      <c r="A25" s="24">
        <v>23</v>
      </c>
      <c r="B25" s="24">
        <v>573</v>
      </c>
      <c r="C25" s="25" t="s">
        <v>55</v>
      </c>
      <c r="D25" s="24" t="s">
        <v>42</v>
      </c>
      <c r="E25" s="24" t="s">
        <v>30</v>
      </c>
      <c r="F25" s="26">
        <v>5880</v>
      </c>
      <c r="G25" s="26">
        <f t="shared" si="0"/>
        <v>17640</v>
      </c>
      <c r="H25" s="27">
        <v>0.2949</v>
      </c>
      <c r="I25" s="35">
        <v>1734.012</v>
      </c>
      <c r="J25" s="35">
        <f t="shared" si="1"/>
        <v>5202.036</v>
      </c>
      <c r="K25" s="36">
        <v>7056</v>
      </c>
      <c r="L25" s="36">
        <f t="shared" si="2"/>
        <v>21168</v>
      </c>
      <c r="M25" s="37">
        <v>0.2895918</v>
      </c>
      <c r="N25" s="38">
        <v>2043.3597408</v>
      </c>
      <c r="O25" s="38">
        <f t="shared" si="3"/>
        <v>6130.0792224</v>
      </c>
      <c r="P25" s="39">
        <v>14998.23</v>
      </c>
      <c r="Q25" s="39">
        <v>4435.39</v>
      </c>
      <c r="R25" s="44">
        <f t="shared" si="4"/>
        <v>0.850239795918367</v>
      </c>
      <c r="S25" s="44">
        <f t="shared" si="5"/>
        <v>0.852625779598603</v>
      </c>
      <c r="T25" s="44">
        <f t="shared" si="6"/>
        <v>0.708533163265306</v>
      </c>
      <c r="U25" s="44">
        <f t="shared" si="7"/>
        <v>0.723545298369487</v>
      </c>
      <c r="V25" s="34"/>
    </row>
    <row r="26" s="7" customFormat="1" spans="1:22">
      <c r="A26" s="24">
        <v>24</v>
      </c>
      <c r="B26" s="24">
        <v>712</v>
      </c>
      <c r="C26" s="25" t="s">
        <v>56</v>
      </c>
      <c r="D26" s="24" t="s">
        <v>29</v>
      </c>
      <c r="E26" s="24" t="s">
        <v>30</v>
      </c>
      <c r="F26" s="26">
        <v>13750</v>
      </c>
      <c r="G26" s="26">
        <f t="shared" si="0"/>
        <v>41250</v>
      </c>
      <c r="H26" s="27">
        <v>0.338152</v>
      </c>
      <c r="I26" s="35">
        <v>4649.59</v>
      </c>
      <c r="J26" s="35">
        <f t="shared" si="1"/>
        <v>13948.77</v>
      </c>
      <c r="K26" s="36">
        <v>16500</v>
      </c>
      <c r="L26" s="36">
        <f t="shared" si="2"/>
        <v>49500</v>
      </c>
      <c r="M26" s="37">
        <v>0.332065264</v>
      </c>
      <c r="N26" s="38">
        <v>5479.076856</v>
      </c>
      <c r="O26" s="38">
        <f t="shared" si="3"/>
        <v>16437.230568</v>
      </c>
      <c r="P26" s="39">
        <v>34589.31</v>
      </c>
      <c r="Q26" s="39">
        <v>12638.79</v>
      </c>
      <c r="R26" s="44">
        <f t="shared" si="4"/>
        <v>0.838528727272727</v>
      </c>
      <c r="S26" s="44">
        <f t="shared" si="5"/>
        <v>0.906086343096918</v>
      </c>
      <c r="T26" s="44">
        <f t="shared" si="6"/>
        <v>0.698773939393939</v>
      </c>
      <c r="U26" s="44">
        <f t="shared" si="7"/>
        <v>0.768912375336828</v>
      </c>
      <c r="V26" s="34"/>
    </row>
    <row r="27" s="7" customFormat="1" spans="1:22">
      <c r="A27" s="24">
        <v>25</v>
      </c>
      <c r="B27" s="24">
        <v>116919</v>
      </c>
      <c r="C27" s="25" t="s">
        <v>57</v>
      </c>
      <c r="D27" s="24" t="s">
        <v>42</v>
      </c>
      <c r="E27" s="24" t="s">
        <v>25</v>
      </c>
      <c r="F27" s="26">
        <v>5320</v>
      </c>
      <c r="G27" s="26">
        <f t="shared" si="0"/>
        <v>15960</v>
      </c>
      <c r="H27" s="27">
        <v>0.27524</v>
      </c>
      <c r="I27" s="35">
        <v>1464.2768</v>
      </c>
      <c r="J27" s="35">
        <f t="shared" si="1"/>
        <v>4392.8304</v>
      </c>
      <c r="K27" s="36">
        <v>6384</v>
      </c>
      <c r="L27" s="36">
        <f t="shared" si="2"/>
        <v>19152</v>
      </c>
      <c r="M27" s="37">
        <v>0.27028568</v>
      </c>
      <c r="N27" s="38">
        <v>1725.50378112</v>
      </c>
      <c r="O27" s="38">
        <f t="shared" si="3"/>
        <v>5176.51134336</v>
      </c>
      <c r="P27" s="39">
        <v>13372.69</v>
      </c>
      <c r="Q27" s="39">
        <v>4565.86</v>
      </c>
      <c r="R27" s="44">
        <f t="shared" si="4"/>
        <v>0.837887844611529</v>
      </c>
      <c r="S27" s="44">
        <f t="shared" si="5"/>
        <v>1.03938909182563</v>
      </c>
      <c r="T27" s="44">
        <f t="shared" si="6"/>
        <v>0.698239870509607</v>
      </c>
      <c r="U27" s="44">
        <f t="shared" si="7"/>
        <v>0.88203419197694</v>
      </c>
      <c r="V27" s="34"/>
    </row>
    <row r="28" s="7" customFormat="1" spans="1:22">
      <c r="A28" s="24">
        <v>26</v>
      </c>
      <c r="B28" s="24">
        <v>108277</v>
      </c>
      <c r="C28" s="25" t="s">
        <v>58</v>
      </c>
      <c r="D28" s="24" t="s">
        <v>42</v>
      </c>
      <c r="E28" s="24" t="s">
        <v>22</v>
      </c>
      <c r="F28" s="26">
        <v>5600</v>
      </c>
      <c r="G28" s="26">
        <f t="shared" si="0"/>
        <v>16800</v>
      </c>
      <c r="H28" s="27">
        <v>0.24575</v>
      </c>
      <c r="I28" s="35">
        <v>1376.2</v>
      </c>
      <c r="J28" s="35">
        <f t="shared" si="1"/>
        <v>4128.6</v>
      </c>
      <c r="K28" s="36">
        <v>6720</v>
      </c>
      <c r="L28" s="36">
        <f t="shared" si="2"/>
        <v>20160</v>
      </c>
      <c r="M28" s="37">
        <v>0.2413265</v>
      </c>
      <c r="N28" s="38">
        <v>1621.71408</v>
      </c>
      <c r="O28" s="38">
        <f t="shared" si="3"/>
        <v>4865.14224</v>
      </c>
      <c r="P28" s="39">
        <v>13997.62</v>
      </c>
      <c r="Q28" s="39">
        <v>3354.62</v>
      </c>
      <c r="R28" s="44">
        <f t="shared" si="4"/>
        <v>0.833191666666667</v>
      </c>
      <c r="S28" s="44">
        <f t="shared" si="5"/>
        <v>0.812532093203507</v>
      </c>
      <c r="T28" s="44">
        <f t="shared" si="6"/>
        <v>0.694326388888889</v>
      </c>
      <c r="U28" s="44">
        <f t="shared" si="7"/>
        <v>0.689521464021985</v>
      </c>
      <c r="V28" s="34"/>
    </row>
    <row r="29" s="7" customFormat="1" spans="1:22">
      <c r="A29" s="24">
        <v>27</v>
      </c>
      <c r="B29" s="24">
        <v>750</v>
      </c>
      <c r="C29" s="25" t="s">
        <v>59</v>
      </c>
      <c r="D29" s="24" t="s">
        <v>27</v>
      </c>
      <c r="E29" s="24" t="s">
        <v>60</v>
      </c>
      <c r="F29" s="26">
        <v>33000</v>
      </c>
      <c r="G29" s="26">
        <f t="shared" si="0"/>
        <v>99000</v>
      </c>
      <c r="H29" s="27">
        <v>0.28507</v>
      </c>
      <c r="I29" s="35">
        <v>9407.31</v>
      </c>
      <c r="J29" s="35">
        <f t="shared" si="1"/>
        <v>28221.93</v>
      </c>
      <c r="K29" s="36">
        <v>39600</v>
      </c>
      <c r="L29" s="36">
        <f t="shared" si="2"/>
        <v>118800</v>
      </c>
      <c r="M29" s="37">
        <v>0.27993874</v>
      </c>
      <c r="N29" s="38">
        <v>11085.574104</v>
      </c>
      <c r="O29" s="38">
        <f t="shared" si="3"/>
        <v>33256.722312</v>
      </c>
      <c r="P29" s="39">
        <v>82417.16</v>
      </c>
      <c r="Q29" s="39">
        <v>20345.58</v>
      </c>
      <c r="R29" s="44">
        <f t="shared" si="4"/>
        <v>0.832496565656566</v>
      </c>
      <c r="S29" s="44">
        <f t="shared" si="5"/>
        <v>0.720913842533094</v>
      </c>
      <c r="T29" s="44">
        <f t="shared" si="6"/>
        <v>0.693747138047138</v>
      </c>
      <c r="U29" s="44">
        <f t="shared" si="7"/>
        <v>0.611773457682531</v>
      </c>
      <c r="V29" s="34"/>
    </row>
    <row r="30" s="7" customFormat="1" spans="1:22">
      <c r="A30" s="24">
        <v>28</v>
      </c>
      <c r="B30" s="24">
        <v>582</v>
      </c>
      <c r="C30" s="25" t="s">
        <v>61</v>
      </c>
      <c r="D30" s="24" t="s">
        <v>62</v>
      </c>
      <c r="E30" s="24" t="s">
        <v>22</v>
      </c>
      <c r="F30" s="26">
        <v>40320</v>
      </c>
      <c r="G30" s="26">
        <f t="shared" si="0"/>
        <v>120960</v>
      </c>
      <c r="H30" s="27">
        <v>0.17694</v>
      </c>
      <c r="I30" s="35">
        <v>7134.2208</v>
      </c>
      <c r="J30" s="35">
        <f t="shared" si="1"/>
        <v>21402.6624</v>
      </c>
      <c r="K30" s="36">
        <v>48384</v>
      </c>
      <c r="L30" s="36">
        <f t="shared" si="2"/>
        <v>145152</v>
      </c>
      <c r="M30" s="37">
        <v>0.17375508</v>
      </c>
      <c r="N30" s="38">
        <v>8406.96579072</v>
      </c>
      <c r="O30" s="38">
        <f t="shared" si="3"/>
        <v>25220.89737216</v>
      </c>
      <c r="P30" s="39">
        <v>100246.11</v>
      </c>
      <c r="Q30" s="39">
        <v>20800.28</v>
      </c>
      <c r="R30" s="44">
        <f t="shared" si="4"/>
        <v>0.828754216269841</v>
      </c>
      <c r="S30" s="44">
        <f t="shared" si="5"/>
        <v>0.971854791299236</v>
      </c>
      <c r="T30" s="44">
        <f t="shared" si="6"/>
        <v>0.690628513558201</v>
      </c>
      <c r="U30" s="44">
        <f t="shared" si="7"/>
        <v>0.824724025203017</v>
      </c>
      <c r="V30" s="34"/>
    </row>
    <row r="31" s="7" customFormat="1" spans="1:22">
      <c r="A31" s="24">
        <v>29</v>
      </c>
      <c r="B31" s="24">
        <v>104430</v>
      </c>
      <c r="C31" s="25" t="s">
        <v>63</v>
      </c>
      <c r="D31" s="24" t="s">
        <v>42</v>
      </c>
      <c r="E31" s="24" t="s">
        <v>30</v>
      </c>
      <c r="F31" s="26">
        <v>4200</v>
      </c>
      <c r="G31" s="26">
        <f t="shared" si="0"/>
        <v>12600</v>
      </c>
      <c r="H31" s="27">
        <v>0.27524</v>
      </c>
      <c r="I31" s="35">
        <v>1156.008</v>
      </c>
      <c r="J31" s="35">
        <f t="shared" si="1"/>
        <v>3468.024</v>
      </c>
      <c r="K31" s="36">
        <v>5040</v>
      </c>
      <c r="L31" s="36">
        <f t="shared" si="2"/>
        <v>15120</v>
      </c>
      <c r="M31" s="37">
        <v>0.27028568</v>
      </c>
      <c r="N31" s="38">
        <v>1362.2398272</v>
      </c>
      <c r="O31" s="38">
        <f t="shared" si="3"/>
        <v>4086.7194816</v>
      </c>
      <c r="P31" s="39">
        <v>10346.99</v>
      </c>
      <c r="Q31" s="39">
        <v>3540.87</v>
      </c>
      <c r="R31" s="44">
        <f t="shared" si="4"/>
        <v>0.821189682539682</v>
      </c>
      <c r="S31" s="44">
        <f t="shared" si="5"/>
        <v>1.02100504494779</v>
      </c>
      <c r="T31" s="44">
        <f t="shared" si="6"/>
        <v>0.684324735449735</v>
      </c>
      <c r="U31" s="44">
        <f t="shared" si="7"/>
        <v>0.866433337532065</v>
      </c>
      <c r="V31" s="34"/>
    </row>
    <row r="32" s="7" customFormat="1" spans="1:22">
      <c r="A32" s="24">
        <v>30</v>
      </c>
      <c r="B32" s="24">
        <v>106066</v>
      </c>
      <c r="C32" s="25" t="s">
        <v>64</v>
      </c>
      <c r="D32" s="24" t="s">
        <v>34</v>
      </c>
      <c r="E32" s="24" t="s">
        <v>60</v>
      </c>
      <c r="F32" s="26">
        <v>9450</v>
      </c>
      <c r="G32" s="26">
        <f t="shared" si="0"/>
        <v>28350</v>
      </c>
      <c r="H32" s="27">
        <v>0.32439</v>
      </c>
      <c r="I32" s="35">
        <v>3065.4855</v>
      </c>
      <c r="J32" s="35">
        <f t="shared" si="1"/>
        <v>9196.4565</v>
      </c>
      <c r="K32" s="36">
        <v>11340</v>
      </c>
      <c r="L32" s="36">
        <f t="shared" si="2"/>
        <v>34020</v>
      </c>
      <c r="M32" s="37">
        <v>0.31855098</v>
      </c>
      <c r="N32" s="38">
        <v>3612.3681132</v>
      </c>
      <c r="O32" s="38">
        <f t="shared" si="3"/>
        <v>10837.1043396</v>
      </c>
      <c r="P32" s="39">
        <v>23097.94</v>
      </c>
      <c r="Q32" s="39">
        <v>7432.18</v>
      </c>
      <c r="R32" s="44">
        <f t="shared" si="4"/>
        <v>0.814742151675485</v>
      </c>
      <c r="S32" s="44">
        <f t="shared" si="5"/>
        <v>0.808156924354505</v>
      </c>
      <c r="T32" s="44">
        <f t="shared" si="6"/>
        <v>0.678951793062904</v>
      </c>
      <c r="U32" s="44">
        <f t="shared" si="7"/>
        <v>0.68580865949975</v>
      </c>
      <c r="V32" s="34"/>
    </row>
    <row r="33" s="7" customFormat="1" spans="1:22">
      <c r="A33" s="24">
        <v>31</v>
      </c>
      <c r="B33" s="24">
        <v>102935</v>
      </c>
      <c r="C33" s="25" t="s">
        <v>65</v>
      </c>
      <c r="D33" s="24" t="s">
        <v>42</v>
      </c>
      <c r="E33" s="24" t="s">
        <v>35</v>
      </c>
      <c r="F33" s="26">
        <v>5850</v>
      </c>
      <c r="G33" s="26">
        <f t="shared" si="0"/>
        <v>17550</v>
      </c>
      <c r="H33" s="27">
        <v>0.31456</v>
      </c>
      <c r="I33" s="35">
        <v>1840.176</v>
      </c>
      <c r="J33" s="35">
        <f t="shared" si="1"/>
        <v>5520.528</v>
      </c>
      <c r="K33" s="36">
        <v>7020</v>
      </c>
      <c r="L33" s="36">
        <f t="shared" si="2"/>
        <v>21060</v>
      </c>
      <c r="M33" s="37">
        <v>0.30889792</v>
      </c>
      <c r="N33" s="38">
        <v>2168.4633984</v>
      </c>
      <c r="O33" s="38">
        <f t="shared" si="3"/>
        <v>6505.3901952</v>
      </c>
      <c r="P33" s="39">
        <v>14239.44</v>
      </c>
      <c r="Q33" s="39">
        <v>5156.58</v>
      </c>
      <c r="R33" s="44">
        <f t="shared" si="4"/>
        <v>0.811364102564103</v>
      </c>
      <c r="S33" s="44">
        <f t="shared" si="5"/>
        <v>0.934073697298519</v>
      </c>
      <c r="T33" s="44">
        <f t="shared" si="6"/>
        <v>0.676136752136752</v>
      </c>
      <c r="U33" s="44">
        <f t="shared" si="7"/>
        <v>0.79266267591524</v>
      </c>
      <c r="V33" s="34"/>
    </row>
    <row r="34" s="7" customFormat="1" spans="1:22">
      <c r="A34" s="24">
        <v>32</v>
      </c>
      <c r="B34" s="24">
        <v>102479</v>
      </c>
      <c r="C34" s="25" t="s">
        <v>66</v>
      </c>
      <c r="D34" s="24" t="s">
        <v>42</v>
      </c>
      <c r="E34" s="24" t="s">
        <v>25</v>
      </c>
      <c r="F34" s="26">
        <v>6160</v>
      </c>
      <c r="G34" s="26">
        <f t="shared" si="0"/>
        <v>18480</v>
      </c>
      <c r="H34" s="27">
        <v>0.30473</v>
      </c>
      <c r="I34" s="35">
        <v>1877.1368</v>
      </c>
      <c r="J34" s="35">
        <f t="shared" si="1"/>
        <v>5631.4104</v>
      </c>
      <c r="K34" s="36">
        <v>7392</v>
      </c>
      <c r="L34" s="36">
        <f t="shared" si="2"/>
        <v>22176</v>
      </c>
      <c r="M34" s="37">
        <v>0.29924486</v>
      </c>
      <c r="N34" s="38">
        <v>2212.01800512</v>
      </c>
      <c r="O34" s="38">
        <f t="shared" si="3"/>
        <v>6636.05401536</v>
      </c>
      <c r="P34" s="39">
        <v>14966.15</v>
      </c>
      <c r="Q34" s="39">
        <v>4999.73</v>
      </c>
      <c r="R34" s="44">
        <f t="shared" si="4"/>
        <v>0.809856601731602</v>
      </c>
      <c r="S34" s="44">
        <f t="shared" si="5"/>
        <v>0.887829095176583</v>
      </c>
      <c r="T34" s="44">
        <f t="shared" si="6"/>
        <v>0.674880501443001</v>
      </c>
      <c r="U34" s="44">
        <f t="shared" si="7"/>
        <v>0.753419123537494</v>
      </c>
      <c r="V34" s="34"/>
    </row>
    <row r="35" s="7" customFormat="1" spans="1:22">
      <c r="A35" s="24">
        <v>33</v>
      </c>
      <c r="B35" s="24">
        <v>106569</v>
      </c>
      <c r="C35" s="25" t="s">
        <v>67</v>
      </c>
      <c r="D35" s="24" t="s">
        <v>24</v>
      </c>
      <c r="E35" s="24" t="s">
        <v>35</v>
      </c>
      <c r="F35" s="26">
        <v>7155</v>
      </c>
      <c r="G35" s="26">
        <f t="shared" si="0"/>
        <v>21465</v>
      </c>
      <c r="H35" s="27">
        <v>0.289985</v>
      </c>
      <c r="I35" s="35">
        <v>2074.842675</v>
      </c>
      <c r="J35" s="35">
        <f t="shared" si="1"/>
        <v>6224.528025</v>
      </c>
      <c r="K35" s="36">
        <v>8586</v>
      </c>
      <c r="L35" s="36">
        <f t="shared" si="2"/>
        <v>25758</v>
      </c>
      <c r="M35" s="37">
        <v>0.28476527</v>
      </c>
      <c r="N35" s="38">
        <v>2444.99460822</v>
      </c>
      <c r="O35" s="38">
        <f t="shared" si="3"/>
        <v>7334.98382466</v>
      </c>
      <c r="P35" s="39">
        <v>17350.32</v>
      </c>
      <c r="Q35" s="39">
        <v>6235.01</v>
      </c>
      <c r="R35" s="44">
        <f t="shared" si="4"/>
        <v>0.808307477288609</v>
      </c>
      <c r="S35" s="44">
        <f t="shared" si="5"/>
        <v>1.0016839790837</v>
      </c>
      <c r="T35" s="44">
        <f t="shared" si="6"/>
        <v>0.673589564407174</v>
      </c>
      <c r="U35" s="44">
        <f t="shared" si="7"/>
        <v>0.85003732101468</v>
      </c>
      <c r="V35" s="34"/>
    </row>
    <row r="36" s="7" customFormat="1" spans="1:22">
      <c r="A36" s="24">
        <v>34</v>
      </c>
      <c r="B36" s="24">
        <v>720</v>
      </c>
      <c r="C36" s="25" t="s">
        <v>68</v>
      </c>
      <c r="D36" s="24" t="s">
        <v>42</v>
      </c>
      <c r="E36" s="24" t="s">
        <v>40</v>
      </c>
      <c r="F36" s="26">
        <v>6090</v>
      </c>
      <c r="G36" s="26">
        <f t="shared" si="0"/>
        <v>18270</v>
      </c>
      <c r="H36" s="27">
        <v>0.30473</v>
      </c>
      <c r="I36" s="35">
        <v>1855.8057</v>
      </c>
      <c r="J36" s="35">
        <f t="shared" si="1"/>
        <v>5567.4171</v>
      </c>
      <c r="K36" s="36">
        <v>7308</v>
      </c>
      <c r="L36" s="36">
        <f t="shared" si="2"/>
        <v>21924</v>
      </c>
      <c r="M36" s="37">
        <v>0.29924486</v>
      </c>
      <c r="N36" s="38">
        <v>2186.88143688</v>
      </c>
      <c r="O36" s="38">
        <f t="shared" si="3"/>
        <v>6560.64431064</v>
      </c>
      <c r="P36" s="39">
        <v>14632.48</v>
      </c>
      <c r="Q36" s="39">
        <v>4214.75</v>
      </c>
      <c r="R36" s="44">
        <f t="shared" si="4"/>
        <v>0.800902025177887</v>
      </c>
      <c r="S36" s="44">
        <f t="shared" si="5"/>
        <v>0.757038663404615</v>
      </c>
      <c r="T36" s="44">
        <f t="shared" si="6"/>
        <v>0.667418354314906</v>
      </c>
      <c r="U36" s="44">
        <f t="shared" si="7"/>
        <v>0.642429279874928</v>
      </c>
      <c r="V36" s="34"/>
    </row>
    <row r="37" s="7" customFormat="1" spans="1:22">
      <c r="A37" s="24">
        <v>35</v>
      </c>
      <c r="B37" s="24">
        <v>733</v>
      </c>
      <c r="C37" s="25" t="s">
        <v>69</v>
      </c>
      <c r="D37" s="24" t="s">
        <v>42</v>
      </c>
      <c r="E37" s="24" t="s">
        <v>30</v>
      </c>
      <c r="F37" s="26">
        <v>5460</v>
      </c>
      <c r="G37" s="26">
        <f t="shared" si="0"/>
        <v>16380</v>
      </c>
      <c r="H37" s="27">
        <v>0.32439</v>
      </c>
      <c r="I37" s="35">
        <v>1771.1694</v>
      </c>
      <c r="J37" s="35">
        <f t="shared" si="1"/>
        <v>5313.5082</v>
      </c>
      <c r="K37" s="36">
        <v>6552</v>
      </c>
      <c r="L37" s="36">
        <f t="shared" si="2"/>
        <v>19656</v>
      </c>
      <c r="M37" s="37">
        <v>0.31855098</v>
      </c>
      <c r="N37" s="38">
        <v>2087.14602096</v>
      </c>
      <c r="O37" s="38">
        <f t="shared" si="3"/>
        <v>6261.43806288</v>
      </c>
      <c r="P37" s="39">
        <v>13031.49</v>
      </c>
      <c r="Q37" s="39">
        <v>4762.85</v>
      </c>
      <c r="R37" s="44">
        <f t="shared" si="4"/>
        <v>0.79557326007326</v>
      </c>
      <c r="S37" s="44">
        <f t="shared" si="5"/>
        <v>0.896366359235128</v>
      </c>
      <c r="T37" s="44">
        <f t="shared" si="6"/>
        <v>0.662977716727717</v>
      </c>
      <c r="U37" s="44">
        <f t="shared" si="7"/>
        <v>0.760663916526755</v>
      </c>
      <c r="V37" s="34"/>
    </row>
    <row r="38" s="7" customFormat="1" spans="1:22">
      <c r="A38" s="24">
        <v>36</v>
      </c>
      <c r="B38" s="24">
        <v>307</v>
      </c>
      <c r="C38" s="25" t="s">
        <v>70</v>
      </c>
      <c r="D38" s="24" t="s">
        <v>62</v>
      </c>
      <c r="E38" s="24" t="s">
        <v>60</v>
      </c>
      <c r="F38" s="26">
        <v>68000</v>
      </c>
      <c r="G38" s="26">
        <f t="shared" si="0"/>
        <v>204000</v>
      </c>
      <c r="H38" s="27">
        <v>0.27524</v>
      </c>
      <c r="I38" s="35">
        <v>18716.32</v>
      </c>
      <c r="J38" s="35">
        <f t="shared" si="1"/>
        <v>56148.96</v>
      </c>
      <c r="K38" s="36">
        <v>81600</v>
      </c>
      <c r="L38" s="36">
        <f t="shared" si="2"/>
        <v>244800</v>
      </c>
      <c r="M38" s="37">
        <v>0.27028568</v>
      </c>
      <c r="N38" s="38">
        <v>22055.311488</v>
      </c>
      <c r="O38" s="38">
        <f t="shared" si="3"/>
        <v>66165.934464</v>
      </c>
      <c r="P38" s="39">
        <v>162023.18</v>
      </c>
      <c r="Q38" s="39">
        <v>41806.3</v>
      </c>
      <c r="R38" s="44">
        <f t="shared" si="4"/>
        <v>0.794231274509804</v>
      </c>
      <c r="S38" s="44">
        <f t="shared" si="5"/>
        <v>0.744560540391131</v>
      </c>
      <c r="T38" s="44">
        <f t="shared" si="6"/>
        <v>0.661859395424837</v>
      </c>
      <c r="U38" s="44">
        <f t="shared" si="7"/>
        <v>0.631840241336669</v>
      </c>
      <c r="V38" s="34"/>
    </row>
    <row r="39" s="7" customFormat="1" spans="1:22">
      <c r="A39" s="24">
        <v>37</v>
      </c>
      <c r="B39" s="24">
        <v>752</v>
      </c>
      <c r="C39" s="25" t="s">
        <v>71</v>
      </c>
      <c r="D39" s="24" t="s">
        <v>42</v>
      </c>
      <c r="E39" s="24" t="s">
        <v>35</v>
      </c>
      <c r="F39" s="26">
        <v>5460</v>
      </c>
      <c r="G39" s="26">
        <f t="shared" si="0"/>
        <v>16380</v>
      </c>
      <c r="H39" s="27">
        <v>0.28507</v>
      </c>
      <c r="I39" s="35">
        <v>1556.4822</v>
      </c>
      <c r="J39" s="35">
        <f t="shared" si="1"/>
        <v>4669.4466</v>
      </c>
      <c r="K39" s="36">
        <v>6552</v>
      </c>
      <c r="L39" s="36">
        <f t="shared" si="2"/>
        <v>19656</v>
      </c>
      <c r="M39" s="37">
        <v>0.27993874</v>
      </c>
      <c r="N39" s="38">
        <v>1834.15862448</v>
      </c>
      <c r="O39" s="38">
        <f t="shared" si="3"/>
        <v>5502.47587344</v>
      </c>
      <c r="P39" s="39">
        <v>12932.85</v>
      </c>
      <c r="Q39" s="39">
        <v>3496.22</v>
      </c>
      <c r="R39" s="44">
        <f t="shared" si="4"/>
        <v>0.789551282051282</v>
      </c>
      <c r="S39" s="44">
        <f t="shared" si="5"/>
        <v>0.748743973215156</v>
      </c>
      <c r="T39" s="44">
        <f t="shared" si="6"/>
        <v>0.657959401709402</v>
      </c>
      <c r="U39" s="44">
        <f t="shared" si="7"/>
        <v>0.635390337080071</v>
      </c>
      <c r="V39" s="34"/>
    </row>
    <row r="40" s="7" customFormat="1" spans="1:22">
      <c r="A40" s="24">
        <v>38</v>
      </c>
      <c r="B40" s="24">
        <v>598</v>
      </c>
      <c r="C40" s="25" t="s">
        <v>72</v>
      </c>
      <c r="D40" s="24" t="s">
        <v>24</v>
      </c>
      <c r="E40" s="24" t="s">
        <v>25</v>
      </c>
      <c r="F40" s="26">
        <v>8370</v>
      </c>
      <c r="G40" s="26">
        <f t="shared" si="0"/>
        <v>25110</v>
      </c>
      <c r="H40" s="27">
        <v>0.309645</v>
      </c>
      <c r="I40" s="35">
        <v>2591.72865</v>
      </c>
      <c r="J40" s="35">
        <f t="shared" si="1"/>
        <v>7775.18595</v>
      </c>
      <c r="K40" s="36">
        <v>10044</v>
      </c>
      <c r="L40" s="36">
        <f t="shared" si="2"/>
        <v>30132</v>
      </c>
      <c r="M40" s="37">
        <v>0.30407139</v>
      </c>
      <c r="N40" s="38">
        <v>3054.09304116</v>
      </c>
      <c r="O40" s="38">
        <f t="shared" si="3"/>
        <v>9162.27912348</v>
      </c>
      <c r="P40" s="39">
        <v>19732.1</v>
      </c>
      <c r="Q40" s="39">
        <v>6010.39</v>
      </c>
      <c r="R40" s="44">
        <f t="shared" si="4"/>
        <v>0.785826363998407</v>
      </c>
      <c r="S40" s="44">
        <f t="shared" si="5"/>
        <v>0.773022026566451</v>
      </c>
      <c r="T40" s="44">
        <f t="shared" si="6"/>
        <v>0.654855303332006</v>
      </c>
      <c r="U40" s="44">
        <f t="shared" si="7"/>
        <v>0.655992894234938</v>
      </c>
      <c r="V40" s="34"/>
    </row>
    <row r="41" s="7" customFormat="1" spans="1:22">
      <c r="A41" s="24">
        <v>39</v>
      </c>
      <c r="B41" s="24">
        <v>387</v>
      </c>
      <c r="C41" s="25" t="s">
        <v>73</v>
      </c>
      <c r="D41" s="24" t="s">
        <v>34</v>
      </c>
      <c r="E41" s="24" t="s">
        <v>30</v>
      </c>
      <c r="F41" s="26">
        <v>10375</v>
      </c>
      <c r="G41" s="26">
        <f t="shared" si="0"/>
        <v>31125</v>
      </c>
      <c r="H41" s="27">
        <v>0.25558</v>
      </c>
      <c r="I41" s="35">
        <v>2651.6425</v>
      </c>
      <c r="J41" s="35">
        <f t="shared" si="1"/>
        <v>7954.9275</v>
      </c>
      <c r="K41" s="36">
        <v>12450</v>
      </c>
      <c r="L41" s="36">
        <f t="shared" si="2"/>
        <v>37350</v>
      </c>
      <c r="M41" s="37">
        <v>0.25097956</v>
      </c>
      <c r="N41" s="38">
        <v>3124.695522</v>
      </c>
      <c r="O41" s="38">
        <f t="shared" si="3"/>
        <v>9374.086566</v>
      </c>
      <c r="P41" s="39">
        <v>24426.88</v>
      </c>
      <c r="Q41" s="39">
        <v>6385.5</v>
      </c>
      <c r="R41" s="44">
        <f t="shared" si="4"/>
        <v>0.784799357429719</v>
      </c>
      <c r="S41" s="44">
        <f t="shared" si="5"/>
        <v>0.802710018413116</v>
      </c>
      <c r="T41" s="44">
        <f t="shared" si="6"/>
        <v>0.653999464524766</v>
      </c>
      <c r="U41" s="44">
        <f t="shared" si="7"/>
        <v>0.681186370004341</v>
      </c>
      <c r="V41" s="34"/>
    </row>
    <row r="42" s="7" customFormat="1" spans="1:22">
      <c r="A42" s="24">
        <v>40</v>
      </c>
      <c r="B42" s="24">
        <v>349</v>
      </c>
      <c r="C42" s="25" t="s">
        <v>74</v>
      </c>
      <c r="D42" s="24" t="s">
        <v>21</v>
      </c>
      <c r="E42" s="24" t="s">
        <v>25</v>
      </c>
      <c r="F42" s="26">
        <v>6160</v>
      </c>
      <c r="G42" s="26">
        <f t="shared" si="0"/>
        <v>18480</v>
      </c>
      <c r="H42" s="27">
        <v>0.27524</v>
      </c>
      <c r="I42" s="35">
        <v>1695.4784</v>
      </c>
      <c r="J42" s="35">
        <f t="shared" si="1"/>
        <v>5086.4352</v>
      </c>
      <c r="K42" s="36">
        <v>7392</v>
      </c>
      <c r="L42" s="36">
        <f t="shared" si="2"/>
        <v>22176</v>
      </c>
      <c r="M42" s="37">
        <v>0.27028568</v>
      </c>
      <c r="N42" s="38">
        <v>1997.95174656</v>
      </c>
      <c r="O42" s="38">
        <f t="shared" si="3"/>
        <v>5993.85523968</v>
      </c>
      <c r="P42" s="39">
        <v>14472.93</v>
      </c>
      <c r="Q42" s="39">
        <v>4299.37</v>
      </c>
      <c r="R42" s="44">
        <f t="shared" si="4"/>
        <v>0.783167207792208</v>
      </c>
      <c r="S42" s="44">
        <f t="shared" si="5"/>
        <v>0.845261923321072</v>
      </c>
      <c r="T42" s="44">
        <f t="shared" si="6"/>
        <v>0.65263933982684</v>
      </c>
      <c r="U42" s="44">
        <f t="shared" si="7"/>
        <v>0.717296268941846</v>
      </c>
      <c r="V42" s="34"/>
    </row>
    <row r="43" s="7" customFormat="1" spans="1:22">
      <c r="A43" s="24">
        <v>41</v>
      </c>
      <c r="B43" s="24">
        <v>385</v>
      </c>
      <c r="C43" s="25" t="s">
        <v>75</v>
      </c>
      <c r="D43" s="24" t="s">
        <v>29</v>
      </c>
      <c r="E43" s="24" t="s">
        <v>76</v>
      </c>
      <c r="F43" s="26">
        <v>13750</v>
      </c>
      <c r="G43" s="26">
        <f t="shared" si="0"/>
        <v>41250</v>
      </c>
      <c r="H43" s="27">
        <v>0.25558</v>
      </c>
      <c r="I43" s="35">
        <v>3514.225</v>
      </c>
      <c r="J43" s="35">
        <f t="shared" si="1"/>
        <v>10542.675</v>
      </c>
      <c r="K43" s="36">
        <v>16500</v>
      </c>
      <c r="L43" s="36">
        <f t="shared" si="2"/>
        <v>49500</v>
      </c>
      <c r="M43" s="37">
        <v>0.25097956</v>
      </c>
      <c r="N43" s="38">
        <v>4141.16274</v>
      </c>
      <c r="O43" s="38">
        <f t="shared" si="3"/>
        <v>12423.48822</v>
      </c>
      <c r="P43" s="39">
        <v>32246.12</v>
      </c>
      <c r="Q43" s="39">
        <v>7247.54</v>
      </c>
      <c r="R43" s="44">
        <f t="shared" si="4"/>
        <v>0.781724121212121</v>
      </c>
      <c r="S43" s="44">
        <f t="shared" si="5"/>
        <v>0.687447920001328</v>
      </c>
      <c r="T43" s="44">
        <f t="shared" si="6"/>
        <v>0.651436767676768</v>
      </c>
      <c r="U43" s="44">
        <f t="shared" si="7"/>
        <v>0.583373998643354</v>
      </c>
      <c r="V43" s="34"/>
    </row>
    <row r="44" s="7" customFormat="1" spans="1:22">
      <c r="A44" s="24">
        <v>42</v>
      </c>
      <c r="B44" s="24">
        <v>108656</v>
      </c>
      <c r="C44" s="25" t="s">
        <v>77</v>
      </c>
      <c r="D44" s="24" t="s">
        <v>24</v>
      </c>
      <c r="E44" s="24" t="s">
        <v>76</v>
      </c>
      <c r="F44" s="26">
        <v>8910</v>
      </c>
      <c r="G44" s="26">
        <f t="shared" si="0"/>
        <v>26730</v>
      </c>
      <c r="H44" s="27">
        <v>0.23592</v>
      </c>
      <c r="I44" s="35">
        <v>2102.0472</v>
      </c>
      <c r="J44" s="35">
        <f t="shared" si="1"/>
        <v>6306.1416</v>
      </c>
      <c r="K44" s="36">
        <v>10692</v>
      </c>
      <c r="L44" s="36">
        <f t="shared" si="2"/>
        <v>32076</v>
      </c>
      <c r="M44" s="37">
        <v>0.23167344</v>
      </c>
      <c r="N44" s="38">
        <v>2477.05242048</v>
      </c>
      <c r="O44" s="38">
        <f t="shared" si="3"/>
        <v>7431.15726144</v>
      </c>
      <c r="P44" s="39">
        <v>20835.95</v>
      </c>
      <c r="Q44" s="39">
        <v>4518.21</v>
      </c>
      <c r="R44" s="44">
        <f t="shared" si="4"/>
        <v>0.779496820052376</v>
      </c>
      <c r="S44" s="44">
        <f t="shared" si="5"/>
        <v>0.716477727046281</v>
      </c>
      <c r="T44" s="44">
        <f t="shared" si="6"/>
        <v>0.64958068337698</v>
      </c>
      <c r="U44" s="44">
        <f t="shared" si="7"/>
        <v>0.608008933338664</v>
      </c>
      <c r="V44" s="34"/>
    </row>
    <row r="45" s="7" customFormat="1" spans="1:22">
      <c r="A45" s="24">
        <v>43</v>
      </c>
      <c r="B45" s="24">
        <v>114685</v>
      </c>
      <c r="C45" s="25" t="s">
        <v>78</v>
      </c>
      <c r="D45" s="24" t="s">
        <v>29</v>
      </c>
      <c r="E45" s="24" t="s">
        <v>25</v>
      </c>
      <c r="F45" s="26">
        <v>22000</v>
      </c>
      <c r="G45" s="26">
        <f t="shared" si="0"/>
        <v>66000</v>
      </c>
      <c r="H45" s="27">
        <v>0.14745</v>
      </c>
      <c r="I45" s="35">
        <v>3243.9</v>
      </c>
      <c r="J45" s="35">
        <f t="shared" si="1"/>
        <v>9731.7</v>
      </c>
      <c r="K45" s="36">
        <v>26400</v>
      </c>
      <c r="L45" s="36">
        <f t="shared" si="2"/>
        <v>79200</v>
      </c>
      <c r="M45" s="37">
        <v>0.1447959</v>
      </c>
      <c r="N45" s="38">
        <v>3822.61176</v>
      </c>
      <c r="O45" s="38">
        <f t="shared" si="3"/>
        <v>11467.83528</v>
      </c>
      <c r="P45" s="39">
        <v>51339.11</v>
      </c>
      <c r="Q45" s="39">
        <v>7573.37</v>
      </c>
      <c r="R45" s="44">
        <f t="shared" si="4"/>
        <v>0.777865303030303</v>
      </c>
      <c r="S45" s="44">
        <f t="shared" si="5"/>
        <v>0.778216550037506</v>
      </c>
      <c r="T45" s="44">
        <f t="shared" si="6"/>
        <v>0.648221085858586</v>
      </c>
      <c r="U45" s="44">
        <f t="shared" si="7"/>
        <v>0.660401009875684</v>
      </c>
      <c r="V45" s="34"/>
    </row>
    <row r="46" s="7" customFormat="1" spans="1:22">
      <c r="A46" s="24">
        <v>44</v>
      </c>
      <c r="B46" s="24">
        <v>738</v>
      </c>
      <c r="C46" s="25" t="s">
        <v>79</v>
      </c>
      <c r="D46" s="24" t="s">
        <v>42</v>
      </c>
      <c r="E46" s="24" t="s">
        <v>43</v>
      </c>
      <c r="F46" s="26">
        <v>5320</v>
      </c>
      <c r="G46" s="26">
        <f t="shared" si="0"/>
        <v>15960</v>
      </c>
      <c r="H46" s="27">
        <v>0.28507</v>
      </c>
      <c r="I46" s="35">
        <v>1516.5724</v>
      </c>
      <c r="J46" s="35">
        <f t="shared" si="1"/>
        <v>4549.7172</v>
      </c>
      <c r="K46" s="36">
        <v>6384</v>
      </c>
      <c r="L46" s="36">
        <f t="shared" si="2"/>
        <v>19152</v>
      </c>
      <c r="M46" s="37">
        <v>0.27993874</v>
      </c>
      <c r="N46" s="38">
        <v>1787.12891616</v>
      </c>
      <c r="O46" s="38">
        <f t="shared" si="3"/>
        <v>5361.38674848</v>
      </c>
      <c r="P46" s="39">
        <v>12403.14</v>
      </c>
      <c r="Q46" s="39">
        <v>3849.09</v>
      </c>
      <c r="R46" s="44">
        <f t="shared" si="4"/>
        <v>0.777139097744361</v>
      </c>
      <c r="S46" s="44">
        <f t="shared" si="5"/>
        <v>0.846006428707261</v>
      </c>
      <c r="T46" s="44">
        <f t="shared" si="6"/>
        <v>0.647615914786967</v>
      </c>
      <c r="U46" s="44">
        <f t="shared" si="7"/>
        <v>0.717928062378871</v>
      </c>
      <c r="V46" s="34"/>
    </row>
    <row r="47" s="7" customFormat="1" spans="1:22">
      <c r="A47" s="24">
        <v>45</v>
      </c>
      <c r="B47" s="24">
        <v>742</v>
      </c>
      <c r="C47" s="25" t="s">
        <v>80</v>
      </c>
      <c r="D47" s="24" t="s">
        <v>29</v>
      </c>
      <c r="E47" s="24" t="s">
        <v>60</v>
      </c>
      <c r="F47" s="26">
        <v>12825</v>
      </c>
      <c r="G47" s="26">
        <f t="shared" si="0"/>
        <v>38475</v>
      </c>
      <c r="H47" s="27">
        <v>0.18677</v>
      </c>
      <c r="I47" s="35">
        <v>2395.32525</v>
      </c>
      <c r="J47" s="35">
        <f t="shared" si="1"/>
        <v>7185.97575</v>
      </c>
      <c r="K47" s="36">
        <v>15390</v>
      </c>
      <c r="L47" s="36">
        <f t="shared" si="2"/>
        <v>46170</v>
      </c>
      <c r="M47" s="37">
        <v>0.18340814</v>
      </c>
      <c r="N47" s="38">
        <v>2822.6512746</v>
      </c>
      <c r="O47" s="38">
        <f t="shared" si="3"/>
        <v>8467.9538238</v>
      </c>
      <c r="P47" s="39">
        <v>29401.85</v>
      </c>
      <c r="Q47" s="39">
        <v>8428.22</v>
      </c>
      <c r="R47" s="44">
        <f t="shared" si="4"/>
        <v>0.764180636777128</v>
      </c>
      <c r="S47" s="44">
        <f t="shared" si="5"/>
        <v>1.17287064321084</v>
      </c>
      <c r="T47" s="44">
        <f t="shared" si="6"/>
        <v>0.636817197314273</v>
      </c>
      <c r="U47" s="44">
        <f t="shared" si="7"/>
        <v>0.995307742032281</v>
      </c>
      <c r="V47" s="34"/>
    </row>
    <row r="48" s="7" customFormat="1" spans="1:22">
      <c r="A48" s="24">
        <v>47</v>
      </c>
      <c r="B48" s="24">
        <v>710</v>
      </c>
      <c r="C48" s="25" t="s">
        <v>81</v>
      </c>
      <c r="D48" s="24" t="s">
        <v>42</v>
      </c>
      <c r="E48" s="24" t="s">
        <v>43</v>
      </c>
      <c r="F48" s="26">
        <v>5040</v>
      </c>
      <c r="G48" s="26">
        <f t="shared" si="0"/>
        <v>15120</v>
      </c>
      <c r="H48" s="27">
        <v>0.30473</v>
      </c>
      <c r="I48" s="35">
        <v>1535.8392</v>
      </c>
      <c r="J48" s="35">
        <f t="shared" si="1"/>
        <v>4607.5176</v>
      </c>
      <c r="K48" s="36">
        <v>6048</v>
      </c>
      <c r="L48" s="36">
        <f t="shared" si="2"/>
        <v>18144</v>
      </c>
      <c r="M48" s="37">
        <v>0.29924486</v>
      </c>
      <c r="N48" s="38">
        <v>1809.83291328</v>
      </c>
      <c r="O48" s="38">
        <f t="shared" si="3"/>
        <v>5429.49873984</v>
      </c>
      <c r="P48" s="39">
        <v>11481.53</v>
      </c>
      <c r="Q48" s="39">
        <v>3985.68</v>
      </c>
      <c r="R48" s="44">
        <f t="shared" si="4"/>
        <v>0.75936044973545</v>
      </c>
      <c r="S48" s="44">
        <f t="shared" si="5"/>
        <v>0.865038475382058</v>
      </c>
      <c r="T48" s="44">
        <f t="shared" si="6"/>
        <v>0.632800374779541</v>
      </c>
      <c r="U48" s="44">
        <f t="shared" si="7"/>
        <v>0.734078814818447</v>
      </c>
      <c r="V48" s="34"/>
    </row>
    <row r="49" s="7" customFormat="1" spans="1:22">
      <c r="A49" s="24">
        <v>48</v>
      </c>
      <c r="B49" s="24">
        <v>102564</v>
      </c>
      <c r="C49" s="25" t="s">
        <v>82</v>
      </c>
      <c r="D49" s="24" t="s">
        <v>42</v>
      </c>
      <c r="E49" s="24" t="s">
        <v>40</v>
      </c>
      <c r="F49" s="26">
        <v>6160</v>
      </c>
      <c r="G49" s="26">
        <f t="shared" si="0"/>
        <v>18480</v>
      </c>
      <c r="H49" s="27">
        <v>0.2949</v>
      </c>
      <c r="I49" s="35">
        <v>1816.584</v>
      </c>
      <c r="J49" s="35">
        <f t="shared" si="1"/>
        <v>5449.752</v>
      </c>
      <c r="K49" s="36">
        <v>7392</v>
      </c>
      <c r="L49" s="36">
        <f t="shared" si="2"/>
        <v>22176</v>
      </c>
      <c r="M49" s="37">
        <v>0.2895918</v>
      </c>
      <c r="N49" s="38">
        <v>2140.6625856</v>
      </c>
      <c r="O49" s="38">
        <f t="shared" si="3"/>
        <v>6421.9877568</v>
      </c>
      <c r="P49" s="39">
        <v>14025.78</v>
      </c>
      <c r="Q49" s="39">
        <v>3829.23</v>
      </c>
      <c r="R49" s="44">
        <f t="shared" si="4"/>
        <v>0.758970779220779</v>
      </c>
      <c r="S49" s="44">
        <f t="shared" si="5"/>
        <v>0.702642982653156</v>
      </c>
      <c r="T49" s="44">
        <f t="shared" si="6"/>
        <v>0.632475649350649</v>
      </c>
      <c r="U49" s="44">
        <f t="shared" si="7"/>
        <v>0.596268654661537</v>
      </c>
      <c r="V49" s="34"/>
    </row>
    <row r="50" s="7" customFormat="1" spans="1:22">
      <c r="A50" s="24">
        <v>49</v>
      </c>
      <c r="B50" s="24">
        <v>102934</v>
      </c>
      <c r="C50" s="25" t="s">
        <v>83</v>
      </c>
      <c r="D50" s="24" t="s">
        <v>24</v>
      </c>
      <c r="E50" s="24" t="s">
        <v>22</v>
      </c>
      <c r="F50" s="26">
        <v>10260</v>
      </c>
      <c r="G50" s="26">
        <f t="shared" si="0"/>
        <v>30780</v>
      </c>
      <c r="H50" s="27">
        <v>0.25558</v>
      </c>
      <c r="I50" s="35">
        <v>2622.2508</v>
      </c>
      <c r="J50" s="35">
        <f t="shared" si="1"/>
        <v>7866.7524</v>
      </c>
      <c r="K50" s="36">
        <v>12312</v>
      </c>
      <c r="L50" s="36">
        <f t="shared" si="2"/>
        <v>36936</v>
      </c>
      <c r="M50" s="37">
        <v>0.25097956</v>
      </c>
      <c r="N50" s="38">
        <v>3090.06034272</v>
      </c>
      <c r="O50" s="38">
        <f t="shared" si="3"/>
        <v>9270.18102816</v>
      </c>
      <c r="P50" s="39">
        <v>23243.61</v>
      </c>
      <c r="Q50" s="39">
        <v>7590.98</v>
      </c>
      <c r="R50" s="44">
        <f t="shared" si="4"/>
        <v>0.755153021442495</v>
      </c>
      <c r="S50" s="44">
        <f t="shared" si="5"/>
        <v>0.964944568485466</v>
      </c>
      <c r="T50" s="44">
        <f t="shared" si="6"/>
        <v>0.629294184535413</v>
      </c>
      <c r="U50" s="44">
        <f t="shared" si="7"/>
        <v>0.818859952889906</v>
      </c>
      <c r="V50" s="34"/>
    </row>
    <row r="51" s="7" customFormat="1" spans="1:22">
      <c r="A51" s="24">
        <v>50</v>
      </c>
      <c r="B51" s="24">
        <v>713</v>
      </c>
      <c r="C51" s="25" t="s">
        <v>84</v>
      </c>
      <c r="D51" s="24" t="s">
        <v>42</v>
      </c>
      <c r="E51" s="24" t="s">
        <v>43</v>
      </c>
      <c r="F51" s="26">
        <v>4620</v>
      </c>
      <c r="G51" s="26">
        <f t="shared" si="0"/>
        <v>13860</v>
      </c>
      <c r="H51" s="27">
        <v>0.31456</v>
      </c>
      <c r="I51" s="35">
        <v>1453.2672</v>
      </c>
      <c r="J51" s="35">
        <f t="shared" si="1"/>
        <v>4359.8016</v>
      </c>
      <c r="K51" s="36">
        <v>5544</v>
      </c>
      <c r="L51" s="36">
        <f t="shared" si="2"/>
        <v>16632</v>
      </c>
      <c r="M51" s="37">
        <v>0.30889792</v>
      </c>
      <c r="N51" s="38">
        <v>1712.53006848</v>
      </c>
      <c r="O51" s="38">
        <f t="shared" si="3"/>
        <v>5137.59020544</v>
      </c>
      <c r="P51" s="39">
        <v>10459.79</v>
      </c>
      <c r="Q51" s="39">
        <v>3396.7</v>
      </c>
      <c r="R51" s="44">
        <f t="shared" si="4"/>
        <v>0.754674603174603</v>
      </c>
      <c r="S51" s="44">
        <f t="shared" si="5"/>
        <v>0.779095085427741</v>
      </c>
      <c r="T51" s="44">
        <f t="shared" si="6"/>
        <v>0.628895502645503</v>
      </c>
      <c r="U51" s="44">
        <f t="shared" si="7"/>
        <v>0.661146542284233</v>
      </c>
      <c r="V51" s="34"/>
    </row>
    <row r="52" s="7" customFormat="1" spans="1:22">
      <c r="A52" s="24">
        <v>51</v>
      </c>
      <c r="B52" s="24">
        <v>117184</v>
      </c>
      <c r="C52" s="25" t="s">
        <v>85</v>
      </c>
      <c r="D52" s="24" t="s">
        <v>21</v>
      </c>
      <c r="E52" s="24" t="s">
        <v>25</v>
      </c>
      <c r="F52" s="26">
        <v>6750</v>
      </c>
      <c r="G52" s="26">
        <f t="shared" si="0"/>
        <v>20250</v>
      </c>
      <c r="H52" s="27">
        <v>0.28507</v>
      </c>
      <c r="I52" s="35">
        <v>1924.2225</v>
      </c>
      <c r="J52" s="35">
        <f t="shared" si="1"/>
        <v>5772.6675</v>
      </c>
      <c r="K52" s="36">
        <v>8100</v>
      </c>
      <c r="L52" s="36">
        <f t="shared" si="2"/>
        <v>24300</v>
      </c>
      <c r="M52" s="37">
        <v>0.27993874</v>
      </c>
      <c r="N52" s="38">
        <v>2267.503794</v>
      </c>
      <c r="O52" s="38">
        <f t="shared" si="3"/>
        <v>6802.511382</v>
      </c>
      <c r="P52" s="39">
        <v>15206.93</v>
      </c>
      <c r="Q52" s="39">
        <v>5584.38</v>
      </c>
      <c r="R52" s="44">
        <f t="shared" si="4"/>
        <v>0.75095950617284</v>
      </c>
      <c r="S52" s="44">
        <f t="shared" si="5"/>
        <v>0.967382929988606</v>
      </c>
      <c r="T52" s="44">
        <f t="shared" si="6"/>
        <v>0.625799588477366</v>
      </c>
      <c r="U52" s="44">
        <f t="shared" si="7"/>
        <v>0.820929166656997</v>
      </c>
      <c r="V52" s="34"/>
    </row>
    <row r="53" s="7" customFormat="1" spans="1:22">
      <c r="A53" s="24">
        <v>52</v>
      </c>
      <c r="B53" s="24">
        <v>114844</v>
      </c>
      <c r="C53" s="25" t="s">
        <v>86</v>
      </c>
      <c r="D53" s="24" t="s">
        <v>24</v>
      </c>
      <c r="E53" s="24" t="s">
        <v>25</v>
      </c>
      <c r="F53" s="26">
        <v>8100</v>
      </c>
      <c r="G53" s="26">
        <f t="shared" si="0"/>
        <v>24300</v>
      </c>
      <c r="H53" s="27">
        <v>0.17694</v>
      </c>
      <c r="I53" s="35">
        <v>1433.214</v>
      </c>
      <c r="J53" s="35">
        <f t="shared" si="1"/>
        <v>4299.642</v>
      </c>
      <c r="K53" s="36">
        <v>9720</v>
      </c>
      <c r="L53" s="36">
        <f t="shared" si="2"/>
        <v>29160</v>
      </c>
      <c r="M53" s="37">
        <v>0.17375508</v>
      </c>
      <c r="N53" s="38">
        <v>1688.8993776</v>
      </c>
      <c r="O53" s="38">
        <f t="shared" si="3"/>
        <v>5066.6981328</v>
      </c>
      <c r="P53" s="39">
        <v>18203.49</v>
      </c>
      <c r="Q53" s="39">
        <v>2913.43</v>
      </c>
      <c r="R53" s="44">
        <f t="shared" si="4"/>
        <v>0.749114814814815</v>
      </c>
      <c r="S53" s="44">
        <f t="shared" si="5"/>
        <v>0.67759827446099</v>
      </c>
      <c r="T53" s="44">
        <f t="shared" si="6"/>
        <v>0.624262345679012</v>
      </c>
      <c r="U53" s="44">
        <f t="shared" si="7"/>
        <v>0.575015507858953</v>
      </c>
      <c r="V53" s="34"/>
    </row>
    <row r="54" s="7" customFormat="1" spans="1:22">
      <c r="A54" s="24">
        <v>53</v>
      </c>
      <c r="B54" s="24">
        <v>114622</v>
      </c>
      <c r="C54" s="25" t="s">
        <v>87</v>
      </c>
      <c r="D54" s="24" t="s">
        <v>24</v>
      </c>
      <c r="E54" s="24" t="s">
        <v>35</v>
      </c>
      <c r="F54" s="26">
        <v>8640</v>
      </c>
      <c r="G54" s="26">
        <f t="shared" si="0"/>
        <v>25920</v>
      </c>
      <c r="H54" s="27">
        <v>0.27524</v>
      </c>
      <c r="I54" s="35">
        <v>2378.0736</v>
      </c>
      <c r="J54" s="35">
        <f t="shared" si="1"/>
        <v>7134.2208</v>
      </c>
      <c r="K54" s="36">
        <v>10368</v>
      </c>
      <c r="L54" s="36">
        <f t="shared" si="2"/>
        <v>31104</v>
      </c>
      <c r="M54" s="37">
        <v>0.27028568</v>
      </c>
      <c r="N54" s="38">
        <v>2802.32193024</v>
      </c>
      <c r="O54" s="38">
        <f t="shared" si="3"/>
        <v>8406.96579072</v>
      </c>
      <c r="P54" s="39">
        <v>19352.43</v>
      </c>
      <c r="Q54" s="39">
        <v>6282.59</v>
      </c>
      <c r="R54" s="44">
        <f t="shared" si="4"/>
        <v>0.746621527777778</v>
      </c>
      <c r="S54" s="44">
        <f t="shared" si="5"/>
        <v>0.880627355968573</v>
      </c>
      <c r="T54" s="44">
        <f t="shared" si="6"/>
        <v>0.622184606481481</v>
      </c>
      <c r="U54" s="44">
        <f t="shared" si="7"/>
        <v>0.747307667997771</v>
      </c>
      <c r="V54" s="34"/>
    </row>
    <row r="55" s="7" customFormat="1" spans="1:22">
      <c r="A55" s="24">
        <v>54</v>
      </c>
      <c r="B55" s="24">
        <v>585</v>
      </c>
      <c r="C55" s="25" t="s">
        <v>88</v>
      </c>
      <c r="D55" s="24" t="s">
        <v>34</v>
      </c>
      <c r="E55" s="24" t="s">
        <v>35</v>
      </c>
      <c r="F55" s="26">
        <v>12825</v>
      </c>
      <c r="G55" s="26">
        <f t="shared" si="0"/>
        <v>38475</v>
      </c>
      <c r="H55" s="27">
        <v>0.2949</v>
      </c>
      <c r="I55" s="35">
        <v>3782.0925</v>
      </c>
      <c r="J55" s="35">
        <f t="shared" si="1"/>
        <v>11346.2775</v>
      </c>
      <c r="K55" s="36">
        <v>15390</v>
      </c>
      <c r="L55" s="36">
        <f t="shared" si="2"/>
        <v>46170</v>
      </c>
      <c r="M55" s="37">
        <v>0.2895918</v>
      </c>
      <c r="N55" s="38">
        <v>4456.817802</v>
      </c>
      <c r="O55" s="38">
        <f t="shared" si="3"/>
        <v>13370.453406</v>
      </c>
      <c r="P55" s="39">
        <v>28701.04</v>
      </c>
      <c r="Q55" s="39">
        <v>10375.2</v>
      </c>
      <c r="R55" s="44">
        <f t="shared" si="4"/>
        <v>0.745965951916829</v>
      </c>
      <c r="S55" s="44">
        <f t="shared" si="5"/>
        <v>0.914414441212107</v>
      </c>
      <c r="T55" s="44">
        <f t="shared" si="6"/>
        <v>0.621638293264024</v>
      </c>
      <c r="U55" s="44">
        <f t="shared" si="7"/>
        <v>0.775979668374157</v>
      </c>
      <c r="V55" s="34"/>
    </row>
    <row r="56" s="7" customFormat="1" spans="1:22">
      <c r="A56" s="24">
        <v>55</v>
      </c>
      <c r="B56" s="24">
        <v>103198</v>
      </c>
      <c r="C56" s="25" t="s">
        <v>89</v>
      </c>
      <c r="D56" s="24" t="s">
        <v>24</v>
      </c>
      <c r="E56" s="24" t="s">
        <v>35</v>
      </c>
      <c r="F56" s="26">
        <v>8640</v>
      </c>
      <c r="G56" s="26">
        <f t="shared" si="0"/>
        <v>25920</v>
      </c>
      <c r="H56" s="27">
        <v>0.27524</v>
      </c>
      <c r="I56" s="35">
        <v>2378.0736</v>
      </c>
      <c r="J56" s="35">
        <f t="shared" si="1"/>
        <v>7134.2208</v>
      </c>
      <c r="K56" s="36">
        <v>10368</v>
      </c>
      <c r="L56" s="36">
        <f t="shared" si="2"/>
        <v>31104</v>
      </c>
      <c r="M56" s="37">
        <v>0.27028568</v>
      </c>
      <c r="N56" s="38">
        <v>2802.32193024</v>
      </c>
      <c r="O56" s="38">
        <f t="shared" si="3"/>
        <v>8406.96579072</v>
      </c>
      <c r="P56" s="39">
        <v>19309.25</v>
      </c>
      <c r="Q56" s="39">
        <v>6186.41</v>
      </c>
      <c r="R56" s="44">
        <f t="shared" si="4"/>
        <v>0.744955632716049</v>
      </c>
      <c r="S56" s="44">
        <f t="shared" si="5"/>
        <v>0.867145855648314</v>
      </c>
      <c r="T56" s="44">
        <f t="shared" si="6"/>
        <v>0.620796360596708</v>
      </c>
      <c r="U56" s="44">
        <f t="shared" si="7"/>
        <v>0.735867155166594</v>
      </c>
      <c r="V56" s="34"/>
    </row>
    <row r="57" s="7" customFormat="1" spans="1:22">
      <c r="A57" s="24">
        <v>56</v>
      </c>
      <c r="B57" s="24">
        <v>105910</v>
      </c>
      <c r="C57" s="25" t="s">
        <v>90</v>
      </c>
      <c r="D57" s="24" t="s">
        <v>21</v>
      </c>
      <c r="E57" s="24" t="s">
        <v>25</v>
      </c>
      <c r="F57" s="26">
        <v>6720</v>
      </c>
      <c r="G57" s="26">
        <f t="shared" si="0"/>
        <v>20160</v>
      </c>
      <c r="H57" s="27">
        <v>0.28507</v>
      </c>
      <c r="I57" s="35">
        <v>1915.6704</v>
      </c>
      <c r="J57" s="35">
        <f t="shared" si="1"/>
        <v>5747.0112</v>
      </c>
      <c r="K57" s="36">
        <v>8064</v>
      </c>
      <c r="L57" s="36">
        <f t="shared" si="2"/>
        <v>24192</v>
      </c>
      <c r="M57" s="37">
        <v>0.27993874</v>
      </c>
      <c r="N57" s="38">
        <v>2257.42599936</v>
      </c>
      <c r="O57" s="38">
        <f t="shared" si="3"/>
        <v>6772.27799808</v>
      </c>
      <c r="P57" s="39">
        <v>14997.06</v>
      </c>
      <c r="Q57" s="39">
        <v>5273.71</v>
      </c>
      <c r="R57" s="44">
        <f t="shared" si="4"/>
        <v>0.743901785714286</v>
      </c>
      <c r="S57" s="44">
        <f t="shared" si="5"/>
        <v>0.917643939862167</v>
      </c>
      <c r="T57" s="44">
        <f t="shared" si="6"/>
        <v>0.619918154761905</v>
      </c>
      <c r="U57" s="44">
        <f t="shared" si="7"/>
        <v>0.778720247676652</v>
      </c>
      <c r="V57" s="34"/>
    </row>
    <row r="58" s="7" customFormat="1" spans="1:22">
      <c r="A58" s="24">
        <v>57</v>
      </c>
      <c r="B58" s="24">
        <v>740</v>
      </c>
      <c r="C58" s="25" t="s">
        <v>91</v>
      </c>
      <c r="D58" s="24" t="s">
        <v>42</v>
      </c>
      <c r="E58" s="24" t="s">
        <v>30</v>
      </c>
      <c r="F58" s="26">
        <v>5320</v>
      </c>
      <c r="G58" s="26">
        <f t="shared" si="0"/>
        <v>15960</v>
      </c>
      <c r="H58" s="27">
        <v>0.31456</v>
      </c>
      <c r="I58" s="35">
        <v>1673.4592</v>
      </c>
      <c r="J58" s="35">
        <f t="shared" si="1"/>
        <v>5020.3776</v>
      </c>
      <c r="K58" s="36">
        <v>6384</v>
      </c>
      <c r="L58" s="36">
        <f t="shared" si="2"/>
        <v>19152</v>
      </c>
      <c r="M58" s="37">
        <v>0.30889792</v>
      </c>
      <c r="N58" s="38">
        <v>1972.00432128</v>
      </c>
      <c r="O58" s="38">
        <f t="shared" si="3"/>
        <v>5916.01296384</v>
      </c>
      <c r="P58" s="39">
        <v>11836.42</v>
      </c>
      <c r="Q58" s="39">
        <v>4427.83</v>
      </c>
      <c r="R58" s="44">
        <f t="shared" si="4"/>
        <v>0.741630325814536</v>
      </c>
      <c r="S58" s="44">
        <f t="shared" si="5"/>
        <v>0.881971507481828</v>
      </c>
      <c r="T58" s="44">
        <f t="shared" si="6"/>
        <v>0.618025271512114</v>
      </c>
      <c r="U58" s="44">
        <f t="shared" si="7"/>
        <v>0.748448326104742</v>
      </c>
      <c r="V58" s="34"/>
    </row>
    <row r="59" s="7" customFormat="1" spans="1:22">
      <c r="A59" s="24">
        <v>58</v>
      </c>
      <c r="B59" s="24">
        <v>732</v>
      </c>
      <c r="C59" s="25" t="s">
        <v>92</v>
      </c>
      <c r="D59" s="24" t="s">
        <v>42</v>
      </c>
      <c r="E59" s="24" t="s">
        <v>40</v>
      </c>
      <c r="F59" s="26">
        <v>4900</v>
      </c>
      <c r="G59" s="26">
        <f t="shared" si="0"/>
        <v>14700</v>
      </c>
      <c r="H59" s="27">
        <v>0.2949</v>
      </c>
      <c r="I59" s="35">
        <v>1445.01</v>
      </c>
      <c r="J59" s="35">
        <f t="shared" si="1"/>
        <v>4335.03</v>
      </c>
      <c r="K59" s="36">
        <v>5880</v>
      </c>
      <c r="L59" s="36">
        <f t="shared" si="2"/>
        <v>17640</v>
      </c>
      <c r="M59" s="37">
        <v>0.2895918</v>
      </c>
      <c r="N59" s="38">
        <v>1702.799784</v>
      </c>
      <c r="O59" s="38">
        <f t="shared" si="3"/>
        <v>5108.399352</v>
      </c>
      <c r="P59" s="39">
        <v>10900.5</v>
      </c>
      <c r="Q59" s="39">
        <v>3167.65</v>
      </c>
      <c r="R59" s="44">
        <f t="shared" si="4"/>
        <v>0.741530612244898</v>
      </c>
      <c r="S59" s="44">
        <f t="shared" si="5"/>
        <v>0.730710052756267</v>
      </c>
      <c r="T59" s="44">
        <f t="shared" si="6"/>
        <v>0.617942176870748</v>
      </c>
      <c r="U59" s="44">
        <f t="shared" si="7"/>
        <v>0.620086602814212</v>
      </c>
      <c r="V59" s="34"/>
    </row>
    <row r="60" s="7" customFormat="1" spans="1:22">
      <c r="A60" s="24">
        <v>59</v>
      </c>
      <c r="B60" s="24">
        <v>357</v>
      </c>
      <c r="C60" s="25" t="s">
        <v>93</v>
      </c>
      <c r="D60" s="24" t="s">
        <v>24</v>
      </c>
      <c r="E60" s="24" t="s">
        <v>22</v>
      </c>
      <c r="F60" s="26">
        <v>9100</v>
      </c>
      <c r="G60" s="26">
        <f t="shared" si="0"/>
        <v>27300</v>
      </c>
      <c r="H60" s="27">
        <v>0.24575</v>
      </c>
      <c r="I60" s="35">
        <v>2236.325</v>
      </c>
      <c r="J60" s="35">
        <f t="shared" si="1"/>
        <v>6708.975</v>
      </c>
      <c r="K60" s="36">
        <v>10920</v>
      </c>
      <c r="L60" s="36">
        <f t="shared" si="2"/>
        <v>32760</v>
      </c>
      <c r="M60" s="37">
        <v>0.2413265</v>
      </c>
      <c r="N60" s="38">
        <v>2635.28538</v>
      </c>
      <c r="O60" s="38">
        <f t="shared" si="3"/>
        <v>7905.85614</v>
      </c>
      <c r="P60" s="39">
        <v>20084.73</v>
      </c>
      <c r="Q60" s="39">
        <v>5100.16</v>
      </c>
      <c r="R60" s="44">
        <f t="shared" si="4"/>
        <v>0.735704395604396</v>
      </c>
      <c r="S60" s="44">
        <f t="shared" si="5"/>
        <v>0.760199583393887</v>
      </c>
      <c r="T60" s="44">
        <f t="shared" si="6"/>
        <v>0.613086996336996</v>
      </c>
      <c r="U60" s="44">
        <f t="shared" si="7"/>
        <v>0.645111662757881</v>
      </c>
      <c r="V60" s="34"/>
    </row>
    <row r="61" s="7" customFormat="1" spans="1:22">
      <c r="A61" s="24">
        <v>60</v>
      </c>
      <c r="B61" s="24">
        <v>111219</v>
      </c>
      <c r="C61" s="25" t="s">
        <v>94</v>
      </c>
      <c r="D61" s="24" t="s">
        <v>24</v>
      </c>
      <c r="E61" s="24" t="s">
        <v>22</v>
      </c>
      <c r="F61" s="26">
        <v>9180</v>
      </c>
      <c r="G61" s="26">
        <f t="shared" si="0"/>
        <v>27540</v>
      </c>
      <c r="H61" s="27">
        <v>0.28507</v>
      </c>
      <c r="I61" s="35">
        <v>2616.9426</v>
      </c>
      <c r="J61" s="35">
        <f t="shared" si="1"/>
        <v>7850.8278</v>
      </c>
      <c r="K61" s="36">
        <v>11016</v>
      </c>
      <c r="L61" s="36">
        <f t="shared" si="2"/>
        <v>33048</v>
      </c>
      <c r="M61" s="37">
        <v>0.27993874</v>
      </c>
      <c r="N61" s="38">
        <v>3083.80515984</v>
      </c>
      <c r="O61" s="38">
        <f t="shared" si="3"/>
        <v>9251.41547952</v>
      </c>
      <c r="P61" s="39">
        <v>20170.31</v>
      </c>
      <c r="Q61" s="39">
        <v>7043.07</v>
      </c>
      <c r="R61" s="44">
        <f t="shared" si="4"/>
        <v>0.732400508351489</v>
      </c>
      <c r="S61" s="44">
        <f t="shared" si="5"/>
        <v>0.897111766990992</v>
      </c>
      <c r="T61" s="44">
        <f t="shared" si="6"/>
        <v>0.610333756959574</v>
      </c>
      <c r="U61" s="44">
        <f t="shared" si="7"/>
        <v>0.761296475722159</v>
      </c>
      <c r="V61" s="34"/>
    </row>
    <row r="62" s="7" customFormat="1" spans="1:22">
      <c r="A62" s="24">
        <v>61</v>
      </c>
      <c r="B62" s="24">
        <v>571</v>
      </c>
      <c r="C62" s="25" t="s">
        <v>95</v>
      </c>
      <c r="D62" s="24" t="s">
        <v>29</v>
      </c>
      <c r="E62" s="24" t="s">
        <v>30</v>
      </c>
      <c r="F62" s="26">
        <v>13750</v>
      </c>
      <c r="G62" s="26">
        <f t="shared" si="0"/>
        <v>41250</v>
      </c>
      <c r="H62" s="27">
        <v>0.270325</v>
      </c>
      <c r="I62" s="35">
        <v>3716.96875</v>
      </c>
      <c r="J62" s="35">
        <f t="shared" si="1"/>
        <v>11150.90625</v>
      </c>
      <c r="K62" s="36">
        <v>16500</v>
      </c>
      <c r="L62" s="36">
        <f t="shared" si="2"/>
        <v>49500</v>
      </c>
      <c r="M62" s="37">
        <v>0.26545915</v>
      </c>
      <c r="N62" s="38">
        <v>4380.075975</v>
      </c>
      <c r="O62" s="38">
        <f t="shared" si="3"/>
        <v>13140.227925</v>
      </c>
      <c r="P62" s="39">
        <v>30093.21</v>
      </c>
      <c r="Q62" s="39">
        <v>9307.52</v>
      </c>
      <c r="R62" s="44">
        <f t="shared" si="4"/>
        <v>0.729532363636364</v>
      </c>
      <c r="S62" s="44">
        <f t="shared" si="5"/>
        <v>0.834687315212609</v>
      </c>
      <c r="T62" s="44">
        <f t="shared" si="6"/>
        <v>0.607943636363636</v>
      </c>
      <c r="U62" s="44">
        <f t="shared" si="7"/>
        <v>0.708322568917693</v>
      </c>
      <c r="V62" s="34"/>
    </row>
    <row r="63" s="7" customFormat="1" spans="1:22">
      <c r="A63" s="24">
        <v>62</v>
      </c>
      <c r="B63" s="24">
        <v>359</v>
      </c>
      <c r="C63" s="25" t="s">
        <v>96</v>
      </c>
      <c r="D63" s="24" t="s">
        <v>34</v>
      </c>
      <c r="E63" s="24" t="s">
        <v>22</v>
      </c>
      <c r="F63" s="26">
        <v>10530</v>
      </c>
      <c r="G63" s="26">
        <f t="shared" si="0"/>
        <v>31590</v>
      </c>
      <c r="H63" s="27">
        <v>0.26541</v>
      </c>
      <c r="I63" s="35">
        <v>2794.7673</v>
      </c>
      <c r="J63" s="35">
        <f t="shared" si="1"/>
        <v>8384.3019</v>
      </c>
      <c r="K63" s="36">
        <v>12636</v>
      </c>
      <c r="L63" s="36">
        <f t="shared" si="2"/>
        <v>37908</v>
      </c>
      <c r="M63" s="37">
        <v>0.26063262</v>
      </c>
      <c r="N63" s="38">
        <v>3293.35378632</v>
      </c>
      <c r="O63" s="38">
        <f t="shared" si="3"/>
        <v>9880.06135896</v>
      </c>
      <c r="P63" s="39">
        <v>22798.84</v>
      </c>
      <c r="Q63" s="39">
        <v>6250.77</v>
      </c>
      <c r="R63" s="44">
        <f t="shared" si="4"/>
        <v>0.72171066793289</v>
      </c>
      <c r="S63" s="44">
        <f t="shared" si="5"/>
        <v>0.745532552924889</v>
      </c>
      <c r="T63" s="44">
        <f t="shared" si="6"/>
        <v>0.601425556610742</v>
      </c>
      <c r="U63" s="44">
        <f t="shared" si="7"/>
        <v>0.63266509922343</v>
      </c>
      <c r="V63" s="34"/>
    </row>
    <row r="64" s="7" customFormat="1" spans="1:22">
      <c r="A64" s="24">
        <v>63</v>
      </c>
      <c r="B64" s="24">
        <v>355</v>
      </c>
      <c r="C64" s="25" t="s">
        <v>97</v>
      </c>
      <c r="D64" s="24" t="s">
        <v>21</v>
      </c>
      <c r="E64" s="24" t="s">
        <v>30</v>
      </c>
      <c r="F64" s="26">
        <v>7000</v>
      </c>
      <c r="G64" s="26">
        <f t="shared" si="0"/>
        <v>21000</v>
      </c>
      <c r="H64" s="27">
        <v>0.28507</v>
      </c>
      <c r="I64" s="35">
        <v>1995.49</v>
      </c>
      <c r="J64" s="35">
        <f t="shared" si="1"/>
        <v>5986.47</v>
      </c>
      <c r="K64" s="36">
        <v>8400</v>
      </c>
      <c r="L64" s="36">
        <f t="shared" si="2"/>
        <v>25200</v>
      </c>
      <c r="M64" s="37">
        <v>0.27993874</v>
      </c>
      <c r="N64" s="38">
        <v>2351.485416</v>
      </c>
      <c r="O64" s="38">
        <f t="shared" si="3"/>
        <v>7054.456248</v>
      </c>
      <c r="P64" s="39">
        <v>15135.61</v>
      </c>
      <c r="Q64" s="39">
        <v>4601.37</v>
      </c>
      <c r="R64" s="44">
        <f t="shared" si="4"/>
        <v>0.720743333333333</v>
      </c>
      <c r="S64" s="44">
        <f t="shared" si="5"/>
        <v>0.768628256718901</v>
      </c>
      <c r="T64" s="44">
        <f t="shared" si="6"/>
        <v>0.600619444444444</v>
      </c>
      <c r="U64" s="44">
        <f t="shared" si="7"/>
        <v>0.652264304751274</v>
      </c>
      <c r="V64" s="34"/>
    </row>
    <row r="65" s="7" customFormat="1" spans="1:22">
      <c r="A65" s="24">
        <v>64</v>
      </c>
      <c r="B65" s="24">
        <v>515</v>
      </c>
      <c r="C65" s="25" t="s">
        <v>98</v>
      </c>
      <c r="D65" s="24" t="s">
        <v>21</v>
      </c>
      <c r="E65" s="24" t="s">
        <v>30</v>
      </c>
      <c r="F65" s="26">
        <v>8100</v>
      </c>
      <c r="G65" s="26">
        <f t="shared" si="0"/>
        <v>24300</v>
      </c>
      <c r="H65" s="27">
        <v>0.2949</v>
      </c>
      <c r="I65" s="35">
        <v>2388.69</v>
      </c>
      <c r="J65" s="35">
        <f t="shared" si="1"/>
        <v>7166.07</v>
      </c>
      <c r="K65" s="36">
        <v>9720</v>
      </c>
      <c r="L65" s="36">
        <f t="shared" si="2"/>
        <v>29160</v>
      </c>
      <c r="M65" s="37">
        <v>0.2895918</v>
      </c>
      <c r="N65" s="38">
        <v>2814.832296</v>
      </c>
      <c r="O65" s="38">
        <f t="shared" si="3"/>
        <v>8444.496888</v>
      </c>
      <c r="P65" s="39">
        <v>17456.24</v>
      </c>
      <c r="Q65" s="39">
        <v>6042.78</v>
      </c>
      <c r="R65" s="44">
        <f t="shared" si="4"/>
        <v>0.71836378600823</v>
      </c>
      <c r="S65" s="44">
        <f t="shared" si="5"/>
        <v>0.843248810017206</v>
      </c>
      <c r="T65" s="44">
        <f t="shared" si="6"/>
        <v>0.598636488340192</v>
      </c>
      <c r="U65" s="44">
        <f t="shared" si="7"/>
        <v>0.715587924318742</v>
      </c>
      <c r="V65" s="34"/>
    </row>
    <row r="66" s="7" customFormat="1" spans="1:22">
      <c r="A66" s="24">
        <v>65</v>
      </c>
      <c r="B66" s="24">
        <v>514</v>
      </c>
      <c r="C66" s="25" t="s">
        <v>99</v>
      </c>
      <c r="D66" s="24" t="s">
        <v>24</v>
      </c>
      <c r="E66" s="24" t="s">
        <v>76</v>
      </c>
      <c r="F66" s="26">
        <v>10800</v>
      </c>
      <c r="G66" s="26">
        <f t="shared" si="0"/>
        <v>32400</v>
      </c>
      <c r="H66" s="27">
        <v>0.32439</v>
      </c>
      <c r="I66" s="35">
        <v>3503.412</v>
      </c>
      <c r="J66" s="35">
        <f t="shared" si="1"/>
        <v>10510.236</v>
      </c>
      <c r="K66" s="36">
        <v>12960</v>
      </c>
      <c r="L66" s="36">
        <f t="shared" si="2"/>
        <v>38880</v>
      </c>
      <c r="M66" s="37">
        <v>0.31855098</v>
      </c>
      <c r="N66" s="38">
        <v>4128.4207008</v>
      </c>
      <c r="O66" s="38">
        <f t="shared" si="3"/>
        <v>12385.2621024</v>
      </c>
      <c r="P66" s="39">
        <v>23198.15</v>
      </c>
      <c r="Q66" s="39">
        <v>7661.75</v>
      </c>
      <c r="R66" s="44">
        <f t="shared" si="4"/>
        <v>0.715992283950617</v>
      </c>
      <c r="S66" s="44">
        <f t="shared" si="5"/>
        <v>0.728979825001075</v>
      </c>
      <c r="T66" s="44">
        <f t="shared" si="6"/>
        <v>0.596660236625514</v>
      </c>
      <c r="U66" s="44">
        <f t="shared" si="7"/>
        <v>0.618618317210688</v>
      </c>
      <c r="V66" s="34"/>
    </row>
    <row r="67" s="7" customFormat="1" spans="1:22">
      <c r="A67" s="24">
        <v>66</v>
      </c>
      <c r="B67" s="24">
        <v>105396</v>
      </c>
      <c r="C67" s="25" t="s">
        <v>100</v>
      </c>
      <c r="D67" s="24" t="s">
        <v>42</v>
      </c>
      <c r="E67" s="24" t="s">
        <v>25</v>
      </c>
      <c r="F67" s="26">
        <v>4620</v>
      </c>
      <c r="G67" s="26">
        <f t="shared" ref="G67:G130" si="8">F67*3</f>
        <v>13860</v>
      </c>
      <c r="H67" s="27">
        <v>0.31456</v>
      </c>
      <c r="I67" s="35">
        <v>1453.2672</v>
      </c>
      <c r="J67" s="35">
        <f t="shared" ref="J67:J130" si="9">I67*3</f>
        <v>4359.8016</v>
      </c>
      <c r="K67" s="36">
        <v>5544</v>
      </c>
      <c r="L67" s="36">
        <f t="shared" ref="L67:L130" si="10">K67*3</f>
        <v>16632</v>
      </c>
      <c r="M67" s="37">
        <v>0.30889792</v>
      </c>
      <c r="N67" s="38">
        <v>1712.53006848</v>
      </c>
      <c r="O67" s="38">
        <f t="shared" ref="O67:O130" si="11">N67*3</f>
        <v>5137.59020544</v>
      </c>
      <c r="P67" s="39">
        <v>9870.81</v>
      </c>
      <c r="Q67" s="39">
        <v>3229.61</v>
      </c>
      <c r="R67" s="44">
        <f t="shared" ref="R67:R130" si="12">P67/G67</f>
        <v>0.712179653679654</v>
      </c>
      <c r="S67" s="44">
        <f t="shared" ref="S67:S130" si="13">Q67/J67</f>
        <v>0.740769946962724</v>
      </c>
      <c r="T67" s="44">
        <f t="shared" ref="T67:T130" si="14">P67/L67</f>
        <v>0.593483044733045</v>
      </c>
      <c r="U67" s="44">
        <f t="shared" ref="U67:U130" si="15">Q67/O67</f>
        <v>0.628623512358048</v>
      </c>
      <c r="V67" s="34"/>
    </row>
    <row r="68" s="7" customFormat="1" spans="1:22">
      <c r="A68" s="24">
        <v>67</v>
      </c>
      <c r="B68" s="24">
        <v>106865</v>
      </c>
      <c r="C68" s="25" t="s">
        <v>101</v>
      </c>
      <c r="D68" s="24" t="s">
        <v>42</v>
      </c>
      <c r="E68" s="24" t="s">
        <v>60</v>
      </c>
      <c r="F68" s="26">
        <v>5880</v>
      </c>
      <c r="G68" s="26">
        <f t="shared" si="8"/>
        <v>17640</v>
      </c>
      <c r="H68" s="27">
        <v>0.27524</v>
      </c>
      <c r="I68" s="35">
        <v>1618.4112</v>
      </c>
      <c r="J68" s="35">
        <f t="shared" si="9"/>
        <v>4855.2336</v>
      </c>
      <c r="K68" s="36">
        <v>7056</v>
      </c>
      <c r="L68" s="36">
        <f t="shared" si="10"/>
        <v>21168</v>
      </c>
      <c r="M68" s="37">
        <v>0.27028568</v>
      </c>
      <c r="N68" s="38">
        <v>1907.13575808</v>
      </c>
      <c r="O68" s="38">
        <f t="shared" si="11"/>
        <v>5721.40727424</v>
      </c>
      <c r="P68" s="39">
        <v>12541.97</v>
      </c>
      <c r="Q68" s="39">
        <v>4632.22</v>
      </c>
      <c r="R68" s="44">
        <f t="shared" si="12"/>
        <v>0.710996031746032</v>
      </c>
      <c r="S68" s="44">
        <f t="shared" si="13"/>
        <v>0.954067379991768</v>
      </c>
      <c r="T68" s="44">
        <f t="shared" si="14"/>
        <v>0.592496693121693</v>
      </c>
      <c r="U68" s="44">
        <f t="shared" si="15"/>
        <v>0.809629480644745</v>
      </c>
      <c r="V68" s="34"/>
    </row>
    <row r="69" s="7" customFormat="1" spans="1:22">
      <c r="A69" s="24">
        <v>68</v>
      </c>
      <c r="B69" s="24">
        <v>373</v>
      </c>
      <c r="C69" s="25" t="s">
        <v>102</v>
      </c>
      <c r="D69" s="24" t="s">
        <v>34</v>
      </c>
      <c r="E69" s="24" t="s">
        <v>25</v>
      </c>
      <c r="F69" s="26">
        <v>11250</v>
      </c>
      <c r="G69" s="26">
        <f t="shared" si="8"/>
        <v>33750</v>
      </c>
      <c r="H69" s="27">
        <v>0.283104</v>
      </c>
      <c r="I69" s="35">
        <v>3184.92</v>
      </c>
      <c r="J69" s="35">
        <f t="shared" si="9"/>
        <v>9554.76</v>
      </c>
      <c r="K69" s="36">
        <v>13500</v>
      </c>
      <c r="L69" s="36">
        <f t="shared" si="10"/>
        <v>40500</v>
      </c>
      <c r="M69" s="37">
        <v>0.278008128</v>
      </c>
      <c r="N69" s="38">
        <v>3753.109728</v>
      </c>
      <c r="O69" s="38">
        <f t="shared" si="11"/>
        <v>11259.329184</v>
      </c>
      <c r="P69" s="39">
        <v>23933.59</v>
      </c>
      <c r="Q69" s="39">
        <v>6827.31</v>
      </c>
      <c r="R69" s="44">
        <f t="shared" si="12"/>
        <v>0.709143407407407</v>
      </c>
      <c r="S69" s="44">
        <f t="shared" si="13"/>
        <v>0.714545420293131</v>
      </c>
      <c r="T69" s="44">
        <f t="shared" si="14"/>
        <v>0.590952839506173</v>
      </c>
      <c r="U69" s="44">
        <f t="shared" si="15"/>
        <v>0.606369161823771</v>
      </c>
      <c r="V69" s="34"/>
    </row>
    <row r="70" s="7" customFormat="1" spans="1:22">
      <c r="A70" s="24">
        <v>69</v>
      </c>
      <c r="B70" s="24">
        <v>546</v>
      </c>
      <c r="C70" s="25" t="s">
        <v>103</v>
      </c>
      <c r="D70" s="24" t="s">
        <v>34</v>
      </c>
      <c r="E70" s="24" t="s">
        <v>30</v>
      </c>
      <c r="F70" s="26">
        <v>12250</v>
      </c>
      <c r="G70" s="26">
        <f t="shared" si="8"/>
        <v>36750</v>
      </c>
      <c r="H70" s="27">
        <v>0.2979473</v>
      </c>
      <c r="I70" s="35">
        <v>3649.854425</v>
      </c>
      <c r="J70" s="35">
        <f t="shared" si="9"/>
        <v>10949.563275</v>
      </c>
      <c r="K70" s="36">
        <v>14700</v>
      </c>
      <c r="L70" s="36">
        <f t="shared" si="10"/>
        <v>44100</v>
      </c>
      <c r="M70" s="37">
        <v>0.2925842486</v>
      </c>
      <c r="N70" s="38">
        <v>4300.98845442</v>
      </c>
      <c r="O70" s="38">
        <f t="shared" si="11"/>
        <v>12902.96536326</v>
      </c>
      <c r="P70" s="39">
        <v>25806.01</v>
      </c>
      <c r="Q70" s="39">
        <v>9064.87</v>
      </c>
      <c r="R70" s="44">
        <f t="shared" si="12"/>
        <v>0.702204353741497</v>
      </c>
      <c r="S70" s="44">
        <f t="shared" si="13"/>
        <v>0.827875027737122</v>
      </c>
      <c r="T70" s="44">
        <f t="shared" si="14"/>
        <v>0.58517029478458</v>
      </c>
      <c r="U70" s="44">
        <f t="shared" si="15"/>
        <v>0.70254160534379</v>
      </c>
      <c r="V70" s="34"/>
    </row>
    <row r="71" s="7" customFormat="1" spans="1:22">
      <c r="A71" s="24">
        <v>70</v>
      </c>
      <c r="B71" s="24">
        <v>365</v>
      </c>
      <c r="C71" s="25" t="s">
        <v>104</v>
      </c>
      <c r="D71" s="24" t="s">
        <v>29</v>
      </c>
      <c r="E71" s="24" t="s">
        <v>22</v>
      </c>
      <c r="F71" s="26">
        <v>12870</v>
      </c>
      <c r="G71" s="26">
        <f t="shared" si="8"/>
        <v>38610</v>
      </c>
      <c r="H71" s="27">
        <v>0.27524</v>
      </c>
      <c r="I71" s="35">
        <v>3542.3388</v>
      </c>
      <c r="J71" s="35">
        <f t="shared" si="9"/>
        <v>10627.0164</v>
      </c>
      <c r="K71" s="36">
        <v>15444</v>
      </c>
      <c r="L71" s="36">
        <f t="shared" si="10"/>
        <v>46332</v>
      </c>
      <c r="M71" s="37">
        <v>0.27028568</v>
      </c>
      <c r="N71" s="38">
        <v>4174.29204192</v>
      </c>
      <c r="O71" s="38">
        <f t="shared" si="11"/>
        <v>12522.87612576</v>
      </c>
      <c r="P71" s="39">
        <v>27021.17</v>
      </c>
      <c r="Q71" s="39">
        <v>7885.17</v>
      </c>
      <c r="R71" s="44">
        <f t="shared" si="12"/>
        <v>0.699849002849003</v>
      </c>
      <c r="S71" s="44">
        <f t="shared" si="13"/>
        <v>0.741992832531998</v>
      </c>
      <c r="T71" s="44">
        <f t="shared" si="14"/>
        <v>0.583207502374169</v>
      </c>
      <c r="U71" s="44">
        <f t="shared" si="15"/>
        <v>0.629661263180582</v>
      </c>
      <c r="V71" s="34"/>
    </row>
    <row r="72" s="7" customFormat="1" spans="1:22">
      <c r="A72" s="24">
        <v>71</v>
      </c>
      <c r="B72" s="24">
        <v>104838</v>
      </c>
      <c r="C72" s="25" t="s">
        <v>105</v>
      </c>
      <c r="D72" s="24" t="s">
        <v>42</v>
      </c>
      <c r="E72" s="24" t="s">
        <v>43</v>
      </c>
      <c r="F72" s="26">
        <v>5600</v>
      </c>
      <c r="G72" s="26">
        <f t="shared" si="8"/>
        <v>16800</v>
      </c>
      <c r="H72" s="27">
        <v>0.27524</v>
      </c>
      <c r="I72" s="35">
        <v>1541.344</v>
      </c>
      <c r="J72" s="35">
        <f t="shared" si="9"/>
        <v>4624.032</v>
      </c>
      <c r="K72" s="36">
        <v>6720</v>
      </c>
      <c r="L72" s="36">
        <f t="shared" si="10"/>
        <v>20160</v>
      </c>
      <c r="M72" s="37">
        <v>0.27028568</v>
      </c>
      <c r="N72" s="38">
        <v>1816.3197696</v>
      </c>
      <c r="O72" s="38">
        <f t="shared" si="11"/>
        <v>5448.9593088</v>
      </c>
      <c r="P72" s="39">
        <v>11709.21</v>
      </c>
      <c r="Q72" s="39">
        <v>3643.6</v>
      </c>
      <c r="R72" s="44">
        <f t="shared" si="12"/>
        <v>0.696976785714286</v>
      </c>
      <c r="S72" s="44">
        <f t="shared" si="13"/>
        <v>0.787970325464876</v>
      </c>
      <c r="T72" s="44">
        <f t="shared" si="14"/>
        <v>0.580813988095238</v>
      </c>
      <c r="U72" s="44">
        <f t="shared" si="15"/>
        <v>0.668678144488184</v>
      </c>
      <c r="V72" s="34"/>
    </row>
    <row r="73" s="7" customFormat="1" spans="1:22">
      <c r="A73" s="24">
        <v>72</v>
      </c>
      <c r="B73" s="24">
        <v>105267</v>
      </c>
      <c r="C73" s="25" t="s">
        <v>106</v>
      </c>
      <c r="D73" s="24" t="s">
        <v>24</v>
      </c>
      <c r="E73" s="24" t="s">
        <v>22</v>
      </c>
      <c r="F73" s="26">
        <v>8910</v>
      </c>
      <c r="G73" s="26">
        <f t="shared" si="8"/>
        <v>26730</v>
      </c>
      <c r="H73" s="27">
        <v>0.309645</v>
      </c>
      <c r="I73" s="35">
        <v>2758.93695</v>
      </c>
      <c r="J73" s="35">
        <f t="shared" si="9"/>
        <v>8276.81085</v>
      </c>
      <c r="K73" s="36">
        <v>10692</v>
      </c>
      <c r="L73" s="36">
        <f t="shared" si="10"/>
        <v>32076</v>
      </c>
      <c r="M73" s="37">
        <v>0.30407139</v>
      </c>
      <c r="N73" s="38">
        <v>3251.13130188</v>
      </c>
      <c r="O73" s="38">
        <f t="shared" si="11"/>
        <v>9753.39390564</v>
      </c>
      <c r="P73" s="39">
        <v>18535.16</v>
      </c>
      <c r="Q73" s="39">
        <v>6605.68</v>
      </c>
      <c r="R73" s="44">
        <f t="shared" si="12"/>
        <v>0.693421623643846</v>
      </c>
      <c r="S73" s="44">
        <f t="shared" si="13"/>
        <v>0.798094836249641</v>
      </c>
      <c r="T73" s="44">
        <f t="shared" si="14"/>
        <v>0.577851353036538</v>
      </c>
      <c r="U73" s="44">
        <f t="shared" si="15"/>
        <v>0.677269888195554</v>
      </c>
      <c r="V73" s="34"/>
    </row>
    <row r="74" s="7" customFormat="1" spans="1:22">
      <c r="A74" s="24">
        <v>73</v>
      </c>
      <c r="B74" s="24">
        <v>539</v>
      </c>
      <c r="C74" s="25" t="s">
        <v>107</v>
      </c>
      <c r="D74" s="24" t="s">
        <v>42</v>
      </c>
      <c r="E74" s="24" t="s">
        <v>40</v>
      </c>
      <c r="F74" s="26">
        <v>6750</v>
      </c>
      <c r="G74" s="26">
        <f t="shared" si="8"/>
        <v>20250</v>
      </c>
      <c r="H74" s="27">
        <v>0.27524</v>
      </c>
      <c r="I74" s="35">
        <v>1857.87</v>
      </c>
      <c r="J74" s="35">
        <f t="shared" si="9"/>
        <v>5573.61</v>
      </c>
      <c r="K74" s="36">
        <v>8100</v>
      </c>
      <c r="L74" s="36">
        <f t="shared" si="10"/>
        <v>24300</v>
      </c>
      <c r="M74" s="37">
        <v>0.27028568</v>
      </c>
      <c r="N74" s="38">
        <v>2189.314008</v>
      </c>
      <c r="O74" s="38">
        <f t="shared" si="11"/>
        <v>6567.942024</v>
      </c>
      <c r="P74" s="39">
        <v>13924.29</v>
      </c>
      <c r="Q74" s="39">
        <v>3956.97</v>
      </c>
      <c r="R74" s="44">
        <f t="shared" si="12"/>
        <v>0.687619259259259</v>
      </c>
      <c r="S74" s="44">
        <f t="shared" si="13"/>
        <v>0.709947412897565</v>
      </c>
      <c r="T74" s="44">
        <f t="shared" si="14"/>
        <v>0.573016049382716</v>
      </c>
      <c r="U74" s="44">
        <f t="shared" si="15"/>
        <v>0.60246725466528</v>
      </c>
      <c r="V74" s="34"/>
    </row>
    <row r="75" s="7" customFormat="1" spans="1:22">
      <c r="A75" s="24">
        <v>74</v>
      </c>
      <c r="B75" s="24">
        <v>116773</v>
      </c>
      <c r="C75" s="25" t="s">
        <v>108</v>
      </c>
      <c r="D75" s="24" t="s">
        <v>32</v>
      </c>
      <c r="E75" s="24" t="s">
        <v>22</v>
      </c>
      <c r="F75" s="26">
        <v>4340</v>
      </c>
      <c r="G75" s="26">
        <f t="shared" si="8"/>
        <v>13020</v>
      </c>
      <c r="H75" s="27">
        <v>0.27524</v>
      </c>
      <c r="I75" s="35">
        <v>1194.5416</v>
      </c>
      <c r="J75" s="35">
        <f t="shared" si="9"/>
        <v>3583.6248</v>
      </c>
      <c r="K75" s="36">
        <v>5208</v>
      </c>
      <c r="L75" s="36">
        <f t="shared" si="10"/>
        <v>15624</v>
      </c>
      <c r="M75" s="37">
        <v>0.27028568</v>
      </c>
      <c r="N75" s="38">
        <v>1407.64782144</v>
      </c>
      <c r="O75" s="38">
        <f t="shared" si="11"/>
        <v>4222.94346432</v>
      </c>
      <c r="P75" s="39">
        <v>8922.07</v>
      </c>
      <c r="Q75" s="39">
        <v>2761.66</v>
      </c>
      <c r="R75" s="44">
        <f t="shared" si="12"/>
        <v>0.685258832565284</v>
      </c>
      <c r="S75" s="44">
        <f t="shared" si="13"/>
        <v>0.770633131013046</v>
      </c>
      <c r="T75" s="44">
        <f t="shared" si="14"/>
        <v>0.571049027137737</v>
      </c>
      <c r="U75" s="44">
        <f t="shared" si="15"/>
        <v>0.65396565768249</v>
      </c>
      <c r="V75" s="34"/>
    </row>
    <row r="76" s="7" customFormat="1" spans="1:22">
      <c r="A76" s="24">
        <v>75</v>
      </c>
      <c r="B76" s="24">
        <v>118074</v>
      </c>
      <c r="C76" s="25" t="s">
        <v>109</v>
      </c>
      <c r="D76" s="24" t="s">
        <v>32</v>
      </c>
      <c r="E76" s="24" t="s">
        <v>30</v>
      </c>
      <c r="F76" s="26">
        <v>3220</v>
      </c>
      <c r="G76" s="26">
        <f t="shared" si="8"/>
        <v>9660</v>
      </c>
      <c r="H76" s="27">
        <v>0.27524</v>
      </c>
      <c r="I76" s="35">
        <v>886.2728</v>
      </c>
      <c r="J76" s="35">
        <f t="shared" si="9"/>
        <v>2658.8184</v>
      </c>
      <c r="K76" s="36">
        <v>3864</v>
      </c>
      <c r="L76" s="36">
        <f t="shared" si="10"/>
        <v>11592</v>
      </c>
      <c r="M76" s="37">
        <v>0.27028568</v>
      </c>
      <c r="N76" s="38">
        <v>1044.38386752</v>
      </c>
      <c r="O76" s="38">
        <f t="shared" si="11"/>
        <v>3133.15160256</v>
      </c>
      <c r="P76" s="39">
        <v>6610.4</v>
      </c>
      <c r="Q76" s="39">
        <v>1600.9</v>
      </c>
      <c r="R76" s="44">
        <f t="shared" si="12"/>
        <v>0.684306418219462</v>
      </c>
      <c r="S76" s="44">
        <f t="shared" si="13"/>
        <v>0.602109568671557</v>
      </c>
      <c r="T76" s="44">
        <f t="shared" si="14"/>
        <v>0.570255348516218</v>
      </c>
      <c r="U76" s="44">
        <f t="shared" si="15"/>
        <v>0.510955166897112</v>
      </c>
      <c r="V76" s="34"/>
    </row>
    <row r="77" s="7" customFormat="1" spans="1:22">
      <c r="A77" s="24">
        <v>76</v>
      </c>
      <c r="B77" s="24">
        <v>113299</v>
      </c>
      <c r="C77" s="25" t="s">
        <v>110</v>
      </c>
      <c r="D77" s="24" t="s">
        <v>32</v>
      </c>
      <c r="E77" s="24" t="s">
        <v>25</v>
      </c>
      <c r="F77" s="26">
        <v>4480</v>
      </c>
      <c r="G77" s="26">
        <f t="shared" si="8"/>
        <v>13440</v>
      </c>
      <c r="H77" s="27">
        <v>0.25558</v>
      </c>
      <c r="I77" s="35">
        <v>1144.9984</v>
      </c>
      <c r="J77" s="35">
        <f t="shared" si="9"/>
        <v>3434.9952</v>
      </c>
      <c r="K77" s="36">
        <v>5376</v>
      </c>
      <c r="L77" s="36">
        <f t="shared" si="10"/>
        <v>16128</v>
      </c>
      <c r="M77" s="37">
        <v>0.25097956</v>
      </c>
      <c r="N77" s="38">
        <v>1349.26611456</v>
      </c>
      <c r="O77" s="38">
        <f t="shared" si="11"/>
        <v>4047.79834368</v>
      </c>
      <c r="P77" s="39">
        <v>9078.73</v>
      </c>
      <c r="Q77" s="39">
        <v>2161.73</v>
      </c>
      <c r="R77" s="44">
        <f t="shared" si="12"/>
        <v>0.675500744047619</v>
      </c>
      <c r="S77" s="44">
        <f t="shared" si="13"/>
        <v>0.629325479115662</v>
      </c>
      <c r="T77" s="44">
        <f t="shared" si="14"/>
        <v>0.562917286706349</v>
      </c>
      <c r="U77" s="44">
        <f t="shared" si="15"/>
        <v>0.534050813913495</v>
      </c>
      <c r="V77" s="34"/>
    </row>
    <row r="78" s="7" customFormat="1" spans="1:22">
      <c r="A78" s="24">
        <v>77</v>
      </c>
      <c r="B78" s="24">
        <v>339</v>
      </c>
      <c r="C78" s="25" t="s">
        <v>111</v>
      </c>
      <c r="D78" s="24" t="s">
        <v>42</v>
      </c>
      <c r="E78" s="24" t="s">
        <v>22</v>
      </c>
      <c r="F78" s="26">
        <v>5320</v>
      </c>
      <c r="G78" s="26">
        <f t="shared" si="8"/>
        <v>15960</v>
      </c>
      <c r="H78" s="27">
        <v>0.28507</v>
      </c>
      <c r="I78" s="35">
        <v>1516.5724</v>
      </c>
      <c r="J78" s="35">
        <f t="shared" si="9"/>
        <v>4549.7172</v>
      </c>
      <c r="K78" s="36">
        <v>6384</v>
      </c>
      <c r="L78" s="36">
        <f t="shared" si="10"/>
        <v>19152</v>
      </c>
      <c r="M78" s="37">
        <v>0.27993874</v>
      </c>
      <c r="N78" s="38">
        <v>1787.12891616</v>
      </c>
      <c r="O78" s="38">
        <f t="shared" si="11"/>
        <v>5361.38674848</v>
      </c>
      <c r="P78" s="39">
        <v>10753.13</v>
      </c>
      <c r="Q78" s="39">
        <v>2806.7</v>
      </c>
      <c r="R78" s="44">
        <f t="shared" si="12"/>
        <v>0.673755012531328</v>
      </c>
      <c r="S78" s="44">
        <f t="shared" si="13"/>
        <v>0.616895485284228</v>
      </c>
      <c r="T78" s="44">
        <f t="shared" si="14"/>
        <v>0.561462510442774</v>
      </c>
      <c r="U78" s="44">
        <f t="shared" si="15"/>
        <v>0.52350261819775</v>
      </c>
      <c r="V78" s="34"/>
    </row>
    <row r="79" s="7" customFormat="1" spans="1:22">
      <c r="A79" s="24">
        <v>78</v>
      </c>
      <c r="B79" s="24">
        <v>341</v>
      </c>
      <c r="C79" s="25" t="s">
        <v>112</v>
      </c>
      <c r="D79" s="24" t="s">
        <v>29</v>
      </c>
      <c r="E79" s="24" t="s">
        <v>40</v>
      </c>
      <c r="F79" s="26">
        <v>18500</v>
      </c>
      <c r="G79" s="26">
        <f t="shared" si="8"/>
        <v>55500</v>
      </c>
      <c r="H79" s="27">
        <v>0.27524</v>
      </c>
      <c r="I79" s="35">
        <v>5091.94</v>
      </c>
      <c r="J79" s="35">
        <f t="shared" si="9"/>
        <v>15275.82</v>
      </c>
      <c r="K79" s="36">
        <v>22200</v>
      </c>
      <c r="L79" s="36">
        <f t="shared" si="10"/>
        <v>66600</v>
      </c>
      <c r="M79" s="37">
        <v>0.27028568</v>
      </c>
      <c r="N79" s="38">
        <v>6000.342096</v>
      </c>
      <c r="O79" s="38">
        <f t="shared" si="11"/>
        <v>18001.026288</v>
      </c>
      <c r="P79" s="39">
        <v>37359.13</v>
      </c>
      <c r="Q79" s="39">
        <v>10048.44</v>
      </c>
      <c r="R79" s="44">
        <f t="shared" si="12"/>
        <v>0.673137477477477</v>
      </c>
      <c r="S79" s="44">
        <f t="shared" si="13"/>
        <v>0.657800366854283</v>
      </c>
      <c r="T79" s="44">
        <f t="shared" si="14"/>
        <v>0.560947897897898</v>
      </c>
      <c r="U79" s="44">
        <f t="shared" si="15"/>
        <v>0.558214839489378</v>
      </c>
      <c r="V79" s="34"/>
    </row>
    <row r="80" s="7" customFormat="1" spans="1:22">
      <c r="A80" s="24">
        <v>79</v>
      </c>
      <c r="B80" s="24">
        <v>104428</v>
      </c>
      <c r="C80" s="25" t="s">
        <v>113</v>
      </c>
      <c r="D80" s="24" t="s">
        <v>21</v>
      </c>
      <c r="E80" s="24" t="s">
        <v>43</v>
      </c>
      <c r="F80" s="26">
        <v>7000</v>
      </c>
      <c r="G80" s="26">
        <f t="shared" si="8"/>
        <v>21000</v>
      </c>
      <c r="H80" s="27">
        <v>0.30473</v>
      </c>
      <c r="I80" s="35">
        <v>2133.11</v>
      </c>
      <c r="J80" s="35">
        <f t="shared" si="9"/>
        <v>6399.33</v>
      </c>
      <c r="K80" s="36">
        <v>8400</v>
      </c>
      <c r="L80" s="36">
        <f t="shared" si="10"/>
        <v>25200</v>
      </c>
      <c r="M80" s="37">
        <v>0.29924486</v>
      </c>
      <c r="N80" s="38">
        <v>2513.656824</v>
      </c>
      <c r="O80" s="38">
        <f t="shared" si="11"/>
        <v>7540.970472</v>
      </c>
      <c r="P80" s="39">
        <v>14099.21</v>
      </c>
      <c r="Q80" s="39">
        <v>5337.43</v>
      </c>
      <c r="R80" s="44">
        <f t="shared" si="12"/>
        <v>0.671390952380952</v>
      </c>
      <c r="S80" s="44">
        <f t="shared" si="13"/>
        <v>0.834060753235104</v>
      </c>
      <c r="T80" s="44">
        <f t="shared" si="14"/>
        <v>0.55949246031746</v>
      </c>
      <c r="U80" s="44">
        <f t="shared" si="15"/>
        <v>0.707790863234135</v>
      </c>
      <c r="V80" s="34"/>
    </row>
    <row r="81" s="7" customFormat="1" spans="1:22">
      <c r="A81" s="24">
        <v>80</v>
      </c>
      <c r="B81" s="24">
        <v>744</v>
      </c>
      <c r="C81" s="25" t="s">
        <v>114</v>
      </c>
      <c r="D81" s="24" t="s">
        <v>24</v>
      </c>
      <c r="E81" s="24" t="s">
        <v>25</v>
      </c>
      <c r="F81" s="26">
        <v>9750</v>
      </c>
      <c r="G81" s="26">
        <f t="shared" si="8"/>
        <v>29250</v>
      </c>
      <c r="H81" s="27">
        <v>0.270325</v>
      </c>
      <c r="I81" s="35">
        <v>2635.66875</v>
      </c>
      <c r="J81" s="35">
        <f t="shared" si="9"/>
        <v>7907.00625</v>
      </c>
      <c r="K81" s="36">
        <v>11700</v>
      </c>
      <c r="L81" s="36">
        <f t="shared" si="10"/>
        <v>35100</v>
      </c>
      <c r="M81" s="37">
        <v>0.26545915</v>
      </c>
      <c r="N81" s="38">
        <v>3105.872055</v>
      </c>
      <c r="O81" s="38">
        <f t="shared" si="11"/>
        <v>9317.616165</v>
      </c>
      <c r="P81" s="39">
        <v>19631.6</v>
      </c>
      <c r="Q81" s="39">
        <v>5832.32</v>
      </c>
      <c r="R81" s="44">
        <f t="shared" si="12"/>
        <v>0.671165811965812</v>
      </c>
      <c r="S81" s="44">
        <f t="shared" si="13"/>
        <v>0.737614188682347</v>
      </c>
      <c r="T81" s="44">
        <f t="shared" si="14"/>
        <v>0.559304843304843</v>
      </c>
      <c r="U81" s="44">
        <f t="shared" si="15"/>
        <v>0.625945509744015</v>
      </c>
      <c r="V81" s="34"/>
    </row>
    <row r="82" s="7" customFormat="1" spans="1:22">
      <c r="A82" s="24">
        <v>81</v>
      </c>
      <c r="B82" s="24">
        <v>721</v>
      </c>
      <c r="C82" s="25" t="s">
        <v>115</v>
      </c>
      <c r="D82" s="24" t="s">
        <v>21</v>
      </c>
      <c r="E82" s="24" t="s">
        <v>40</v>
      </c>
      <c r="F82" s="26">
        <v>7280</v>
      </c>
      <c r="G82" s="26">
        <f t="shared" si="8"/>
        <v>21840</v>
      </c>
      <c r="H82" s="27">
        <v>0.32439</v>
      </c>
      <c r="I82" s="35">
        <v>2361.5592</v>
      </c>
      <c r="J82" s="35">
        <f t="shared" si="9"/>
        <v>7084.6776</v>
      </c>
      <c r="K82" s="36">
        <v>8736</v>
      </c>
      <c r="L82" s="36">
        <f t="shared" si="10"/>
        <v>26208</v>
      </c>
      <c r="M82" s="37">
        <v>0.31855098</v>
      </c>
      <c r="N82" s="38">
        <v>2782.86136128</v>
      </c>
      <c r="O82" s="38">
        <f t="shared" si="11"/>
        <v>8348.58408384</v>
      </c>
      <c r="P82" s="39">
        <v>14508.41</v>
      </c>
      <c r="Q82" s="39">
        <v>4897.45</v>
      </c>
      <c r="R82" s="44">
        <f t="shared" si="12"/>
        <v>0.664304487179487</v>
      </c>
      <c r="S82" s="44">
        <f t="shared" si="13"/>
        <v>0.691273516807596</v>
      </c>
      <c r="T82" s="44">
        <f t="shared" si="14"/>
        <v>0.553587072649573</v>
      </c>
      <c r="U82" s="44">
        <f t="shared" si="15"/>
        <v>0.58662043177834</v>
      </c>
      <c r="V82" s="34"/>
    </row>
    <row r="83" s="7" customFormat="1" spans="1:22">
      <c r="A83" s="24">
        <v>82</v>
      </c>
      <c r="B83" s="24">
        <v>717</v>
      </c>
      <c r="C83" s="25" t="s">
        <v>116</v>
      </c>
      <c r="D83" s="24" t="s">
        <v>42</v>
      </c>
      <c r="E83" s="24" t="s">
        <v>40</v>
      </c>
      <c r="F83" s="26">
        <v>6525</v>
      </c>
      <c r="G83" s="26">
        <f t="shared" si="8"/>
        <v>19575</v>
      </c>
      <c r="H83" s="27">
        <v>0.32439</v>
      </c>
      <c r="I83" s="35">
        <v>2116.64475</v>
      </c>
      <c r="J83" s="35">
        <f t="shared" si="9"/>
        <v>6349.93425</v>
      </c>
      <c r="K83" s="36">
        <v>7830</v>
      </c>
      <c r="L83" s="36">
        <f t="shared" si="10"/>
        <v>23490</v>
      </c>
      <c r="M83" s="37">
        <v>0.31855098</v>
      </c>
      <c r="N83" s="38">
        <v>2494.2541734</v>
      </c>
      <c r="O83" s="38">
        <f t="shared" si="11"/>
        <v>7482.7625202</v>
      </c>
      <c r="P83" s="39">
        <v>12991.64</v>
      </c>
      <c r="Q83" s="39">
        <v>3867.27</v>
      </c>
      <c r="R83" s="44">
        <f t="shared" si="12"/>
        <v>0.663685312899106</v>
      </c>
      <c r="S83" s="44">
        <f t="shared" si="13"/>
        <v>0.609025203686164</v>
      </c>
      <c r="T83" s="44">
        <f t="shared" si="14"/>
        <v>0.553071094082588</v>
      </c>
      <c r="U83" s="44">
        <f t="shared" si="15"/>
        <v>0.51682383204868</v>
      </c>
      <c r="V83" s="34"/>
    </row>
    <row r="84" s="7" customFormat="1" spans="1:22">
      <c r="A84" s="24">
        <v>83</v>
      </c>
      <c r="B84" s="24">
        <v>549</v>
      </c>
      <c r="C84" s="25" t="s">
        <v>117</v>
      </c>
      <c r="D84" s="24" t="s">
        <v>42</v>
      </c>
      <c r="E84" s="24" t="s">
        <v>40</v>
      </c>
      <c r="F84" s="26">
        <v>5945</v>
      </c>
      <c r="G84" s="26">
        <f t="shared" si="8"/>
        <v>17835</v>
      </c>
      <c r="H84" s="27">
        <v>0.27524</v>
      </c>
      <c r="I84" s="35">
        <v>1636.3018</v>
      </c>
      <c r="J84" s="35">
        <f t="shared" si="9"/>
        <v>4908.9054</v>
      </c>
      <c r="K84" s="36">
        <v>7134</v>
      </c>
      <c r="L84" s="36">
        <f t="shared" si="10"/>
        <v>21402</v>
      </c>
      <c r="M84" s="37">
        <v>0.27028568</v>
      </c>
      <c r="N84" s="38">
        <v>1928.21804112</v>
      </c>
      <c r="O84" s="38">
        <f t="shared" si="11"/>
        <v>5784.65412336</v>
      </c>
      <c r="P84" s="39">
        <v>11788.71</v>
      </c>
      <c r="Q84" s="39">
        <v>2844.1</v>
      </c>
      <c r="R84" s="44">
        <f t="shared" si="12"/>
        <v>0.660987384356602</v>
      </c>
      <c r="S84" s="44">
        <f t="shared" si="13"/>
        <v>0.579375597663789</v>
      </c>
      <c r="T84" s="44">
        <f t="shared" si="14"/>
        <v>0.550822820297168</v>
      </c>
      <c r="U84" s="44">
        <f t="shared" si="15"/>
        <v>0.491662930807696</v>
      </c>
      <c r="V84" s="34"/>
    </row>
    <row r="85" s="7" customFormat="1" spans="1:22">
      <c r="A85" s="24">
        <v>84</v>
      </c>
      <c r="B85" s="24">
        <v>578</v>
      </c>
      <c r="C85" s="25" t="s">
        <v>118</v>
      </c>
      <c r="D85" s="24" t="s">
        <v>24</v>
      </c>
      <c r="E85" s="24" t="s">
        <v>35</v>
      </c>
      <c r="F85" s="26">
        <v>10800</v>
      </c>
      <c r="G85" s="26">
        <f t="shared" si="8"/>
        <v>32400</v>
      </c>
      <c r="H85" s="27">
        <v>0.2949</v>
      </c>
      <c r="I85" s="35">
        <v>3184.92</v>
      </c>
      <c r="J85" s="35">
        <f t="shared" si="9"/>
        <v>9554.76</v>
      </c>
      <c r="K85" s="36">
        <v>12960</v>
      </c>
      <c r="L85" s="36">
        <f t="shared" si="10"/>
        <v>38880</v>
      </c>
      <c r="M85" s="37">
        <v>0.2895918</v>
      </c>
      <c r="N85" s="38">
        <v>3753.109728</v>
      </c>
      <c r="O85" s="38">
        <f t="shared" si="11"/>
        <v>11259.329184</v>
      </c>
      <c r="P85" s="39">
        <v>21395.47</v>
      </c>
      <c r="Q85" s="39">
        <v>6525.46</v>
      </c>
      <c r="R85" s="44">
        <f t="shared" si="12"/>
        <v>0.660354012345679</v>
      </c>
      <c r="S85" s="44">
        <f t="shared" si="13"/>
        <v>0.682953836621747</v>
      </c>
      <c r="T85" s="44">
        <f t="shared" si="14"/>
        <v>0.550295010288066</v>
      </c>
      <c r="U85" s="44">
        <f t="shared" si="15"/>
        <v>0.579560282265569</v>
      </c>
      <c r="V85" s="34"/>
    </row>
    <row r="86" s="7" customFormat="1" spans="1:22">
      <c r="A86" s="24">
        <v>85</v>
      </c>
      <c r="B86" s="24">
        <v>106485</v>
      </c>
      <c r="C86" s="25" t="s">
        <v>119</v>
      </c>
      <c r="D86" s="24" t="s">
        <v>42</v>
      </c>
      <c r="E86" s="24" t="s">
        <v>25</v>
      </c>
      <c r="F86" s="26">
        <v>5220</v>
      </c>
      <c r="G86" s="26">
        <f t="shared" si="8"/>
        <v>15660</v>
      </c>
      <c r="H86" s="27">
        <v>0.23592</v>
      </c>
      <c r="I86" s="35">
        <v>1231.5024</v>
      </c>
      <c r="J86" s="35">
        <f t="shared" si="9"/>
        <v>3694.5072</v>
      </c>
      <c r="K86" s="36">
        <v>6264</v>
      </c>
      <c r="L86" s="36">
        <f t="shared" si="10"/>
        <v>18792</v>
      </c>
      <c r="M86" s="37">
        <v>0.23167344</v>
      </c>
      <c r="N86" s="38">
        <v>1451.20242816</v>
      </c>
      <c r="O86" s="38">
        <f t="shared" si="11"/>
        <v>4353.60728448</v>
      </c>
      <c r="P86" s="39">
        <v>10309.59</v>
      </c>
      <c r="Q86" s="39">
        <v>3490.03</v>
      </c>
      <c r="R86" s="44">
        <f t="shared" si="12"/>
        <v>0.65833908045977</v>
      </c>
      <c r="S86" s="44">
        <f t="shared" si="13"/>
        <v>0.9446537281075</v>
      </c>
      <c r="T86" s="44">
        <f t="shared" si="14"/>
        <v>0.548615900383142</v>
      </c>
      <c r="U86" s="44">
        <f t="shared" si="15"/>
        <v>0.801640977687966</v>
      </c>
      <c r="V86" s="34"/>
    </row>
    <row r="87" s="7" customFormat="1" spans="1:22">
      <c r="A87" s="24">
        <v>86</v>
      </c>
      <c r="B87" s="24">
        <v>399</v>
      </c>
      <c r="C87" s="25" t="s">
        <v>120</v>
      </c>
      <c r="D87" s="24" t="s">
        <v>24</v>
      </c>
      <c r="E87" s="24" t="s">
        <v>25</v>
      </c>
      <c r="F87" s="26">
        <v>8775</v>
      </c>
      <c r="G87" s="26">
        <f t="shared" si="8"/>
        <v>26325</v>
      </c>
      <c r="H87" s="27">
        <v>0.25558</v>
      </c>
      <c r="I87" s="35">
        <v>2242.7145</v>
      </c>
      <c r="J87" s="35">
        <f t="shared" si="9"/>
        <v>6728.1435</v>
      </c>
      <c r="K87" s="36">
        <v>10530</v>
      </c>
      <c r="L87" s="36">
        <f t="shared" si="10"/>
        <v>31590</v>
      </c>
      <c r="M87" s="37">
        <v>0.25097956</v>
      </c>
      <c r="N87" s="38">
        <v>2642.8147668</v>
      </c>
      <c r="O87" s="38">
        <f t="shared" si="11"/>
        <v>7928.4443004</v>
      </c>
      <c r="P87" s="39">
        <v>17199.13</v>
      </c>
      <c r="Q87" s="39">
        <v>4788.89</v>
      </c>
      <c r="R87" s="44">
        <f t="shared" si="12"/>
        <v>0.653338271604938</v>
      </c>
      <c r="S87" s="44">
        <f t="shared" si="13"/>
        <v>0.711769896108785</v>
      </c>
      <c r="T87" s="44">
        <f t="shared" si="14"/>
        <v>0.544448559670782</v>
      </c>
      <c r="U87" s="44">
        <f t="shared" si="15"/>
        <v>0.604013829012886</v>
      </c>
      <c r="V87" s="34"/>
    </row>
    <row r="88" s="7" customFormat="1" spans="1:22">
      <c r="A88" s="24">
        <v>87</v>
      </c>
      <c r="B88" s="24">
        <v>726</v>
      </c>
      <c r="C88" s="25" t="s">
        <v>121</v>
      </c>
      <c r="D88" s="24" t="s">
        <v>24</v>
      </c>
      <c r="E88" s="24" t="s">
        <v>22</v>
      </c>
      <c r="F88" s="26">
        <v>8775</v>
      </c>
      <c r="G88" s="26">
        <f t="shared" si="8"/>
        <v>26325</v>
      </c>
      <c r="H88" s="27">
        <v>0.27524</v>
      </c>
      <c r="I88" s="35">
        <v>2415.231</v>
      </c>
      <c r="J88" s="35">
        <f t="shared" si="9"/>
        <v>7245.693</v>
      </c>
      <c r="K88" s="36">
        <v>10530</v>
      </c>
      <c r="L88" s="36">
        <f t="shared" si="10"/>
        <v>31590</v>
      </c>
      <c r="M88" s="37">
        <v>0.27028568</v>
      </c>
      <c r="N88" s="38">
        <v>2846.1082104</v>
      </c>
      <c r="O88" s="38">
        <f t="shared" si="11"/>
        <v>8538.3246312</v>
      </c>
      <c r="P88" s="39">
        <v>17128.02</v>
      </c>
      <c r="Q88" s="39">
        <v>5462.76</v>
      </c>
      <c r="R88" s="44">
        <f t="shared" si="12"/>
        <v>0.650637037037037</v>
      </c>
      <c r="S88" s="44">
        <f t="shared" si="13"/>
        <v>0.753932025549523</v>
      </c>
      <c r="T88" s="44">
        <f t="shared" si="14"/>
        <v>0.542197530864198</v>
      </c>
      <c r="U88" s="44">
        <f t="shared" si="15"/>
        <v>0.639792961260627</v>
      </c>
      <c r="V88" s="34"/>
    </row>
    <row r="89" s="7" customFormat="1" spans="1:22">
      <c r="A89" s="24">
        <v>88</v>
      </c>
      <c r="B89" s="24">
        <v>52</v>
      </c>
      <c r="C89" s="25" t="s">
        <v>122</v>
      </c>
      <c r="D89" s="24" t="s">
        <v>32</v>
      </c>
      <c r="E89" s="24" t="s">
        <v>43</v>
      </c>
      <c r="F89" s="26">
        <v>5320</v>
      </c>
      <c r="G89" s="26">
        <f t="shared" si="8"/>
        <v>15960</v>
      </c>
      <c r="H89" s="27">
        <v>0.27524</v>
      </c>
      <c r="I89" s="35">
        <v>1464.2768</v>
      </c>
      <c r="J89" s="35">
        <f t="shared" si="9"/>
        <v>4392.8304</v>
      </c>
      <c r="K89" s="36">
        <v>6384</v>
      </c>
      <c r="L89" s="36">
        <f t="shared" si="10"/>
        <v>19152</v>
      </c>
      <c r="M89" s="37">
        <v>0.27028568</v>
      </c>
      <c r="N89" s="38">
        <v>1725.50378112</v>
      </c>
      <c r="O89" s="38">
        <f t="shared" si="11"/>
        <v>5176.51134336</v>
      </c>
      <c r="P89" s="39">
        <v>10373.13</v>
      </c>
      <c r="Q89" s="39">
        <v>2889.25</v>
      </c>
      <c r="R89" s="44">
        <f t="shared" si="12"/>
        <v>0.649945488721804</v>
      </c>
      <c r="S89" s="44">
        <f t="shared" si="13"/>
        <v>0.657719451222155</v>
      </c>
      <c r="T89" s="44">
        <f t="shared" si="14"/>
        <v>0.541621240601504</v>
      </c>
      <c r="U89" s="44">
        <f t="shared" si="15"/>
        <v>0.558146173813777</v>
      </c>
      <c r="V89" s="34"/>
    </row>
    <row r="90" s="7" customFormat="1" spans="1:22">
      <c r="A90" s="24">
        <v>89</v>
      </c>
      <c r="B90" s="24">
        <v>114286</v>
      </c>
      <c r="C90" s="25" t="s">
        <v>123</v>
      </c>
      <c r="D90" s="24" t="s">
        <v>42</v>
      </c>
      <c r="E90" s="24" t="s">
        <v>22</v>
      </c>
      <c r="F90" s="26">
        <v>6480</v>
      </c>
      <c r="G90" s="26">
        <f t="shared" si="8"/>
        <v>19440</v>
      </c>
      <c r="H90" s="27">
        <v>0.24575</v>
      </c>
      <c r="I90" s="35">
        <v>1592.46</v>
      </c>
      <c r="J90" s="35">
        <f t="shared" si="9"/>
        <v>4777.38</v>
      </c>
      <c r="K90" s="36">
        <v>7776</v>
      </c>
      <c r="L90" s="36">
        <f t="shared" si="10"/>
        <v>23328</v>
      </c>
      <c r="M90" s="37">
        <v>0.2413265</v>
      </c>
      <c r="N90" s="38">
        <v>1876.554864</v>
      </c>
      <c r="O90" s="38">
        <f t="shared" si="11"/>
        <v>5629.664592</v>
      </c>
      <c r="P90" s="39">
        <v>12599.19</v>
      </c>
      <c r="Q90" s="39">
        <v>3165.12</v>
      </c>
      <c r="R90" s="44">
        <f t="shared" si="12"/>
        <v>0.648106481481482</v>
      </c>
      <c r="S90" s="44">
        <f t="shared" si="13"/>
        <v>0.662522135563845</v>
      </c>
      <c r="T90" s="44">
        <f t="shared" si="14"/>
        <v>0.540088734567901</v>
      </c>
      <c r="U90" s="44">
        <f t="shared" si="15"/>
        <v>0.562221771523969</v>
      </c>
      <c r="V90" s="34"/>
    </row>
    <row r="91" s="7" customFormat="1" spans="1:22">
      <c r="A91" s="24">
        <v>90</v>
      </c>
      <c r="B91" s="24">
        <v>105751</v>
      </c>
      <c r="C91" s="25" t="s">
        <v>124</v>
      </c>
      <c r="D91" s="24" t="s">
        <v>24</v>
      </c>
      <c r="E91" s="24" t="s">
        <v>30</v>
      </c>
      <c r="F91" s="26">
        <v>9450</v>
      </c>
      <c r="G91" s="26">
        <f t="shared" si="8"/>
        <v>28350</v>
      </c>
      <c r="H91" s="27">
        <v>0.30473</v>
      </c>
      <c r="I91" s="35">
        <v>2879.6985</v>
      </c>
      <c r="J91" s="35">
        <f t="shared" si="9"/>
        <v>8639.0955</v>
      </c>
      <c r="K91" s="36">
        <v>11340</v>
      </c>
      <c r="L91" s="36">
        <f t="shared" si="10"/>
        <v>34020</v>
      </c>
      <c r="M91" s="37">
        <v>0.29924486</v>
      </c>
      <c r="N91" s="38">
        <v>3393.4367124</v>
      </c>
      <c r="O91" s="38">
        <f t="shared" si="11"/>
        <v>10180.3101372</v>
      </c>
      <c r="P91" s="39">
        <v>18365.9</v>
      </c>
      <c r="Q91" s="39">
        <v>5957.59</v>
      </c>
      <c r="R91" s="44">
        <f t="shared" si="12"/>
        <v>0.647827160493827</v>
      </c>
      <c r="S91" s="44">
        <f t="shared" si="13"/>
        <v>0.689608072974769</v>
      </c>
      <c r="T91" s="44">
        <f t="shared" si="14"/>
        <v>0.539855967078189</v>
      </c>
      <c r="U91" s="44">
        <f t="shared" si="15"/>
        <v>0.585207122347903</v>
      </c>
      <c r="V91" s="34"/>
    </row>
    <row r="92" s="7" customFormat="1" spans="1:22">
      <c r="A92" s="24">
        <v>91</v>
      </c>
      <c r="B92" s="24">
        <v>101453</v>
      </c>
      <c r="C92" s="25" t="s">
        <v>125</v>
      </c>
      <c r="D92" s="24" t="s">
        <v>24</v>
      </c>
      <c r="E92" s="24" t="s">
        <v>43</v>
      </c>
      <c r="F92" s="26">
        <v>9450</v>
      </c>
      <c r="G92" s="26">
        <f t="shared" si="8"/>
        <v>28350</v>
      </c>
      <c r="H92" s="27">
        <v>0.30473</v>
      </c>
      <c r="I92" s="35">
        <v>2879.6985</v>
      </c>
      <c r="J92" s="35">
        <f t="shared" si="9"/>
        <v>8639.0955</v>
      </c>
      <c r="K92" s="36">
        <v>11340</v>
      </c>
      <c r="L92" s="36">
        <f t="shared" si="10"/>
        <v>34020</v>
      </c>
      <c r="M92" s="37">
        <v>0.29924486</v>
      </c>
      <c r="N92" s="38">
        <v>3393.4367124</v>
      </c>
      <c r="O92" s="38">
        <f t="shared" si="11"/>
        <v>10180.3101372</v>
      </c>
      <c r="P92" s="39">
        <v>18285.95</v>
      </c>
      <c r="Q92" s="39">
        <v>5935.34</v>
      </c>
      <c r="R92" s="44">
        <f t="shared" si="12"/>
        <v>0.645007054673721</v>
      </c>
      <c r="S92" s="44">
        <f t="shared" si="13"/>
        <v>0.687032571870516</v>
      </c>
      <c r="T92" s="44">
        <f t="shared" si="14"/>
        <v>0.537505878894768</v>
      </c>
      <c r="U92" s="44">
        <f t="shared" si="15"/>
        <v>0.58302153077946</v>
      </c>
      <c r="V92" s="34"/>
    </row>
    <row r="93" s="7" customFormat="1" spans="1:22">
      <c r="A93" s="24">
        <v>92</v>
      </c>
      <c r="B93" s="24">
        <v>706</v>
      </c>
      <c r="C93" s="25" t="s">
        <v>126</v>
      </c>
      <c r="D93" s="24" t="s">
        <v>42</v>
      </c>
      <c r="E93" s="24" t="s">
        <v>43</v>
      </c>
      <c r="F93" s="26">
        <v>5040</v>
      </c>
      <c r="G93" s="26">
        <f t="shared" si="8"/>
        <v>15120</v>
      </c>
      <c r="H93" s="27">
        <v>0.30473</v>
      </c>
      <c r="I93" s="35">
        <v>1535.8392</v>
      </c>
      <c r="J93" s="35">
        <f t="shared" si="9"/>
        <v>4607.5176</v>
      </c>
      <c r="K93" s="36">
        <v>6048</v>
      </c>
      <c r="L93" s="36">
        <f t="shared" si="10"/>
        <v>18144</v>
      </c>
      <c r="M93" s="37">
        <v>0.29924486</v>
      </c>
      <c r="N93" s="38">
        <v>1809.83291328</v>
      </c>
      <c r="O93" s="38">
        <f t="shared" si="11"/>
        <v>5429.49873984</v>
      </c>
      <c r="P93" s="39">
        <v>9672.95</v>
      </c>
      <c r="Q93" s="39">
        <v>3112.72</v>
      </c>
      <c r="R93" s="44">
        <f t="shared" si="12"/>
        <v>0.63974537037037</v>
      </c>
      <c r="S93" s="44">
        <f t="shared" si="13"/>
        <v>0.675574196395908</v>
      </c>
      <c r="T93" s="44">
        <f t="shared" si="14"/>
        <v>0.533121141975309</v>
      </c>
      <c r="U93" s="44">
        <f t="shared" si="15"/>
        <v>0.573297858448665</v>
      </c>
      <c r="V93" s="34"/>
    </row>
    <row r="94" s="7" customFormat="1" spans="1:22">
      <c r="A94" s="24">
        <v>93</v>
      </c>
      <c r="B94" s="24">
        <v>745</v>
      </c>
      <c r="C94" s="25" t="s">
        <v>127</v>
      </c>
      <c r="D94" s="24" t="s">
        <v>42</v>
      </c>
      <c r="E94" s="24" t="s">
        <v>22</v>
      </c>
      <c r="F94" s="26">
        <v>6760</v>
      </c>
      <c r="G94" s="26">
        <f t="shared" si="8"/>
        <v>20280</v>
      </c>
      <c r="H94" s="27">
        <v>0.27524</v>
      </c>
      <c r="I94" s="35">
        <v>1860.6224</v>
      </c>
      <c r="J94" s="35">
        <f t="shared" si="9"/>
        <v>5581.8672</v>
      </c>
      <c r="K94" s="36">
        <v>8112</v>
      </c>
      <c r="L94" s="36">
        <f t="shared" si="10"/>
        <v>24336</v>
      </c>
      <c r="M94" s="37">
        <v>0.27028568</v>
      </c>
      <c r="N94" s="38">
        <v>2192.55743616</v>
      </c>
      <c r="O94" s="38">
        <f t="shared" si="11"/>
        <v>6577.67230848</v>
      </c>
      <c r="P94" s="39">
        <v>12958.61</v>
      </c>
      <c r="Q94" s="39">
        <v>3692.19</v>
      </c>
      <c r="R94" s="44">
        <f t="shared" si="12"/>
        <v>0.638984714003945</v>
      </c>
      <c r="S94" s="44">
        <f t="shared" si="13"/>
        <v>0.66146145504859</v>
      </c>
      <c r="T94" s="44">
        <f t="shared" si="14"/>
        <v>0.532487261669954</v>
      </c>
      <c r="U94" s="44">
        <f t="shared" si="15"/>
        <v>0.561321669253726</v>
      </c>
      <c r="V94" s="34"/>
    </row>
    <row r="95" s="7" customFormat="1" spans="1:22">
      <c r="A95" s="24">
        <v>94</v>
      </c>
      <c r="B95" s="24">
        <v>102565</v>
      </c>
      <c r="C95" s="25" t="s">
        <v>128</v>
      </c>
      <c r="D95" s="24" t="s">
        <v>24</v>
      </c>
      <c r="E95" s="24" t="s">
        <v>35</v>
      </c>
      <c r="F95" s="26">
        <v>8775</v>
      </c>
      <c r="G95" s="26">
        <f t="shared" si="8"/>
        <v>26325</v>
      </c>
      <c r="H95" s="27">
        <v>0.31456</v>
      </c>
      <c r="I95" s="35">
        <v>2760.264</v>
      </c>
      <c r="J95" s="35">
        <f t="shared" si="9"/>
        <v>8280.792</v>
      </c>
      <c r="K95" s="36">
        <v>10530</v>
      </c>
      <c r="L95" s="36">
        <f t="shared" si="10"/>
        <v>31590</v>
      </c>
      <c r="M95" s="37">
        <v>0.30889792</v>
      </c>
      <c r="N95" s="38">
        <v>3252.6950976</v>
      </c>
      <c r="O95" s="38">
        <f t="shared" si="11"/>
        <v>9758.0852928</v>
      </c>
      <c r="P95" s="39">
        <v>16729.63</v>
      </c>
      <c r="Q95" s="39">
        <v>6243</v>
      </c>
      <c r="R95" s="44">
        <f t="shared" si="12"/>
        <v>0.63550351377018</v>
      </c>
      <c r="S95" s="44">
        <f t="shared" si="13"/>
        <v>0.753913393791318</v>
      </c>
      <c r="T95" s="44">
        <f t="shared" si="14"/>
        <v>0.52958626147515</v>
      </c>
      <c r="U95" s="44">
        <f t="shared" si="15"/>
        <v>0.639777150196299</v>
      </c>
      <c r="V95" s="34"/>
    </row>
    <row r="96" s="7" customFormat="1" spans="1:22">
      <c r="A96" s="24">
        <v>95</v>
      </c>
      <c r="B96" s="24">
        <v>727</v>
      </c>
      <c r="C96" s="25" t="s">
        <v>129</v>
      </c>
      <c r="D96" s="24" t="s">
        <v>21</v>
      </c>
      <c r="E96" s="24" t="s">
        <v>22</v>
      </c>
      <c r="F96" s="26">
        <v>5880</v>
      </c>
      <c r="G96" s="26">
        <f t="shared" si="8"/>
        <v>17640</v>
      </c>
      <c r="H96" s="27">
        <v>0.2979473</v>
      </c>
      <c r="I96" s="35">
        <v>1751.930124</v>
      </c>
      <c r="J96" s="35">
        <f t="shared" si="9"/>
        <v>5255.790372</v>
      </c>
      <c r="K96" s="36">
        <v>7056</v>
      </c>
      <c r="L96" s="36">
        <f t="shared" si="10"/>
        <v>21168</v>
      </c>
      <c r="M96" s="37">
        <v>0.2925842486</v>
      </c>
      <c r="N96" s="38">
        <v>2064.4744581216</v>
      </c>
      <c r="O96" s="38">
        <f t="shared" si="11"/>
        <v>6193.4233743648</v>
      </c>
      <c r="P96" s="39">
        <v>11174.15</v>
      </c>
      <c r="Q96" s="39">
        <v>3218.89</v>
      </c>
      <c r="R96" s="44">
        <f t="shared" si="12"/>
        <v>0.633455215419501</v>
      </c>
      <c r="S96" s="44">
        <f t="shared" si="13"/>
        <v>0.612446420456284</v>
      </c>
      <c r="T96" s="44">
        <f t="shared" si="14"/>
        <v>0.527879346182918</v>
      </c>
      <c r="U96" s="44">
        <f t="shared" si="15"/>
        <v>0.519727104935747</v>
      </c>
      <c r="V96" s="34"/>
    </row>
    <row r="97" s="7" customFormat="1" spans="1:22">
      <c r="A97" s="24">
        <v>96</v>
      </c>
      <c r="B97" s="24">
        <v>103639</v>
      </c>
      <c r="C97" s="25" t="s">
        <v>130</v>
      </c>
      <c r="D97" s="24" t="s">
        <v>24</v>
      </c>
      <c r="E97" s="24" t="s">
        <v>30</v>
      </c>
      <c r="F97" s="26">
        <v>7290</v>
      </c>
      <c r="G97" s="26">
        <f t="shared" si="8"/>
        <v>21870</v>
      </c>
      <c r="H97" s="27">
        <v>0.280155</v>
      </c>
      <c r="I97" s="35">
        <v>2042.32995</v>
      </c>
      <c r="J97" s="35">
        <f t="shared" si="9"/>
        <v>6126.98985</v>
      </c>
      <c r="K97" s="36">
        <v>8748</v>
      </c>
      <c r="L97" s="36">
        <f t="shared" si="10"/>
        <v>26244</v>
      </c>
      <c r="M97" s="37">
        <v>0.27511221</v>
      </c>
      <c r="N97" s="38">
        <v>2406.68161308</v>
      </c>
      <c r="O97" s="38">
        <f t="shared" si="11"/>
        <v>7220.04483924</v>
      </c>
      <c r="P97" s="39">
        <v>13848.17</v>
      </c>
      <c r="Q97" s="39">
        <v>4289.06</v>
      </c>
      <c r="R97" s="44">
        <f t="shared" si="12"/>
        <v>0.633203932327389</v>
      </c>
      <c r="S97" s="44">
        <f t="shared" si="13"/>
        <v>0.700027273588514</v>
      </c>
      <c r="T97" s="44">
        <f t="shared" si="14"/>
        <v>0.527669943606158</v>
      </c>
      <c r="U97" s="44">
        <f t="shared" si="15"/>
        <v>0.59404894228489</v>
      </c>
      <c r="V97" s="34"/>
    </row>
    <row r="98" s="7" customFormat="1" spans="1:22">
      <c r="A98" s="24">
        <v>97</v>
      </c>
      <c r="B98" s="24">
        <v>730</v>
      </c>
      <c r="C98" s="25" t="s">
        <v>131</v>
      </c>
      <c r="D98" s="24" t="s">
        <v>34</v>
      </c>
      <c r="E98" s="24" t="s">
        <v>35</v>
      </c>
      <c r="F98" s="26">
        <v>12960</v>
      </c>
      <c r="G98" s="26">
        <f t="shared" si="8"/>
        <v>38880</v>
      </c>
      <c r="H98" s="27">
        <v>0.289985</v>
      </c>
      <c r="I98" s="35">
        <v>3758.2056</v>
      </c>
      <c r="J98" s="35">
        <f t="shared" si="9"/>
        <v>11274.6168</v>
      </c>
      <c r="K98" s="36">
        <v>15552</v>
      </c>
      <c r="L98" s="36">
        <f t="shared" si="10"/>
        <v>46656</v>
      </c>
      <c r="M98" s="37">
        <v>0.28476527</v>
      </c>
      <c r="N98" s="38">
        <v>4428.66947904</v>
      </c>
      <c r="O98" s="38">
        <f t="shared" si="11"/>
        <v>13286.00843712</v>
      </c>
      <c r="P98" s="39">
        <v>24583.14</v>
      </c>
      <c r="Q98" s="39">
        <v>7459.59</v>
      </c>
      <c r="R98" s="44">
        <f t="shared" si="12"/>
        <v>0.632282407407407</v>
      </c>
      <c r="S98" s="44">
        <f t="shared" si="13"/>
        <v>0.661626921102986</v>
      </c>
      <c r="T98" s="44">
        <f t="shared" si="14"/>
        <v>0.526902006172839</v>
      </c>
      <c r="U98" s="44">
        <f t="shared" si="15"/>
        <v>0.561462085117945</v>
      </c>
      <c r="V98" s="34"/>
    </row>
    <row r="99" s="7" customFormat="1" spans="1:22">
      <c r="A99" s="24">
        <v>98</v>
      </c>
      <c r="B99" s="24">
        <v>724</v>
      </c>
      <c r="C99" s="25" t="s">
        <v>132</v>
      </c>
      <c r="D99" s="24" t="s">
        <v>24</v>
      </c>
      <c r="E99" s="24" t="s">
        <v>25</v>
      </c>
      <c r="F99" s="26">
        <v>10125</v>
      </c>
      <c r="G99" s="26">
        <f t="shared" si="8"/>
        <v>30375</v>
      </c>
      <c r="H99" s="27">
        <v>0.30473</v>
      </c>
      <c r="I99" s="35">
        <v>3085.39125</v>
      </c>
      <c r="J99" s="35">
        <f t="shared" si="9"/>
        <v>9256.17375</v>
      </c>
      <c r="K99" s="36">
        <v>12150</v>
      </c>
      <c r="L99" s="36">
        <f t="shared" si="10"/>
        <v>36450</v>
      </c>
      <c r="M99" s="37">
        <v>0.29924486</v>
      </c>
      <c r="N99" s="38">
        <v>3635.825049</v>
      </c>
      <c r="O99" s="38">
        <f t="shared" si="11"/>
        <v>10907.475147</v>
      </c>
      <c r="P99" s="39">
        <v>19185.87</v>
      </c>
      <c r="Q99" s="39">
        <v>5651.45</v>
      </c>
      <c r="R99" s="44">
        <f t="shared" si="12"/>
        <v>0.631633580246914</v>
      </c>
      <c r="S99" s="44">
        <f t="shared" si="13"/>
        <v>0.610560059981588</v>
      </c>
      <c r="T99" s="44">
        <f t="shared" si="14"/>
        <v>0.526361316872428</v>
      </c>
      <c r="U99" s="44">
        <f t="shared" si="15"/>
        <v>0.518126323813296</v>
      </c>
      <c r="V99" s="34"/>
    </row>
    <row r="100" s="7" customFormat="1" spans="1:22">
      <c r="A100" s="24">
        <v>99</v>
      </c>
      <c r="B100" s="24">
        <v>723</v>
      </c>
      <c r="C100" s="25" t="s">
        <v>133</v>
      </c>
      <c r="D100" s="24" t="s">
        <v>42</v>
      </c>
      <c r="E100" s="24" t="s">
        <v>30</v>
      </c>
      <c r="F100" s="26">
        <v>5040</v>
      </c>
      <c r="G100" s="26">
        <f t="shared" si="8"/>
        <v>15120</v>
      </c>
      <c r="H100" s="27">
        <v>0.25558</v>
      </c>
      <c r="I100" s="35">
        <v>1288.1232</v>
      </c>
      <c r="J100" s="35">
        <f t="shared" si="9"/>
        <v>3864.3696</v>
      </c>
      <c r="K100" s="36">
        <v>6048</v>
      </c>
      <c r="L100" s="36">
        <f t="shared" si="10"/>
        <v>18144</v>
      </c>
      <c r="M100" s="37">
        <v>0.25097956</v>
      </c>
      <c r="N100" s="38">
        <v>1517.92437888</v>
      </c>
      <c r="O100" s="38">
        <f t="shared" si="11"/>
        <v>4553.77313664</v>
      </c>
      <c r="P100" s="39">
        <v>9451.48</v>
      </c>
      <c r="Q100" s="39">
        <v>3013.27</v>
      </c>
      <c r="R100" s="44">
        <f t="shared" si="12"/>
        <v>0.625097883597884</v>
      </c>
      <c r="S100" s="44">
        <f t="shared" si="13"/>
        <v>0.77975719506747</v>
      </c>
      <c r="T100" s="44">
        <f t="shared" si="14"/>
        <v>0.520914902998236</v>
      </c>
      <c r="U100" s="44">
        <f t="shared" si="15"/>
        <v>0.661708414008376</v>
      </c>
      <c r="V100" s="34"/>
    </row>
    <row r="101" s="7" customFormat="1" spans="1:22">
      <c r="A101" s="24">
        <v>100</v>
      </c>
      <c r="B101" s="24">
        <v>107728</v>
      </c>
      <c r="C101" s="25" t="s">
        <v>134</v>
      </c>
      <c r="D101" s="24" t="s">
        <v>42</v>
      </c>
      <c r="E101" s="24" t="s">
        <v>40</v>
      </c>
      <c r="F101" s="26">
        <v>6525</v>
      </c>
      <c r="G101" s="26">
        <f t="shared" si="8"/>
        <v>19575</v>
      </c>
      <c r="H101" s="27">
        <v>0.260495</v>
      </c>
      <c r="I101" s="35">
        <v>1699.729875</v>
      </c>
      <c r="J101" s="35">
        <f t="shared" si="9"/>
        <v>5099.189625</v>
      </c>
      <c r="K101" s="36">
        <v>7830</v>
      </c>
      <c r="L101" s="36">
        <f t="shared" si="10"/>
        <v>23490</v>
      </c>
      <c r="M101" s="37">
        <v>0.25580609</v>
      </c>
      <c r="N101" s="38">
        <v>2002.9616847</v>
      </c>
      <c r="O101" s="38">
        <f t="shared" si="11"/>
        <v>6008.8850541</v>
      </c>
      <c r="P101" s="39">
        <v>12092.88</v>
      </c>
      <c r="Q101" s="39">
        <v>3716.03</v>
      </c>
      <c r="R101" s="44">
        <f t="shared" si="12"/>
        <v>0.617771647509578</v>
      </c>
      <c r="S101" s="44">
        <f t="shared" si="13"/>
        <v>0.72874912942662</v>
      </c>
      <c r="T101" s="44">
        <f t="shared" si="14"/>
        <v>0.514809706257982</v>
      </c>
      <c r="U101" s="44">
        <f t="shared" si="15"/>
        <v>0.618422547035488</v>
      </c>
      <c r="V101" s="34"/>
    </row>
    <row r="102" s="7" customFormat="1" spans="1:22">
      <c r="A102" s="24">
        <v>101</v>
      </c>
      <c r="B102" s="24">
        <v>746</v>
      </c>
      <c r="C102" s="25" t="s">
        <v>135</v>
      </c>
      <c r="D102" s="24" t="s">
        <v>24</v>
      </c>
      <c r="E102" s="24" t="s">
        <v>40</v>
      </c>
      <c r="F102" s="26">
        <v>9855</v>
      </c>
      <c r="G102" s="26">
        <f t="shared" si="8"/>
        <v>29565</v>
      </c>
      <c r="H102" s="27">
        <v>0.2949</v>
      </c>
      <c r="I102" s="35">
        <v>2906.2395</v>
      </c>
      <c r="J102" s="35">
        <f t="shared" si="9"/>
        <v>8718.7185</v>
      </c>
      <c r="K102" s="36">
        <v>11826</v>
      </c>
      <c r="L102" s="36">
        <f t="shared" si="10"/>
        <v>35478</v>
      </c>
      <c r="M102" s="37">
        <v>0.2895918</v>
      </c>
      <c r="N102" s="38">
        <v>3424.7126268</v>
      </c>
      <c r="O102" s="38">
        <f t="shared" si="11"/>
        <v>10274.1378804</v>
      </c>
      <c r="P102" s="39">
        <v>18242.86</v>
      </c>
      <c r="Q102" s="39">
        <v>5810.54</v>
      </c>
      <c r="R102" s="44">
        <f t="shared" si="12"/>
        <v>0.617042448841536</v>
      </c>
      <c r="S102" s="44">
        <f t="shared" si="13"/>
        <v>0.666444271597942</v>
      </c>
      <c r="T102" s="44">
        <f t="shared" si="14"/>
        <v>0.51420204070128</v>
      </c>
      <c r="U102" s="44">
        <f t="shared" si="15"/>
        <v>0.565550128647269</v>
      </c>
      <c r="V102" s="34"/>
    </row>
    <row r="103" s="7" customFormat="1" spans="1:22">
      <c r="A103" s="24">
        <v>102</v>
      </c>
      <c r="B103" s="24">
        <v>110378</v>
      </c>
      <c r="C103" s="25" t="s">
        <v>136</v>
      </c>
      <c r="D103" s="24" t="s">
        <v>32</v>
      </c>
      <c r="E103" s="24" t="s">
        <v>43</v>
      </c>
      <c r="F103" s="26">
        <v>4060</v>
      </c>
      <c r="G103" s="26">
        <f t="shared" si="8"/>
        <v>12180</v>
      </c>
      <c r="H103" s="27">
        <v>0.27524</v>
      </c>
      <c r="I103" s="35">
        <v>1117.4744</v>
      </c>
      <c r="J103" s="35">
        <f t="shared" si="9"/>
        <v>3352.4232</v>
      </c>
      <c r="K103" s="36">
        <v>4872</v>
      </c>
      <c r="L103" s="36">
        <f t="shared" si="10"/>
        <v>14616</v>
      </c>
      <c r="M103" s="37">
        <v>0.27028568</v>
      </c>
      <c r="N103" s="38">
        <v>1316.83183296</v>
      </c>
      <c r="O103" s="38">
        <f t="shared" si="11"/>
        <v>3950.49549888</v>
      </c>
      <c r="P103" s="39">
        <v>7442.48</v>
      </c>
      <c r="Q103" s="39">
        <v>2410.61</v>
      </c>
      <c r="R103" s="44">
        <f t="shared" si="12"/>
        <v>0.61104105090312</v>
      </c>
      <c r="S103" s="44">
        <f t="shared" si="13"/>
        <v>0.719064943829287</v>
      </c>
      <c r="T103" s="44">
        <f t="shared" si="14"/>
        <v>0.5092008757526</v>
      </c>
      <c r="U103" s="44">
        <f t="shared" si="15"/>
        <v>0.610204466929131</v>
      </c>
      <c r="V103" s="34"/>
    </row>
    <row r="104" s="7" customFormat="1" spans="1:22">
      <c r="A104" s="24">
        <v>103</v>
      </c>
      <c r="B104" s="24">
        <v>371</v>
      </c>
      <c r="C104" s="25" t="s">
        <v>137</v>
      </c>
      <c r="D104" s="24" t="s">
        <v>32</v>
      </c>
      <c r="E104" s="24" t="s">
        <v>76</v>
      </c>
      <c r="F104" s="26">
        <v>3780</v>
      </c>
      <c r="G104" s="26">
        <f t="shared" si="8"/>
        <v>11340</v>
      </c>
      <c r="H104" s="27">
        <v>0.30473</v>
      </c>
      <c r="I104" s="35">
        <v>1151.8794</v>
      </c>
      <c r="J104" s="35">
        <f t="shared" si="9"/>
        <v>3455.6382</v>
      </c>
      <c r="K104" s="36">
        <v>4536</v>
      </c>
      <c r="L104" s="36">
        <f t="shared" si="10"/>
        <v>13608</v>
      </c>
      <c r="M104" s="37">
        <v>0.29924486</v>
      </c>
      <c r="N104" s="38">
        <v>1357.37468496</v>
      </c>
      <c r="O104" s="38">
        <f t="shared" si="11"/>
        <v>4072.12405488</v>
      </c>
      <c r="P104" s="39">
        <v>6882.55</v>
      </c>
      <c r="Q104" s="39">
        <v>2225.33</v>
      </c>
      <c r="R104" s="44">
        <f t="shared" si="12"/>
        <v>0.606926807760141</v>
      </c>
      <c r="S104" s="44">
        <f t="shared" si="13"/>
        <v>0.643970772171693</v>
      </c>
      <c r="T104" s="44">
        <f t="shared" si="14"/>
        <v>0.505772339800118</v>
      </c>
      <c r="U104" s="44">
        <f t="shared" si="15"/>
        <v>0.546478930899264</v>
      </c>
      <c r="V104" s="34"/>
    </row>
    <row r="105" s="7" customFormat="1" spans="1:22">
      <c r="A105" s="24">
        <v>104</v>
      </c>
      <c r="B105" s="24">
        <v>513</v>
      </c>
      <c r="C105" s="25" t="s">
        <v>138</v>
      </c>
      <c r="D105" s="24" t="s">
        <v>24</v>
      </c>
      <c r="E105" s="24" t="s">
        <v>35</v>
      </c>
      <c r="F105" s="26">
        <v>10800</v>
      </c>
      <c r="G105" s="26">
        <f t="shared" si="8"/>
        <v>32400</v>
      </c>
      <c r="H105" s="27">
        <v>0.299815</v>
      </c>
      <c r="I105" s="35">
        <v>3238.002</v>
      </c>
      <c r="J105" s="35">
        <f t="shared" si="9"/>
        <v>9714.006</v>
      </c>
      <c r="K105" s="36">
        <v>12960</v>
      </c>
      <c r="L105" s="36">
        <f t="shared" si="10"/>
        <v>38880</v>
      </c>
      <c r="M105" s="37">
        <v>0.29441833</v>
      </c>
      <c r="N105" s="38">
        <v>3815.6615568</v>
      </c>
      <c r="O105" s="38">
        <f t="shared" si="11"/>
        <v>11446.9846704</v>
      </c>
      <c r="P105" s="39">
        <v>19557.16</v>
      </c>
      <c r="Q105" s="39">
        <v>6492.84</v>
      </c>
      <c r="R105" s="44">
        <f t="shared" si="12"/>
        <v>0.603616049382716</v>
      </c>
      <c r="S105" s="44">
        <f t="shared" si="13"/>
        <v>0.668399834218756</v>
      </c>
      <c r="T105" s="44">
        <f t="shared" si="14"/>
        <v>0.503013374485597</v>
      </c>
      <c r="U105" s="44">
        <f t="shared" si="15"/>
        <v>0.567209635284077</v>
      </c>
      <c r="V105" s="34"/>
    </row>
    <row r="106" s="7" customFormat="1" spans="1:22">
      <c r="A106" s="24">
        <v>105</v>
      </c>
      <c r="B106" s="24">
        <v>112415</v>
      </c>
      <c r="C106" s="25" t="s">
        <v>139</v>
      </c>
      <c r="D106" s="24" t="s">
        <v>42</v>
      </c>
      <c r="E106" s="24" t="s">
        <v>22</v>
      </c>
      <c r="F106" s="26">
        <v>5600</v>
      </c>
      <c r="G106" s="26">
        <f t="shared" si="8"/>
        <v>16800</v>
      </c>
      <c r="H106" s="27">
        <v>0.24575</v>
      </c>
      <c r="I106" s="35">
        <v>1376.2</v>
      </c>
      <c r="J106" s="35">
        <f t="shared" si="9"/>
        <v>4128.6</v>
      </c>
      <c r="K106" s="36">
        <v>6720</v>
      </c>
      <c r="L106" s="36">
        <f t="shared" si="10"/>
        <v>20160</v>
      </c>
      <c r="M106" s="37">
        <v>0.2413265</v>
      </c>
      <c r="N106" s="38">
        <v>1621.71408</v>
      </c>
      <c r="O106" s="38">
        <f t="shared" si="11"/>
        <v>4865.14224</v>
      </c>
      <c r="P106" s="39">
        <v>10131.9</v>
      </c>
      <c r="Q106" s="39">
        <v>2926.26</v>
      </c>
      <c r="R106" s="44">
        <f t="shared" si="12"/>
        <v>0.603089285714286</v>
      </c>
      <c r="S106" s="44">
        <f t="shared" si="13"/>
        <v>0.708777793925301</v>
      </c>
      <c r="T106" s="44">
        <f t="shared" si="14"/>
        <v>0.502574404761905</v>
      </c>
      <c r="U106" s="44">
        <f t="shared" si="15"/>
        <v>0.601474706318145</v>
      </c>
      <c r="V106" s="34"/>
    </row>
    <row r="107" s="7" customFormat="1" spans="1:22">
      <c r="A107" s="24">
        <v>106</v>
      </c>
      <c r="B107" s="24">
        <v>570</v>
      </c>
      <c r="C107" s="25" t="s">
        <v>140</v>
      </c>
      <c r="D107" s="24" t="s">
        <v>42</v>
      </c>
      <c r="E107" s="24" t="s">
        <v>22</v>
      </c>
      <c r="F107" s="26">
        <v>6300</v>
      </c>
      <c r="G107" s="26">
        <f t="shared" si="8"/>
        <v>18900</v>
      </c>
      <c r="H107" s="27">
        <v>0.27524</v>
      </c>
      <c r="I107" s="35">
        <v>1734.012</v>
      </c>
      <c r="J107" s="35">
        <f t="shared" si="9"/>
        <v>5202.036</v>
      </c>
      <c r="K107" s="36">
        <v>7560</v>
      </c>
      <c r="L107" s="36">
        <f t="shared" si="10"/>
        <v>22680</v>
      </c>
      <c r="M107" s="37">
        <v>0.27028568</v>
      </c>
      <c r="N107" s="38">
        <v>2043.3597408</v>
      </c>
      <c r="O107" s="38">
        <f t="shared" si="11"/>
        <v>6130.0792224</v>
      </c>
      <c r="P107" s="39">
        <v>11381.82</v>
      </c>
      <c r="Q107" s="39">
        <v>3794.61</v>
      </c>
      <c r="R107" s="44">
        <f t="shared" si="12"/>
        <v>0.602212698412698</v>
      </c>
      <c r="S107" s="44">
        <f t="shared" si="13"/>
        <v>0.729447085717977</v>
      </c>
      <c r="T107" s="44">
        <f t="shared" si="14"/>
        <v>0.501843915343915</v>
      </c>
      <c r="U107" s="44">
        <f t="shared" si="15"/>
        <v>0.619014838525099</v>
      </c>
      <c r="V107" s="34"/>
    </row>
    <row r="108" s="7" customFormat="1" spans="1:22">
      <c r="A108" s="24">
        <v>107</v>
      </c>
      <c r="B108" s="24">
        <v>347</v>
      </c>
      <c r="C108" s="25" t="s">
        <v>141</v>
      </c>
      <c r="D108" s="24" t="s">
        <v>42</v>
      </c>
      <c r="E108" s="24" t="s">
        <v>22</v>
      </c>
      <c r="F108" s="26">
        <v>5460</v>
      </c>
      <c r="G108" s="26">
        <f t="shared" si="8"/>
        <v>16380</v>
      </c>
      <c r="H108" s="27">
        <v>0.260495</v>
      </c>
      <c r="I108" s="35">
        <v>1422.3027</v>
      </c>
      <c r="J108" s="35">
        <f t="shared" si="9"/>
        <v>4266.9081</v>
      </c>
      <c r="K108" s="36">
        <v>6552</v>
      </c>
      <c r="L108" s="36">
        <f t="shared" si="10"/>
        <v>19656</v>
      </c>
      <c r="M108" s="37">
        <v>0.25580609</v>
      </c>
      <c r="N108" s="38">
        <v>1676.04150168</v>
      </c>
      <c r="O108" s="38">
        <f t="shared" si="11"/>
        <v>5028.12450504</v>
      </c>
      <c r="P108" s="39">
        <v>9825.79</v>
      </c>
      <c r="Q108" s="39">
        <v>3061.25</v>
      </c>
      <c r="R108" s="44">
        <f t="shared" si="12"/>
        <v>0.599865079365079</v>
      </c>
      <c r="S108" s="44">
        <f t="shared" si="13"/>
        <v>0.717439871742258</v>
      </c>
      <c r="T108" s="44">
        <f t="shared" si="14"/>
        <v>0.499887566137566</v>
      </c>
      <c r="U108" s="44">
        <f t="shared" si="15"/>
        <v>0.608825417296553</v>
      </c>
      <c r="V108" s="34"/>
    </row>
    <row r="109" s="7" customFormat="1" spans="1:22">
      <c r="A109" s="24">
        <v>108</v>
      </c>
      <c r="B109" s="24">
        <v>351</v>
      </c>
      <c r="C109" s="25" t="s">
        <v>142</v>
      </c>
      <c r="D109" s="24" t="s">
        <v>42</v>
      </c>
      <c r="E109" s="24" t="s">
        <v>43</v>
      </c>
      <c r="F109" s="26">
        <v>6450</v>
      </c>
      <c r="G109" s="26">
        <f t="shared" si="8"/>
        <v>19350</v>
      </c>
      <c r="H109" s="27">
        <v>0.23592</v>
      </c>
      <c r="I109" s="35">
        <v>1521.684</v>
      </c>
      <c r="J109" s="35">
        <f t="shared" si="9"/>
        <v>4565.052</v>
      </c>
      <c r="K109" s="36">
        <v>7740</v>
      </c>
      <c r="L109" s="36">
        <f t="shared" si="10"/>
        <v>23220</v>
      </c>
      <c r="M109" s="37">
        <v>0.23167344</v>
      </c>
      <c r="N109" s="38">
        <v>1793.1524256</v>
      </c>
      <c r="O109" s="38">
        <f t="shared" si="11"/>
        <v>5379.4572768</v>
      </c>
      <c r="P109" s="39">
        <v>11559.49</v>
      </c>
      <c r="Q109" s="39">
        <v>3724.03</v>
      </c>
      <c r="R109" s="44">
        <f t="shared" si="12"/>
        <v>0.597389664082687</v>
      </c>
      <c r="S109" s="44">
        <f t="shared" si="13"/>
        <v>0.815769458924017</v>
      </c>
      <c r="T109" s="44">
        <f t="shared" si="14"/>
        <v>0.497824720068906</v>
      </c>
      <c r="U109" s="44">
        <f t="shared" si="15"/>
        <v>0.692268719385622</v>
      </c>
      <c r="V109" s="34"/>
    </row>
    <row r="110" s="7" customFormat="1" spans="1:22">
      <c r="A110" s="24">
        <v>109</v>
      </c>
      <c r="B110" s="24">
        <v>329</v>
      </c>
      <c r="C110" s="25" t="s">
        <v>143</v>
      </c>
      <c r="D110" s="24" t="s">
        <v>42</v>
      </c>
      <c r="E110" s="24" t="s">
        <v>43</v>
      </c>
      <c r="F110" s="26">
        <v>7000</v>
      </c>
      <c r="G110" s="26">
        <f t="shared" si="8"/>
        <v>21000</v>
      </c>
      <c r="H110" s="27">
        <v>0.2441772</v>
      </c>
      <c r="I110" s="35">
        <v>1709.2404</v>
      </c>
      <c r="J110" s="35">
        <f t="shared" si="9"/>
        <v>5127.7212</v>
      </c>
      <c r="K110" s="36">
        <v>8400</v>
      </c>
      <c r="L110" s="36">
        <f t="shared" si="10"/>
        <v>25200</v>
      </c>
      <c r="M110" s="37">
        <v>0.2397820104</v>
      </c>
      <c r="N110" s="38">
        <v>2014.16888736</v>
      </c>
      <c r="O110" s="38">
        <f t="shared" si="11"/>
        <v>6042.50666208</v>
      </c>
      <c r="P110" s="39">
        <v>12518.85</v>
      </c>
      <c r="Q110" s="39">
        <v>3375.38</v>
      </c>
      <c r="R110" s="44">
        <f t="shared" si="12"/>
        <v>0.596135714285714</v>
      </c>
      <c r="S110" s="44">
        <f t="shared" si="13"/>
        <v>0.658261217478049</v>
      </c>
      <c r="T110" s="44">
        <f t="shared" si="14"/>
        <v>0.496779761904762</v>
      </c>
      <c r="U110" s="44">
        <f t="shared" si="15"/>
        <v>0.558605921145662</v>
      </c>
      <c r="V110" s="34"/>
    </row>
    <row r="111" s="7" customFormat="1" spans="1:22">
      <c r="A111" s="24">
        <v>110</v>
      </c>
      <c r="B111" s="24">
        <v>104533</v>
      </c>
      <c r="C111" s="25" t="s">
        <v>144</v>
      </c>
      <c r="D111" s="24" t="s">
        <v>42</v>
      </c>
      <c r="E111" s="24" t="s">
        <v>40</v>
      </c>
      <c r="F111" s="26">
        <v>5460</v>
      </c>
      <c r="G111" s="26">
        <f t="shared" si="8"/>
        <v>16380</v>
      </c>
      <c r="H111" s="27">
        <v>0.2974558</v>
      </c>
      <c r="I111" s="35">
        <v>1624.108668</v>
      </c>
      <c r="J111" s="35">
        <f t="shared" si="9"/>
        <v>4872.326004</v>
      </c>
      <c r="K111" s="36">
        <v>6552</v>
      </c>
      <c r="L111" s="36">
        <f t="shared" si="10"/>
        <v>19656</v>
      </c>
      <c r="M111" s="37">
        <v>0.2921015956</v>
      </c>
      <c r="N111" s="38">
        <v>1913.8496543712</v>
      </c>
      <c r="O111" s="38">
        <f t="shared" si="11"/>
        <v>5741.5489631136</v>
      </c>
      <c r="P111" s="39">
        <v>9699.99</v>
      </c>
      <c r="Q111" s="39">
        <v>2813.94</v>
      </c>
      <c r="R111" s="44">
        <f t="shared" si="12"/>
        <v>0.592184981684982</v>
      </c>
      <c r="S111" s="44">
        <f t="shared" si="13"/>
        <v>0.577535246551618</v>
      </c>
      <c r="T111" s="44">
        <f t="shared" si="14"/>
        <v>0.493487484737485</v>
      </c>
      <c r="U111" s="44">
        <f t="shared" si="15"/>
        <v>0.490101193611353</v>
      </c>
      <c r="V111" s="34"/>
    </row>
    <row r="112" s="7" customFormat="1" spans="1:22">
      <c r="A112" s="24">
        <v>111</v>
      </c>
      <c r="B112" s="24">
        <v>716</v>
      </c>
      <c r="C112" s="25" t="s">
        <v>145</v>
      </c>
      <c r="D112" s="24" t="s">
        <v>42</v>
      </c>
      <c r="E112" s="24" t="s">
        <v>40</v>
      </c>
      <c r="F112" s="26">
        <v>7000</v>
      </c>
      <c r="G112" s="26">
        <f t="shared" si="8"/>
        <v>21000</v>
      </c>
      <c r="H112" s="27">
        <v>0.28507</v>
      </c>
      <c r="I112" s="35">
        <v>1995.49</v>
      </c>
      <c r="J112" s="35">
        <f t="shared" si="9"/>
        <v>5986.47</v>
      </c>
      <c r="K112" s="36">
        <v>8400</v>
      </c>
      <c r="L112" s="36">
        <f t="shared" si="10"/>
        <v>25200</v>
      </c>
      <c r="M112" s="37">
        <v>0.27993874</v>
      </c>
      <c r="N112" s="38">
        <v>2351.485416</v>
      </c>
      <c r="O112" s="38">
        <f t="shared" si="11"/>
        <v>7054.456248</v>
      </c>
      <c r="P112" s="39">
        <v>12390.87</v>
      </c>
      <c r="Q112" s="39">
        <v>4379.87</v>
      </c>
      <c r="R112" s="44">
        <f t="shared" si="12"/>
        <v>0.590041428571429</v>
      </c>
      <c r="S112" s="44">
        <f t="shared" si="13"/>
        <v>0.731628154822458</v>
      </c>
      <c r="T112" s="44">
        <f t="shared" si="14"/>
        <v>0.49170119047619</v>
      </c>
      <c r="U112" s="44">
        <f t="shared" si="15"/>
        <v>0.620865711831685</v>
      </c>
      <c r="V112" s="34"/>
    </row>
    <row r="113" s="7" customFormat="1" spans="1:22">
      <c r="A113" s="24">
        <v>112</v>
      </c>
      <c r="B113" s="24">
        <v>587</v>
      </c>
      <c r="C113" s="25" t="s">
        <v>146</v>
      </c>
      <c r="D113" s="24" t="s">
        <v>21</v>
      </c>
      <c r="E113" s="24" t="s">
        <v>43</v>
      </c>
      <c r="F113" s="26">
        <v>7000</v>
      </c>
      <c r="G113" s="26">
        <f t="shared" si="8"/>
        <v>21000</v>
      </c>
      <c r="H113" s="27">
        <v>0.27524</v>
      </c>
      <c r="I113" s="35">
        <v>1926.68</v>
      </c>
      <c r="J113" s="35">
        <f t="shared" si="9"/>
        <v>5780.04</v>
      </c>
      <c r="K113" s="36">
        <v>8400</v>
      </c>
      <c r="L113" s="36">
        <f t="shared" si="10"/>
        <v>25200</v>
      </c>
      <c r="M113" s="37">
        <v>0.27028568</v>
      </c>
      <c r="N113" s="38">
        <v>2270.399712</v>
      </c>
      <c r="O113" s="38">
        <f t="shared" si="11"/>
        <v>6811.199136</v>
      </c>
      <c r="P113" s="39">
        <v>12334.76</v>
      </c>
      <c r="Q113" s="39">
        <v>3070.72</v>
      </c>
      <c r="R113" s="44">
        <f t="shared" si="12"/>
        <v>0.587369523809524</v>
      </c>
      <c r="S113" s="44">
        <f t="shared" si="13"/>
        <v>0.53126275942727</v>
      </c>
      <c r="T113" s="44">
        <f t="shared" si="14"/>
        <v>0.489474603174603</v>
      </c>
      <c r="U113" s="44">
        <f t="shared" si="15"/>
        <v>0.450833977789605</v>
      </c>
      <c r="V113" s="34"/>
    </row>
    <row r="114" s="7" customFormat="1" spans="1:22">
      <c r="A114" s="24">
        <v>113</v>
      </c>
      <c r="B114" s="24">
        <v>118951</v>
      </c>
      <c r="C114" s="25" t="s">
        <v>147</v>
      </c>
      <c r="D114" s="24" t="s">
        <v>32</v>
      </c>
      <c r="E114" s="24" t="s">
        <v>35</v>
      </c>
      <c r="F114" s="26">
        <v>2800</v>
      </c>
      <c r="G114" s="26">
        <f t="shared" si="8"/>
        <v>8400</v>
      </c>
      <c r="H114" s="27">
        <v>0.24575</v>
      </c>
      <c r="I114" s="35">
        <v>688.1</v>
      </c>
      <c r="J114" s="35">
        <f t="shared" si="9"/>
        <v>2064.3</v>
      </c>
      <c r="K114" s="36">
        <v>3360</v>
      </c>
      <c r="L114" s="36">
        <f t="shared" si="10"/>
        <v>10080</v>
      </c>
      <c r="M114" s="37">
        <v>0.2413265</v>
      </c>
      <c r="N114" s="38">
        <v>810.85704</v>
      </c>
      <c r="O114" s="38">
        <f t="shared" si="11"/>
        <v>2432.57112</v>
      </c>
      <c r="P114" s="39">
        <v>4897.95</v>
      </c>
      <c r="Q114" s="39">
        <v>1513.95</v>
      </c>
      <c r="R114" s="44">
        <f t="shared" si="12"/>
        <v>0.583089285714286</v>
      </c>
      <c r="S114" s="44">
        <f t="shared" si="13"/>
        <v>0.733396308676065</v>
      </c>
      <c r="T114" s="44">
        <f t="shared" si="14"/>
        <v>0.485907738095238</v>
      </c>
      <c r="U114" s="44">
        <f t="shared" si="15"/>
        <v>0.622366181836443</v>
      </c>
      <c r="V114" s="34"/>
    </row>
    <row r="115" s="7" customFormat="1" spans="1:22">
      <c r="A115" s="24">
        <v>114</v>
      </c>
      <c r="B115" s="24">
        <v>391</v>
      </c>
      <c r="C115" s="25" t="s">
        <v>148</v>
      </c>
      <c r="D115" s="24" t="s">
        <v>42</v>
      </c>
      <c r="E115" s="24" t="s">
        <v>25</v>
      </c>
      <c r="F115" s="26">
        <v>7840</v>
      </c>
      <c r="G115" s="26">
        <f t="shared" si="8"/>
        <v>23520</v>
      </c>
      <c r="H115" s="27">
        <v>0.31456</v>
      </c>
      <c r="I115" s="35">
        <v>2466.1504</v>
      </c>
      <c r="J115" s="35">
        <f t="shared" si="9"/>
        <v>7398.4512</v>
      </c>
      <c r="K115" s="36">
        <v>9408</v>
      </c>
      <c r="L115" s="36">
        <f t="shared" si="10"/>
        <v>28224</v>
      </c>
      <c r="M115" s="37">
        <v>0.30889792</v>
      </c>
      <c r="N115" s="38">
        <v>2906.11163136</v>
      </c>
      <c r="O115" s="38">
        <f t="shared" si="11"/>
        <v>8718.33489408</v>
      </c>
      <c r="P115" s="39">
        <v>13679.43</v>
      </c>
      <c r="Q115" s="39">
        <v>4725.57</v>
      </c>
      <c r="R115" s="44">
        <f t="shared" si="12"/>
        <v>0.581608418367347</v>
      </c>
      <c r="S115" s="44">
        <f t="shared" si="13"/>
        <v>0.638724223794299</v>
      </c>
      <c r="T115" s="44">
        <f t="shared" si="14"/>
        <v>0.484673681972789</v>
      </c>
      <c r="U115" s="44">
        <f t="shared" si="15"/>
        <v>0.542026666492107</v>
      </c>
      <c r="V115" s="34"/>
    </row>
    <row r="116" s="7" customFormat="1" spans="1:22">
      <c r="A116" s="24">
        <v>115</v>
      </c>
      <c r="B116" s="24">
        <v>103199</v>
      </c>
      <c r="C116" s="25" t="s">
        <v>149</v>
      </c>
      <c r="D116" s="24" t="s">
        <v>42</v>
      </c>
      <c r="E116" s="24" t="s">
        <v>35</v>
      </c>
      <c r="F116" s="26">
        <v>6960</v>
      </c>
      <c r="G116" s="26">
        <f t="shared" si="8"/>
        <v>20880</v>
      </c>
      <c r="H116" s="27">
        <v>0.2949</v>
      </c>
      <c r="I116" s="35">
        <v>2052.504</v>
      </c>
      <c r="J116" s="35">
        <f t="shared" si="9"/>
        <v>6157.512</v>
      </c>
      <c r="K116" s="36">
        <v>8352</v>
      </c>
      <c r="L116" s="36">
        <f t="shared" si="10"/>
        <v>25056</v>
      </c>
      <c r="M116" s="37">
        <v>0.2895918</v>
      </c>
      <c r="N116" s="38">
        <v>2418.6707136</v>
      </c>
      <c r="O116" s="38">
        <f t="shared" si="11"/>
        <v>7256.0121408</v>
      </c>
      <c r="P116" s="39">
        <v>12117.91</v>
      </c>
      <c r="Q116" s="39">
        <v>3773.77</v>
      </c>
      <c r="R116" s="44">
        <f t="shared" si="12"/>
        <v>0.580359674329502</v>
      </c>
      <c r="S116" s="44">
        <f t="shared" si="13"/>
        <v>0.61287253682981</v>
      </c>
      <c r="T116" s="44">
        <f t="shared" si="14"/>
        <v>0.483633061941252</v>
      </c>
      <c r="U116" s="44">
        <f t="shared" si="15"/>
        <v>0.520088710819595</v>
      </c>
      <c r="V116" s="34"/>
    </row>
    <row r="117" s="7" customFormat="1" spans="1:22">
      <c r="A117" s="24">
        <v>116</v>
      </c>
      <c r="B117" s="24">
        <v>113833</v>
      </c>
      <c r="C117" s="25" t="s">
        <v>150</v>
      </c>
      <c r="D117" s="24" t="s">
        <v>32</v>
      </c>
      <c r="E117" s="24" t="s">
        <v>22</v>
      </c>
      <c r="F117" s="26">
        <v>4200</v>
      </c>
      <c r="G117" s="26">
        <f t="shared" si="8"/>
        <v>12600</v>
      </c>
      <c r="H117" s="27">
        <v>0.26541</v>
      </c>
      <c r="I117" s="35">
        <v>1114.722</v>
      </c>
      <c r="J117" s="35">
        <f t="shared" si="9"/>
        <v>3344.166</v>
      </c>
      <c r="K117" s="36">
        <v>5040</v>
      </c>
      <c r="L117" s="36">
        <f t="shared" si="10"/>
        <v>15120</v>
      </c>
      <c r="M117" s="37">
        <v>0.26063262</v>
      </c>
      <c r="N117" s="38">
        <v>1313.5884048</v>
      </c>
      <c r="O117" s="38">
        <f t="shared" si="11"/>
        <v>3940.7652144</v>
      </c>
      <c r="P117" s="39">
        <v>7251.22</v>
      </c>
      <c r="Q117" s="39">
        <v>2584.2</v>
      </c>
      <c r="R117" s="44">
        <f t="shared" si="12"/>
        <v>0.575493650793651</v>
      </c>
      <c r="S117" s="44">
        <f t="shared" si="13"/>
        <v>0.772748721205825</v>
      </c>
      <c r="T117" s="44">
        <f t="shared" si="14"/>
        <v>0.479578042328042</v>
      </c>
      <c r="U117" s="44">
        <f t="shared" si="15"/>
        <v>0.655760965042282</v>
      </c>
      <c r="V117" s="34"/>
    </row>
    <row r="118" s="7" customFormat="1" spans="1:22">
      <c r="A118" s="24">
        <v>117</v>
      </c>
      <c r="B118" s="24">
        <v>113298</v>
      </c>
      <c r="C118" s="25" t="s">
        <v>151</v>
      </c>
      <c r="D118" s="24" t="s">
        <v>42</v>
      </c>
      <c r="E118" s="24" t="s">
        <v>22</v>
      </c>
      <c r="F118" s="26">
        <v>5075</v>
      </c>
      <c r="G118" s="26">
        <f t="shared" si="8"/>
        <v>15225</v>
      </c>
      <c r="H118" s="27">
        <v>0.27524</v>
      </c>
      <c r="I118" s="35">
        <v>1396.843</v>
      </c>
      <c r="J118" s="35">
        <f t="shared" si="9"/>
        <v>4190.529</v>
      </c>
      <c r="K118" s="36">
        <v>6090</v>
      </c>
      <c r="L118" s="36">
        <f t="shared" si="10"/>
        <v>18270</v>
      </c>
      <c r="M118" s="37">
        <v>0.27028568</v>
      </c>
      <c r="N118" s="38">
        <v>1646.0397912</v>
      </c>
      <c r="O118" s="38">
        <f t="shared" si="11"/>
        <v>4938.1193736</v>
      </c>
      <c r="P118" s="39">
        <v>8757.56</v>
      </c>
      <c r="Q118" s="39">
        <v>2678.47</v>
      </c>
      <c r="R118" s="44">
        <f t="shared" si="12"/>
        <v>0.575209195402299</v>
      </c>
      <c r="S118" s="44">
        <f t="shared" si="13"/>
        <v>0.639172285885624</v>
      </c>
      <c r="T118" s="44">
        <f t="shared" si="14"/>
        <v>0.479340996168582</v>
      </c>
      <c r="U118" s="44">
        <f t="shared" si="15"/>
        <v>0.542406895693843</v>
      </c>
      <c r="V118" s="34"/>
    </row>
    <row r="119" s="7" customFormat="1" spans="1:22">
      <c r="A119" s="24">
        <v>118</v>
      </c>
      <c r="B119" s="24">
        <v>117637</v>
      </c>
      <c r="C119" s="25" t="s">
        <v>152</v>
      </c>
      <c r="D119" s="24" t="s">
        <v>32</v>
      </c>
      <c r="E119" s="24" t="s">
        <v>40</v>
      </c>
      <c r="F119" s="26">
        <v>3000</v>
      </c>
      <c r="G119" s="26">
        <f t="shared" si="8"/>
        <v>9000</v>
      </c>
      <c r="H119" s="27">
        <v>0.27524</v>
      </c>
      <c r="I119" s="35">
        <v>825.72</v>
      </c>
      <c r="J119" s="35">
        <f t="shared" si="9"/>
        <v>2477.16</v>
      </c>
      <c r="K119" s="36">
        <v>3600</v>
      </c>
      <c r="L119" s="36">
        <f t="shared" si="10"/>
        <v>10800</v>
      </c>
      <c r="M119" s="37">
        <v>0.27028568</v>
      </c>
      <c r="N119" s="38">
        <v>973.028448</v>
      </c>
      <c r="O119" s="38">
        <f t="shared" si="11"/>
        <v>2919.085344</v>
      </c>
      <c r="P119" s="39">
        <v>5164.94</v>
      </c>
      <c r="Q119" s="39">
        <v>1428.61</v>
      </c>
      <c r="R119" s="44">
        <f t="shared" si="12"/>
        <v>0.573882222222222</v>
      </c>
      <c r="S119" s="44">
        <f t="shared" si="13"/>
        <v>0.57671284858467</v>
      </c>
      <c r="T119" s="44">
        <f t="shared" si="14"/>
        <v>0.478235185185185</v>
      </c>
      <c r="U119" s="44">
        <f t="shared" si="15"/>
        <v>0.489403299885157</v>
      </c>
      <c r="V119" s="34"/>
    </row>
    <row r="120" s="7" customFormat="1" spans="1:22">
      <c r="A120" s="24">
        <v>119</v>
      </c>
      <c r="B120" s="24">
        <v>748</v>
      </c>
      <c r="C120" s="25" t="s">
        <v>153</v>
      </c>
      <c r="D120" s="24" t="s">
        <v>21</v>
      </c>
      <c r="E120" s="24" t="s">
        <v>40</v>
      </c>
      <c r="F120" s="26">
        <v>7540</v>
      </c>
      <c r="G120" s="26">
        <f t="shared" si="8"/>
        <v>22620</v>
      </c>
      <c r="H120" s="27">
        <v>0.2949</v>
      </c>
      <c r="I120" s="35">
        <v>2223.546</v>
      </c>
      <c r="J120" s="35">
        <f t="shared" si="9"/>
        <v>6670.638</v>
      </c>
      <c r="K120" s="36">
        <v>9048</v>
      </c>
      <c r="L120" s="36">
        <f t="shared" si="10"/>
        <v>27144</v>
      </c>
      <c r="M120" s="37">
        <v>0.2895918</v>
      </c>
      <c r="N120" s="38">
        <v>2620.2266064</v>
      </c>
      <c r="O120" s="38">
        <f t="shared" si="11"/>
        <v>7860.6798192</v>
      </c>
      <c r="P120" s="39">
        <v>12960.6</v>
      </c>
      <c r="Q120" s="39">
        <v>4323.38</v>
      </c>
      <c r="R120" s="44">
        <f t="shared" si="12"/>
        <v>0.572970822281167</v>
      </c>
      <c r="S120" s="44">
        <f t="shared" si="13"/>
        <v>0.648120914371309</v>
      </c>
      <c r="T120" s="44">
        <f t="shared" si="14"/>
        <v>0.477475685234306</v>
      </c>
      <c r="U120" s="44">
        <f t="shared" si="15"/>
        <v>0.550000775943066</v>
      </c>
      <c r="V120" s="34"/>
    </row>
    <row r="121" s="7" customFormat="1" spans="1:22">
      <c r="A121" s="24">
        <v>120</v>
      </c>
      <c r="B121" s="24">
        <v>308</v>
      </c>
      <c r="C121" s="25" t="s">
        <v>154</v>
      </c>
      <c r="D121" s="24" t="s">
        <v>42</v>
      </c>
      <c r="E121" s="24" t="s">
        <v>25</v>
      </c>
      <c r="F121" s="26">
        <v>6720</v>
      </c>
      <c r="G121" s="26">
        <f t="shared" si="8"/>
        <v>20160</v>
      </c>
      <c r="H121" s="27">
        <v>0.31456</v>
      </c>
      <c r="I121" s="35">
        <v>2113.8432</v>
      </c>
      <c r="J121" s="35">
        <f t="shared" si="9"/>
        <v>6341.5296</v>
      </c>
      <c r="K121" s="36">
        <v>8064</v>
      </c>
      <c r="L121" s="36">
        <f t="shared" si="10"/>
        <v>24192</v>
      </c>
      <c r="M121" s="37">
        <v>0.30889792</v>
      </c>
      <c r="N121" s="38">
        <v>2490.95282688</v>
      </c>
      <c r="O121" s="38">
        <f t="shared" si="11"/>
        <v>7472.85848064</v>
      </c>
      <c r="P121" s="39">
        <v>11424</v>
      </c>
      <c r="Q121" s="39">
        <v>3716.1</v>
      </c>
      <c r="R121" s="44">
        <f t="shared" si="12"/>
        <v>0.566666666666667</v>
      </c>
      <c r="S121" s="44">
        <f t="shared" si="13"/>
        <v>0.585994268638279</v>
      </c>
      <c r="T121" s="44">
        <f t="shared" si="14"/>
        <v>0.472222222222222</v>
      </c>
      <c r="U121" s="44">
        <f t="shared" si="15"/>
        <v>0.49727958981524</v>
      </c>
      <c r="V121" s="34"/>
    </row>
    <row r="122" s="7" customFormat="1" spans="1:22">
      <c r="A122" s="24">
        <v>121</v>
      </c>
      <c r="B122" s="24">
        <v>743</v>
      </c>
      <c r="C122" s="25" t="s">
        <v>155</v>
      </c>
      <c r="D122" s="24" t="s">
        <v>42</v>
      </c>
      <c r="E122" s="24" t="s">
        <v>30</v>
      </c>
      <c r="F122" s="26">
        <v>6750</v>
      </c>
      <c r="G122" s="26">
        <f t="shared" si="8"/>
        <v>20250</v>
      </c>
      <c r="H122" s="27">
        <v>0.299815</v>
      </c>
      <c r="I122" s="35">
        <v>2023.75125</v>
      </c>
      <c r="J122" s="35">
        <f t="shared" si="9"/>
        <v>6071.25375</v>
      </c>
      <c r="K122" s="36">
        <v>8100</v>
      </c>
      <c r="L122" s="36">
        <f t="shared" si="10"/>
        <v>24300</v>
      </c>
      <c r="M122" s="37">
        <v>0.29441833</v>
      </c>
      <c r="N122" s="38">
        <v>2384.788473</v>
      </c>
      <c r="O122" s="38">
        <f t="shared" si="11"/>
        <v>7154.365419</v>
      </c>
      <c r="P122" s="39">
        <v>11421.33</v>
      </c>
      <c r="Q122" s="39">
        <v>4239.75</v>
      </c>
      <c r="R122" s="44">
        <f t="shared" si="12"/>
        <v>0.564016296296296</v>
      </c>
      <c r="S122" s="44">
        <f t="shared" si="13"/>
        <v>0.698331872555977</v>
      </c>
      <c r="T122" s="44">
        <f t="shared" si="14"/>
        <v>0.470013580246914</v>
      </c>
      <c r="U122" s="44">
        <f t="shared" si="15"/>
        <v>0.592610210926661</v>
      </c>
      <c r="V122" s="34"/>
    </row>
    <row r="123" s="7" customFormat="1" spans="1:22">
      <c r="A123" s="24">
        <v>122</v>
      </c>
      <c r="B123" s="24">
        <v>737</v>
      </c>
      <c r="C123" s="25" t="s">
        <v>156</v>
      </c>
      <c r="D123" s="24" t="s">
        <v>24</v>
      </c>
      <c r="E123" s="24" t="s">
        <v>30</v>
      </c>
      <c r="F123" s="26">
        <v>9585</v>
      </c>
      <c r="G123" s="26">
        <f t="shared" si="8"/>
        <v>28755</v>
      </c>
      <c r="H123" s="27">
        <v>0.309645</v>
      </c>
      <c r="I123" s="35">
        <v>2967.947325</v>
      </c>
      <c r="J123" s="35">
        <f t="shared" si="9"/>
        <v>8903.841975</v>
      </c>
      <c r="K123" s="36">
        <v>11502</v>
      </c>
      <c r="L123" s="36">
        <f t="shared" si="10"/>
        <v>34506</v>
      </c>
      <c r="M123" s="37">
        <v>0.30407139</v>
      </c>
      <c r="N123" s="38">
        <v>3497.42912778</v>
      </c>
      <c r="O123" s="38">
        <f t="shared" si="11"/>
        <v>10492.28738334</v>
      </c>
      <c r="P123" s="39">
        <v>16053.52</v>
      </c>
      <c r="Q123" s="39">
        <v>5416.55</v>
      </c>
      <c r="R123" s="44">
        <f t="shared" si="12"/>
        <v>0.558286211093723</v>
      </c>
      <c r="S123" s="44">
        <f t="shared" si="13"/>
        <v>0.608338514453476</v>
      </c>
      <c r="T123" s="44">
        <f t="shared" si="14"/>
        <v>0.465238509244769</v>
      </c>
      <c r="U123" s="44">
        <f t="shared" si="15"/>
        <v>0.516241101878374</v>
      </c>
      <c r="V123" s="34"/>
    </row>
    <row r="124" s="7" customFormat="1" spans="1:22">
      <c r="A124" s="24">
        <v>123</v>
      </c>
      <c r="B124" s="24">
        <v>102567</v>
      </c>
      <c r="C124" s="25" t="s">
        <v>157</v>
      </c>
      <c r="D124" s="24" t="s">
        <v>42</v>
      </c>
      <c r="E124" s="24" t="s">
        <v>76</v>
      </c>
      <c r="F124" s="26">
        <v>4340</v>
      </c>
      <c r="G124" s="26">
        <f t="shared" si="8"/>
        <v>13020</v>
      </c>
      <c r="H124" s="27">
        <v>0.27524</v>
      </c>
      <c r="I124" s="35">
        <v>1194.5416</v>
      </c>
      <c r="J124" s="35">
        <f t="shared" si="9"/>
        <v>3583.6248</v>
      </c>
      <c r="K124" s="36">
        <v>5208</v>
      </c>
      <c r="L124" s="36">
        <f t="shared" si="10"/>
        <v>15624</v>
      </c>
      <c r="M124" s="37">
        <v>0.27028568</v>
      </c>
      <c r="N124" s="38">
        <v>1407.64782144</v>
      </c>
      <c r="O124" s="38">
        <f t="shared" si="11"/>
        <v>4222.94346432</v>
      </c>
      <c r="P124" s="39">
        <v>7218.4</v>
      </c>
      <c r="Q124" s="39">
        <v>1622.38</v>
      </c>
      <c r="R124" s="44">
        <f t="shared" si="12"/>
        <v>0.554408602150538</v>
      </c>
      <c r="S124" s="44">
        <f t="shared" si="13"/>
        <v>0.452720385236758</v>
      </c>
      <c r="T124" s="44">
        <f t="shared" si="14"/>
        <v>0.462007168458781</v>
      </c>
      <c r="U124" s="44">
        <f t="shared" si="15"/>
        <v>0.384182268530854</v>
      </c>
      <c r="V124" s="34"/>
    </row>
    <row r="125" s="7" customFormat="1" spans="1:22">
      <c r="A125" s="24">
        <v>124</v>
      </c>
      <c r="B125" s="24">
        <v>112888</v>
      </c>
      <c r="C125" s="25" t="s">
        <v>158</v>
      </c>
      <c r="D125" s="24" t="s">
        <v>42</v>
      </c>
      <c r="E125" s="24" t="s">
        <v>22</v>
      </c>
      <c r="F125" s="26">
        <v>5800</v>
      </c>
      <c r="G125" s="26">
        <f t="shared" si="8"/>
        <v>17400</v>
      </c>
      <c r="H125" s="27">
        <v>0.28507</v>
      </c>
      <c r="I125" s="35">
        <v>1653.406</v>
      </c>
      <c r="J125" s="35">
        <f t="shared" si="9"/>
        <v>4960.218</v>
      </c>
      <c r="K125" s="36">
        <v>6960</v>
      </c>
      <c r="L125" s="36">
        <f t="shared" si="10"/>
        <v>20880</v>
      </c>
      <c r="M125" s="37">
        <v>0.27993874</v>
      </c>
      <c r="N125" s="38">
        <v>1948.3736304</v>
      </c>
      <c r="O125" s="38">
        <f t="shared" si="11"/>
        <v>5845.1208912</v>
      </c>
      <c r="P125" s="39">
        <v>9616.36</v>
      </c>
      <c r="Q125" s="39">
        <v>3038.8</v>
      </c>
      <c r="R125" s="44">
        <f t="shared" si="12"/>
        <v>0.552664367816092</v>
      </c>
      <c r="S125" s="44">
        <f t="shared" si="13"/>
        <v>0.612634364054161</v>
      </c>
      <c r="T125" s="44">
        <f t="shared" si="14"/>
        <v>0.460553639846743</v>
      </c>
      <c r="U125" s="44">
        <f t="shared" si="15"/>
        <v>0.519886595429532</v>
      </c>
      <c r="V125" s="34"/>
    </row>
    <row r="126" s="7" customFormat="1" spans="1:22">
      <c r="A126" s="24">
        <v>125</v>
      </c>
      <c r="B126" s="24">
        <v>104429</v>
      </c>
      <c r="C126" s="25" t="s">
        <v>159</v>
      </c>
      <c r="D126" s="24" t="s">
        <v>42</v>
      </c>
      <c r="E126" s="24" t="s">
        <v>35</v>
      </c>
      <c r="F126" s="26">
        <v>4900</v>
      </c>
      <c r="G126" s="26">
        <f t="shared" si="8"/>
        <v>14700</v>
      </c>
      <c r="H126" s="27">
        <v>0.24575</v>
      </c>
      <c r="I126" s="35">
        <v>1204.175</v>
      </c>
      <c r="J126" s="35">
        <f t="shared" si="9"/>
        <v>3612.525</v>
      </c>
      <c r="K126" s="36">
        <v>5880</v>
      </c>
      <c r="L126" s="36">
        <f t="shared" si="10"/>
        <v>17640</v>
      </c>
      <c r="M126" s="37">
        <v>0.2413265</v>
      </c>
      <c r="N126" s="38">
        <v>1418.99982</v>
      </c>
      <c r="O126" s="38">
        <f t="shared" si="11"/>
        <v>4256.99946</v>
      </c>
      <c r="P126" s="39">
        <v>8099.2</v>
      </c>
      <c r="Q126" s="39">
        <v>2335.47</v>
      </c>
      <c r="R126" s="44">
        <f t="shared" si="12"/>
        <v>0.550965986394558</v>
      </c>
      <c r="S126" s="44">
        <f t="shared" si="13"/>
        <v>0.646492411817219</v>
      </c>
      <c r="T126" s="44">
        <f t="shared" si="14"/>
        <v>0.459138321995465</v>
      </c>
      <c r="U126" s="44">
        <f t="shared" si="15"/>
        <v>0.548618815187728</v>
      </c>
      <c r="V126" s="34"/>
    </row>
    <row r="127" s="7" customFormat="1" spans="1:22">
      <c r="A127" s="24">
        <v>126</v>
      </c>
      <c r="B127" s="24">
        <v>54</v>
      </c>
      <c r="C127" s="25" t="s">
        <v>160</v>
      </c>
      <c r="D127" s="24" t="s">
        <v>24</v>
      </c>
      <c r="E127" s="24" t="s">
        <v>43</v>
      </c>
      <c r="F127" s="26">
        <v>10950</v>
      </c>
      <c r="G127" s="26">
        <f t="shared" si="8"/>
        <v>32850</v>
      </c>
      <c r="H127" s="27">
        <v>0.31456</v>
      </c>
      <c r="I127" s="35">
        <v>3444.432</v>
      </c>
      <c r="J127" s="35">
        <f t="shared" si="9"/>
        <v>10333.296</v>
      </c>
      <c r="K127" s="36">
        <v>13140</v>
      </c>
      <c r="L127" s="36">
        <f t="shared" si="10"/>
        <v>39420</v>
      </c>
      <c r="M127" s="37">
        <v>0.30889792</v>
      </c>
      <c r="N127" s="38">
        <v>4058.9186688</v>
      </c>
      <c r="O127" s="38">
        <f t="shared" si="11"/>
        <v>12176.7560064</v>
      </c>
      <c r="P127" s="39">
        <v>17981.88</v>
      </c>
      <c r="Q127" s="39">
        <v>6150.03</v>
      </c>
      <c r="R127" s="44">
        <f t="shared" si="12"/>
        <v>0.547393607305936</v>
      </c>
      <c r="S127" s="44">
        <f t="shared" si="13"/>
        <v>0.595166343826791</v>
      </c>
      <c r="T127" s="44">
        <f t="shared" si="14"/>
        <v>0.456161339421613</v>
      </c>
      <c r="U127" s="44">
        <f t="shared" si="15"/>
        <v>0.505063088787161</v>
      </c>
      <c r="V127" s="34"/>
    </row>
    <row r="128" s="7" customFormat="1" spans="1:22">
      <c r="A128" s="24">
        <v>127</v>
      </c>
      <c r="B128" s="24">
        <v>591</v>
      </c>
      <c r="C128" s="25" t="s">
        <v>161</v>
      </c>
      <c r="D128" s="24" t="s">
        <v>32</v>
      </c>
      <c r="E128" s="24" t="s">
        <v>40</v>
      </c>
      <c r="F128" s="26">
        <v>4200</v>
      </c>
      <c r="G128" s="26">
        <f t="shared" si="8"/>
        <v>12600</v>
      </c>
      <c r="H128" s="27">
        <v>0.31456</v>
      </c>
      <c r="I128" s="35">
        <v>1321.152</v>
      </c>
      <c r="J128" s="35">
        <f t="shared" si="9"/>
        <v>3963.456</v>
      </c>
      <c r="K128" s="36">
        <v>5040</v>
      </c>
      <c r="L128" s="36">
        <f t="shared" si="10"/>
        <v>15120</v>
      </c>
      <c r="M128" s="37">
        <v>0.30889792</v>
      </c>
      <c r="N128" s="38">
        <v>1556.8455168</v>
      </c>
      <c r="O128" s="38">
        <f t="shared" si="11"/>
        <v>4670.5365504</v>
      </c>
      <c r="P128" s="39">
        <v>6677.69</v>
      </c>
      <c r="Q128" s="39">
        <v>1555.86</v>
      </c>
      <c r="R128" s="44">
        <f t="shared" si="12"/>
        <v>0.529975396825397</v>
      </c>
      <c r="S128" s="44">
        <f t="shared" si="13"/>
        <v>0.392551349125612</v>
      </c>
      <c r="T128" s="44">
        <f t="shared" si="14"/>
        <v>0.441646164021164</v>
      </c>
      <c r="U128" s="44">
        <f t="shared" si="15"/>
        <v>0.333122326141897</v>
      </c>
      <c r="V128" s="34"/>
    </row>
    <row r="129" s="7" customFormat="1" spans="1:22">
      <c r="A129" s="24">
        <v>128</v>
      </c>
      <c r="B129" s="24">
        <v>709</v>
      </c>
      <c r="C129" s="25" t="s">
        <v>162</v>
      </c>
      <c r="D129" s="24" t="s">
        <v>24</v>
      </c>
      <c r="E129" s="24" t="s">
        <v>35</v>
      </c>
      <c r="F129" s="26">
        <v>12740</v>
      </c>
      <c r="G129" s="26">
        <f t="shared" si="8"/>
        <v>38220</v>
      </c>
      <c r="H129" s="27">
        <v>0.280155</v>
      </c>
      <c r="I129" s="35">
        <v>3569.1747</v>
      </c>
      <c r="J129" s="35">
        <f t="shared" si="9"/>
        <v>10707.5241</v>
      </c>
      <c r="K129" s="36">
        <v>15288</v>
      </c>
      <c r="L129" s="36">
        <f t="shared" si="10"/>
        <v>45864</v>
      </c>
      <c r="M129" s="37">
        <v>0.27511221</v>
      </c>
      <c r="N129" s="38">
        <v>4205.91546648</v>
      </c>
      <c r="O129" s="38">
        <f t="shared" si="11"/>
        <v>12617.74639944</v>
      </c>
      <c r="P129" s="39">
        <v>19690.51</v>
      </c>
      <c r="Q129" s="39">
        <v>6273.93</v>
      </c>
      <c r="R129" s="44">
        <f t="shared" si="12"/>
        <v>0.515188644688645</v>
      </c>
      <c r="S129" s="44">
        <f t="shared" si="13"/>
        <v>0.585936575197622</v>
      </c>
      <c r="T129" s="44">
        <f t="shared" si="14"/>
        <v>0.429323870573871</v>
      </c>
      <c r="U129" s="44">
        <f t="shared" si="15"/>
        <v>0.497230630683658</v>
      </c>
      <c r="V129" s="34"/>
    </row>
    <row r="130" s="7" customFormat="1" spans="1:22">
      <c r="A130" s="24">
        <v>129</v>
      </c>
      <c r="B130" s="24">
        <v>753</v>
      </c>
      <c r="C130" s="25" t="s">
        <v>163</v>
      </c>
      <c r="D130" s="24" t="s">
        <v>32</v>
      </c>
      <c r="E130" s="24" t="s">
        <v>25</v>
      </c>
      <c r="F130" s="26">
        <v>3640</v>
      </c>
      <c r="G130" s="26">
        <f t="shared" si="8"/>
        <v>10920</v>
      </c>
      <c r="H130" s="27">
        <v>0.2949</v>
      </c>
      <c r="I130" s="35">
        <v>1073.436</v>
      </c>
      <c r="J130" s="35">
        <f t="shared" si="9"/>
        <v>3220.308</v>
      </c>
      <c r="K130" s="36">
        <v>4368</v>
      </c>
      <c r="L130" s="36">
        <f t="shared" si="10"/>
        <v>13104</v>
      </c>
      <c r="M130" s="37">
        <v>0.2895918</v>
      </c>
      <c r="N130" s="38">
        <v>1264.9369824</v>
      </c>
      <c r="O130" s="38">
        <f t="shared" si="11"/>
        <v>3794.8109472</v>
      </c>
      <c r="P130" s="39">
        <v>5537.01</v>
      </c>
      <c r="Q130" s="39">
        <v>1786.26</v>
      </c>
      <c r="R130" s="44">
        <f t="shared" si="12"/>
        <v>0.507052197802198</v>
      </c>
      <c r="S130" s="44">
        <f t="shared" si="13"/>
        <v>0.554686073506013</v>
      </c>
      <c r="T130" s="44">
        <f t="shared" si="14"/>
        <v>0.422543498168498</v>
      </c>
      <c r="U130" s="44">
        <f t="shared" si="15"/>
        <v>0.470711196118476</v>
      </c>
      <c r="V130" s="34"/>
    </row>
    <row r="131" s="7" customFormat="1" spans="1:22">
      <c r="A131" s="24">
        <v>130</v>
      </c>
      <c r="B131" s="24">
        <v>114069</v>
      </c>
      <c r="C131" s="25" t="s">
        <v>164</v>
      </c>
      <c r="D131" s="24" t="s">
        <v>32</v>
      </c>
      <c r="E131" s="24" t="s">
        <v>30</v>
      </c>
      <c r="F131" s="26">
        <v>3500</v>
      </c>
      <c r="G131" s="26">
        <f t="shared" ref="G131:G140" si="16">F131*3</f>
        <v>10500</v>
      </c>
      <c r="H131" s="27">
        <v>0.32439</v>
      </c>
      <c r="I131" s="35">
        <v>1135.365</v>
      </c>
      <c r="J131" s="35">
        <f t="shared" ref="J131:J140" si="17">I131*3</f>
        <v>3406.095</v>
      </c>
      <c r="K131" s="36">
        <v>4200</v>
      </c>
      <c r="L131" s="36">
        <f t="shared" ref="L131:L140" si="18">K131*3</f>
        <v>12600</v>
      </c>
      <c r="M131" s="37">
        <v>0.31855098</v>
      </c>
      <c r="N131" s="38">
        <v>1337.914116</v>
      </c>
      <c r="O131" s="38">
        <f t="shared" ref="O131:O140" si="19">N131*3</f>
        <v>4013.742348</v>
      </c>
      <c r="P131" s="39">
        <v>5238.77</v>
      </c>
      <c r="Q131" s="39">
        <v>1687.86</v>
      </c>
      <c r="R131" s="44">
        <f t="shared" ref="R131:R141" si="20">P131/G131</f>
        <v>0.498930476190476</v>
      </c>
      <c r="S131" s="44">
        <f t="shared" ref="S131:S141" si="21">Q131/J131</f>
        <v>0.495541081502424</v>
      </c>
      <c r="T131" s="44">
        <f t="shared" ref="T131:T141" si="22">P131/L131</f>
        <v>0.415775396825397</v>
      </c>
      <c r="U131" s="44">
        <f t="shared" ref="U131:U141" si="23">Q131/O131</f>
        <v>0.420520266040754</v>
      </c>
      <c r="V131" s="34"/>
    </row>
    <row r="132" s="7" customFormat="1" spans="1:22">
      <c r="A132" s="24">
        <v>131</v>
      </c>
      <c r="B132" s="24">
        <v>754</v>
      </c>
      <c r="C132" s="25" t="s">
        <v>165</v>
      </c>
      <c r="D132" s="24" t="s">
        <v>42</v>
      </c>
      <c r="E132" s="24" t="s">
        <v>43</v>
      </c>
      <c r="F132" s="26">
        <v>7830</v>
      </c>
      <c r="G132" s="26">
        <f t="shared" si="16"/>
        <v>23490</v>
      </c>
      <c r="H132" s="27">
        <v>0.289985</v>
      </c>
      <c r="I132" s="35">
        <v>2270.58255</v>
      </c>
      <c r="J132" s="35">
        <f t="shared" si="17"/>
        <v>6811.74765</v>
      </c>
      <c r="K132" s="36">
        <v>9396</v>
      </c>
      <c r="L132" s="36">
        <f t="shared" si="18"/>
        <v>28188</v>
      </c>
      <c r="M132" s="37">
        <v>0.28476527</v>
      </c>
      <c r="N132" s="38">
        <v>2675.65447692</v>
      </c>
      <c r="O132" s="38">
        <f t="shared" si="19"/>
        <v>8026.96343076</v>
      </c>
      <c r="P132" s="39">
        <v>11440.47</v>
      </c>
      <c r="Q132" s="39">
        <v>4232.1</v>
      </c>
      <c r="R132" s="44">
        <f t="shared" si="20"/>
        <v>0.487035759897829</v>
      </c>
      <c r="S132" s="44">
        <f t="shared" si="21"/>
        <v>0.6212943017641</v>
      </c>
      <c r="T132" s="44">
        <f t="shared" si="22"/>
        <v>0.405863133248191</v>
      </c>
      <c r="U132" s="44">
        <f t="shared" si="23"/>
        <v>0.527235490295401</v>
      </c>
      <c r="V132" s="34"/>
    </row>
    <row r="133" s="7" customFormat="1" spans="1:22">
      <c r="A133" s="24">
        <v>132</v>
      </c>
      <c r="B133" s="24">
        <v>704</v>
      </c>
      <c r="C133" s="25" t="s">
        <v>166</v>
      </c>
      <c r="D133" s="24" t="s">
        <v>42</v>
      </c>
      <c r="E133" s="24" t="s">
        <v>43</v>
      </c>
      <c r="F133" s="26">
        <v>6235</v>
      </c>
      <c r="G133" s="26">
        <f t="shared" si="16"/>
        <v>18705</v>
      </c>
      <c r="H133" s="27">
        <v>0.28507</v>
      </c>
      <c r="I133" s="35">
        <v>1777.41145</v>
      </c>
      <c r="J133" s="35">
        <f t="shared" si="17"/>
        <v>5332.23435</v>
      </c>
      <c r="K133" s="36">
        <v>7482</v>
      </c>
      <c r="L133" s="36">
        <f t="shared" si="18"/>
        <v>22446</v>
      </c>
      <c r="M133" s="37">
        <v>0.27993874</v>
      </c>
      <c r="N133" s="38">
        <v>2094.50165268</v>
      </c>
      <c r="O133" s="38">
        <f t="shared" si="19"/>
        <v>6283.50495804</v>
      </c>
      <c r="P133" s="39">
        <v>9021.49</v>
      </c>
      <c r="Q133" s="39">
        <v>2278.24</v>
      </c>
      <c r="R133" s="44">
        <f t="shared" si="20"/>
        <v>0.482303662122427</v>
      </c>
      <c r="S133" s="44">
        <f t="shared" si="21"/>
        <v>0.427258040524794</v>
      </c>
      <c r="T133" s="44">
        <f t="shared" si="22"/>
        <v>0.401919718435356</v>
      </c>
      <c r="U133" s="44">
        <f t="shared" si="23"/>
        <v>0.362574711918529</v>
      </c>
      <c r="V133" s="34"/>
    </row>
    <row r="134" s="7" customFormat="1" spans="1:22">
      <c r="A134" s="24">
        <v>133</v>
      </c>
      <c r="B134" s="24">
        <v>545</v>
      </c>
      <c r="C134" s="25" t="s">
        <v>167</v>
      </c>
      <c r="D134" s="24" t="s">
        <v>32</v>
      </c>
      <c r="E134" s="24" t="s">
        <v>30</v>
      </c>
      <c r="F134" s="26">
        <v>3920</v>
      </c>
      <c r="G134" s="26">
        <f t="shared" si="16"/>
        <v>11760</v>
      </c>
      <c r="H134" s="27">
        <v>0.2949</v>
      </c>
      <c r="I134" s="35">
        <v>1156.008</v>
      </c>
      <c r="J134" s="35">
        <f t="shared" si="17"/>
        <v>3468.024</v>
      </c>
      <c r="K134" s="36">
        <v>4704</v>
      </c>
      <c r="L134" s="36">
        <f t="shared" si="18"/>
        <v>14112</v>
      </c>
      <c r="M134" s="37">
        <v>0.2895918</v>
      </c>
      <c r="N134" s="38">
        <v>1362.2398272</v>
      </c>
      <c r="O134" s="38">
        <f t="shared" si="19"/>
        <v>4086.7194816</v>
      </c>
      <c r="P134" s="39">
        <v>5661.18</v>
      </c>
      <c r="Q134" s="39">
        <v>1647.1</v>
      </c>
      <c r="R134" s="44">
        <f t="shared" si="20"/>
        <v>0.481392857142857</v>
      </c>
      <c r="S134" s="44">
        <f t="shared" si="21"/>
        <v>0.474939043097741</v>
      </c>
      <c r="T134" s="44">
        <f t="shared" si="22"/>
        <v>0.401160714285714</v>
      </c>
      <c r="U134" s="44">
        <f t="shared" si="23"/>
        <v>0.40303720561587</v>
      </c>
      <c r="V134" s="34"/>
    </row>
    <row r="135" s="7" customFormat="1" spans="1:22">
      <c r="A135" s="24">
        <v>134</v>
      </c>
      <c r="B135" s="24">
        <v>118758</v>
      </c>
      <c r="C135" s="25" t="s">
        <v>168</v>
      </c>
      <c r="D135" s="24" t="s">
        <v>32</v>
      </c>
      <c r="E135" s="24" t="s">
        <v>30</v>
      </c>
      <c r="F135" s="26">
        <v>2800</v>
      </c>
      <c r="G135" s="26">
        <f t="shared" si="16"/>
        <v>8400</v>
      </c>
      <c r="H135" s="27">
        <v>0.24575</v>
      </c>
      <c r="I135" s="35">
        <v>688.1</v>
      </c>
      <c r="J135" s="35">
        <f t="shared" si="17"/>
        <v>2064.3</v>
      </c>
      <c r="K135" s="36">
        <v>3360</v>
      </c>
      <c r="L135" s="36">
        <f t="shared" si="18"/>
        <v>10080</v>
      </c>
      <c r="M135" s="37">
        <v>0.2413265</v>
      </c>
      <c r="N135" s="38">
        <v>810.85704</v>
      </c>
      <c r="O135" s="38">
        <f t="shared" si="19"/>
        <v>2432.57112</v>
      </c>
      <c r="P135" s="39">
        <v>3830.49</v>
      </c>
      <c r="Q135" s="39">
        <v>1046.82</v>
      </c>
      <c r="R135" s="44">
        <f t="shared" si="20"/>
        <v>0.456010714285714</v>
      </c>
      <c r="S135" s="44">
        <f t="shared" si="21"/>
        <v>0.507106525214358</v>
      </c>
      <c r="T135" s="44">
        <f t="shared" si="22"/>
        <v>0.380008928571429</v>
      </c>
      <c r="U135" s="44">
        <f t="shared" si="23"/>
        <v>0.430334797364527</v>
      </c>
      <c r="V135" s="34"/>
    </row>
    <row r="136" s="7" customFormat="1" spans="1:22">
      <c r="A136" s="24">
        <v>135</v>
      </c>
      <c r="B136" s="24">
        <v>113023</v>
      </c>
      <c r="C136" s="25" t="s">
        <v>169</v>
      </c>
      <c r="D136" s="24" t="s">
        <v>32</v>
      </c>
      <c r="E136" s="24" t="s">
        <v>35</v>
      </c>
      <c r="F136" s="26">
        <v>3500</v>
      </c>
      <c r="G136" s="26">
        <f t="shared" si="16"/>
        <v>10500</v>
      </c>
      <c r="H136" s="27">
        <v>0.20643</v>
      </c>
      <c r="I136" s="35">
        <v>722.505</v>
      </c>
      <c r="J136" s="35">
        <f t="shared" si="17"/>
        <v>2167.515</v>
      </c>
      <c r="K136" s="36">
        <v>4200</v>
      </c>
      <c r="L136" s="36">
        <f t="shared" si="18"/>
        <v>12600</v>
      </c>
      <c r="M136" s="37">
        <v>0.20271426</v>
      </c>
      <c r="N136" s="38">
        <v>851.399892</v>
      </c>
      <c r="O136" s="38">
        <f t="shared" si="19"/>
        <v>2554.199676</v>
      </c>
      <c r="P136" s="39">
        <v>4656.08</v>
      </c>
      <c r="Q136" s="39">
        <v>1447.87</v>
      </c>
      <c r="R136" s="44">
        <f t="shared" si="20"/>
        <v>0.44343619047619</v>
      </c>
      <c r="S136" s="44">
        <f t="shared" si="21"/>
        <v>0.667986150038177</v>
      </c>
      <c r="T136" s="44">
        <f t="shared" si="22"/>
        <v>0.369530158730159</v>
      </c>
      <c r="U136" s="44">
        <f t="shared" si="23"/>
        <v>0.566858579462133</v>
      </c>
      <c r="V136" s="34"/>
    </row>
    <row r="137" s="7" customFormat="1" spans="1:22">
      <c r="A137" s="24">
        <v>136</v>
      </c>
      <c r="B137" s="24">
        <v>117923</v>
      </c>
      <c r="C137" s="25" t="s">
        <v>170</v>
      </c>
      <c r="D137" s="24" t="s">
        <v>32</v>
      </c>
      <c r="E137" s="24" t="s">
        <v>40</v>
      </c>
      <c r="F137" s="26">
        <v>2800</v>
      </c>
      <c r="G137" s="26">
        <f t="shared" si="16"/>
        <v>8400</v>
      </c>
      <c r="H137" s="27">
        <v>0.27524</v>
      </c>
      <c r="I137" s="35">
        <v>770.672</v>
      </c>
      <c r="J137" s="35">
        <f t="shared" si="17"/>
        <v>2312.016</v>
      </c>
      <c r="K137" s="36">
        <v>3360</v>
      </c>
      <c r="L137" s="36">
        <f t="shared" si="18"/>
        <v>10080</v>
      </c>
      <c r="M137" s="37">
        <v>0.27028568</v>
      </c>
      <c r="N137" s="38">
        <v>908.1598848</v>
      </c>
      <c r="O137" s="38">
        <f t="shared" si="19"/>
        <v>2724.4796544</v>
      </c>
      <c r="P137" s="39">
        <v>3667.61</v>
      </c>
      <c r="Q137" s="39">
        <v>1192.97</v>
      </c>
      <c r="R137" s="44">
        <f t="shared" si="20"/>
        <v>0.436620238095238</v>
      </c>
      <c r="S137" s="44">
        <f t="shared" si="21"/>
        <v>0.515986913585373</v>
      </c>
      <c r="T137" s="44">
        <f t="shared" si="22"/>
        <v>0.363850198412698</v>
      </c>
      <c r="U137" s="44">
        <f t="shared" si="23"/>
        <v>0.437870768487248</v>
      </c>
      <c r="V137" s="34"/>
    </row>
    <row r="138" s="7" customFormat="1" spans="1:22">
      <c r="A138" s="24">
        <v>137</v>
      </c>
      <c r="B138" s="24">
        <v>106568</v>
      </c>
      <c r="C138" s="25" t="s">
        <v>171</v>
      </c>
      <c r="D138" s="24" t="s">
        <v>32</v>
      </c>
      <c r="E138" s="24" t="s">
        <v>30</v>
      </c>
      <c r="F138" s="26">
        <v>4340</v>
      </c>
      <c r="G138" s="26">
        <f t="shared" si="16"/>
        <v>13020</v>
      </c>
      <c r="H138" s="27">
        <v>0.31456</v>
      </c>
      <c r="I138" s="35">
        <v>1365.1904</v>
      </c>
      <c r="J138" s="35">
        <f t="shared" si="17"/>
        <v>4095.5712</v>
      </c>
      <c r="K138" s="36">
        <v>5208</v>
      </c>
      <c r="L138" s="36">
        <f t="shared" si="18"/>
        <v>15624</v>
      </c>
      <c r="M138" s="37">
        <v>0.30889792</v>
      </c>
      <c r="N138" s="38">
        <v>1608.74036736</v>
      </c>
      <c r="O138" s="38">
        <f t="shared" si="19"/>
        <v>4826.22110208</v>
      </c>
      <c r="P138" s="39">
        <v>5532.68</v>
      </c>
      <c r="Q138" s="39">
        <v>1767.27</v>
      </c>
      <c r="R138" s="44">
        <f t="shared" si="20"/>
        <v>0.424937019969278</v>
      </c>
      <c r="S138" s="44">
        <f t="shared" si="21"/>
        <v>0.431507575793091</v>
      </c>
      <c r="T138" s="44">
        <f t="shared" si="22"/>
        <v>0.354114183307732</v>
      </c>
      <c r="U138" s="44">
        <f t="shared" si="23"/>
        <v>0.366180902743628</v>
      </c>
      <c r="V138" s="34"/>
    </row>
    <row r="139" s="7" customFormat="1" spans="1:22">
      <c r="A139" s="24">
        <v>138</v>
      </c>
      <c r="B139" s="24">
        <v>117310</v>
      </c>
      <c r="C139" s="25" t="s">
        <v>172</v>
      </c>
      <c r="D139" s="24" t="s">
        <v>32</v>
      </c>
      <c r="E139" s="24" t="s">
        <v>25</v>
      </c>
      <c r="F139" s="26">
        <v>4200</v>
      </c>
      <c r="G139" s="26">
        <f t="shared" si="16"/>
        <v>12600</v>
      </c>
      <c r="H139" s="27">
        <v>0.25558</v>
      </c>
      <c r="I139" s="35">
        <v>1073.436</v>
      </c>
      <c r="J139" s="35">
        <f t="shared" si="17"/>
        <v>3220.308</v>
      </c>
      <c r="K139" s="36">
        <v>5040</v>
      </c>
      <c r="L139" s="36">
        <f t="shared" si="18"/>
        <v>15120</v>
      </c>
      <c r="M139" s="37">
        <v>0.25097956</v>
      </c>
      <c r="N139" s="38">
        <v>1264.9369824</v>
      </c>
      <c r="O139" s="38">
        <f t="shared" si="19"/>
        <v>3794.8109472</v>
      </c>
      <c r="P139" s="39">
        <v>5176.9</v>
      </c>
      <c r="Q139" s="39">
        <v>1391.8</v>
      </c>
      <c r="R139" s="44">
        <f t="shared" si="20"/>
        <v>0.410865079365079</v>
      </c>
      <c r="S139" s="44">
        <f t="shared" si="21"/>
        <v>0.432194684483596</v>
      </c>
      <c r="T139" s="44">
        <f t="shared" si="22"/>
        <v>0.342387566137566</v>
      </c>
      <c r="U139" s="44">
        <f t="shared" si="23"/>
        <v>0.366763988869311</v>
      </c>
      <c r="V139" s="34"/>
    </row>
    <row r="140" s="7" customFormat="1" spans="1:22">
      <c r="A140" s="24">
        <v>139</v>
      </c>
      <c r="B140" s="24">
        <v>111064</v>
      </c>
      <c r="C140" s="25" t="s">
        <v>173</v>
      </c>
      <c r="D140" s="24" t="s">
        <v>32</v>
      </c>
      <c r="E140" s="24" t="s">
        <v>40</v>
      </c>
      <c r="F140" s="26">
        <v>2100</v>
      </c>
      <c r="G140" s="26">
        <f t="shared" si="16"/>
        <v>6300</v>
      </c>
      <c r="H140" s="27">
        <v>0.28507</v>
      </c>
      <c r="I140" s="35">
        <v>598.647</v>
      </c>
      <c r="J140" s="35">
        <f t="shared" si="17"/>
        <v>1795.941</v>
      </c>
      <c r="K140" s="36">
        <v>2520</v>
      </c>
      <c r="L140" s="36">
        <f t="shared" si="18"/>
        <v>7560</v>
      </c>
      <c r="M140" s="37">
        <v>0.27993874</v>
      </c>
      <c r="N140" s="38">
        <v>705.4456248</v>
      </c>
      <c r="O140" s="38">
        <f t="shared" si="19"/>
        <v>2116.3368744</v>
      </c>
      <c r="P140" s="39">
        <v>2181.71</v>
      </c>
      <c r="Q140" s="39">
        <v>637.99</v>
      </c>
      <c r="R140" s="44">
        <f t="shared" si="20"/>
        <v>0.346303174603175</v>
      </c>
      <c r="S140" s="44">
        <f t="shared" si="21"/>
        <v>0.355239954987385</v>
      </c>
      <c r="T140" s="44">
        <f t="shared" si="22"/>
        <v>0.288585978835979</v>
      </c>
      <c r="U140" s="44">
        <f t="shared" si="23"/>
        <v>0.301459568047679</v>
      </c>
      <c r="V140" s="34"/>
    </row>
    <row r="141" s="7" customFormat="1" spans="1:22">
      <c r="A141" s="24"/>
      <c r="B141" s="18" t="s">
        <v>174</v>
      </c>
      <c r="C141" s="18" t="s">
        <v>175</v>
      </c>
      <c r="D141" s="24"/>
      <c r="E141" s="24" t="s">
        <v>175</v>
      </c>
      <c r="F141" s="26">
        <f>SUM(F3:F140)</f>
        <v>1201430</v>
      </c>
      <c r="G141" s="26">
        <f>SUM(G3:G140)</f>
        <v>3604290</v>
      </c>
      <c r="H141" s="27">
        <v>0.270077227839325</v>
      </c>
      <c r="I141" s="35">
        <f>SUM(I3:I140)</f>
        <v>324478.883843</v>
      </c>
      <c r="J141" s="35">
        <f>SUM(J3:J140)</f>
        <v>973436.651529</v>
      </c>
      <c r="K141" s="36">
        <f>SUM(K3:K140)</f>
        <v>1441716</v>
      </c>
      <c r="L141" s="36">
        <f>SUM(L3:L140)</f>
        <v>4325148</v>
      </c>
      <c r="M141" s="37">
        <v>0.265215837738217</v>
      </c>
      <c r="N141" s="38">
        <f>SUM(N3:N140)</f>
        <v>382365.916720591</v>
      </c>
      <c r="O141" s="38">
        <f>SUM(O3:O140)</f>
        <v>1147097.75016177</v>
      </c>
      <c r="P141" s="39">
        <f>SUM(P3:P140)</f>
        <v>2724055.9</v>
      </c>
      <c r="Q141" s="39">
        <f>SUM(Q3:Q140)</f>
        <v>769922.239999999</v>
      </c>
      <c r="R141" s="44">
        <f t="shared" si="20"/>
        <v>0.755781554758358</v>
      </c>
      <c r="S141" s="44">
        <f t="shared" si="21"/>
        <v>0.790932043488053</v>
      </c>
      <c r="T141" s="44">
        <f t="shared" si="22"/>
        <v>0.629817962298631</v>
      </c>
      <c r="U141" s="44">
        <f t="shared" si="23"/>
        <v>0.671191482932835</v>
      </c>
      <c r="V141" s="34"/>
    </row>
  </sheetData>
  <sortState ref="A3:U141">
    <sortCondition ref="R3" descending="1"/>
  </sortState>
  <mergeCells count="6">
    <mergeCell ref="A1:E1"/>
    <mergeCell ref="G1:J1"/>
    <mergeCell ref="L1:O1"/>
    <mergeCell ref="P1:Q1"/>
    <mergeCell ref="R1:U1"/>
    <mergeCell ref="V1:V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J5" sqref="J5"/>
    </sheetView>
  </sheetViews>
  <sheetFormatPr defaultColWidth="9" defaultRowHeight="22" customHeight="1" outlineLevelCol="6"/>
  <cols>
    <col min="1" max="16384" width="9" style="1"/>
  </cols>
  <sheetData>
    <row r="1" customHeight="1" spans="1:7">
      <c r="A1" s="2" t="s">
        <v>176</v>
      </c>
      <c r="B1" s="2"/>
      <c r="C1" s="2"/>
      <c r="D1" s="2"/>
      <c r="E1" s="2"/>
      <c r="F1" s="2"/>
      <c r="G1" s="3"/>
    </row>
    <row r="2" customHeight="1" spans="1:7">
      <c r="A2" s="2" t="s">
        <v>6</v>
      </c>
      <c r="B2" s="2" t="s">
        <v>177</v>
      </c>
      <c r="C2" s="2" t="s">
        <v>7</v>
      </c>
      <c r="D2" s="2" t="s">
        <v>178</v>
      </c>
      <c r="E2" s="2" t="s">
        <v>179</v>
      </c>
      <c r="F2" s="2" t="s">
        <v>180</v>
      </c>
      <c r="G2" s="3" t="s">
        <v>181</v>
      </c>
    </row>
    <row r="3" customHeight="1" spans="1:7">
      <c r="A3" s="4"/>
      <c r="B3" s="4" t="s">
        <v>25</v>
      </c>
      <c r="C3" s="4">
        <v>517</v>
      </c>
      <c r="D3" s="4" t="s">
        <v>182</v>
      </c>
      <c r="E3" s="4">
        <v>4024</v>
      </c>
      <c r="F3" s="4" t="s">
        <v>183</v>
      </c>
      <c r="G3" s="4">
        <v>100</v>
      </c>
    </row>
    <row r="4" customHeight="1" spans="1:7">
      <c r="A4" s="4"/>
      <c r="B4" s="4" t="s">
        <v>25</v>
      </c>
      <c r="C4" s="4">
        <v>517</v>
      </c>
      <c r="D4" s="4" t="s">
        <v>182</v>
      </c>
      <c r="E4" s="4">
        <v>11872</v>
      </c>
      <c r="F4" s="4" t="s">
        <v>184</v>
      </c>
      <c r="G4" s="4">
        <v>100</v>
      </c>
    </row>
    <row r="5" customHeight="1" spans="1:7">
      <c r="A5" s="4"/>
      <c r="B5" s="4" t="s">
        <v>25</v>
      </c>
      <c r="C5" s="4">
        <v>517</v>
      </c>
      <c r="D5" s="4" t="s">
        <v>182</v>
      </c>
      <c r="E5" s="4">
        <v>11335</v>
      </c>
      <c r="F5" s="4" t="s">
        <v>185</v>
      </c>
      <c r="G5" s="4">
        <v>100</v>
      </c>
    </row>
    <row r="6" customHeight="1" spans="1:7">
      <c r="A6" s="4"/>
      <c r="B6" s="4" t="s">
        <v>25</v>
      </c>
      <c r="C6" s="4">
        <v>517</v>
      </c>
      <c r="D6" s="4" t="s">
        <v>182</v>
      </c>
      <c r="E6" s="4">
        <v>13198</v>
      </c>
      <c r="F6" s="4" t="s">
        <v>186</v>
      </c>
      <c r="G6" s="4">
        <v>100</v>
      </c>
    </row>
    <row r="7" customHeight="1" spans="1:7">
      <c r="A7" s="4"/>
      <c r="B7" s="4" t="s">
        <v>25</v>
      </c>
      <c r="C7" s="4">
        <v>517</v>
      </c>
      <c r="D7" s="4" t="s">
        <v>182</v>
      </c>
      <c r="E7" s="4">
        <v>13001</v>
      </c>
      <c r="F7" s="4" t="s">
        <v>187</v>
      </c>
      <c r="G7" s="4">
        <v>100</v>
      </c>
    </row>
    <row r="8" customHeight="1" spans="1:7">
      <c r="A8" s="4"/>
      <c r="B8" s="4"/>
      <c r="C8" s="4"/>
      <c r="D8" s="4"/>
      <c r="E8" s="4"/>
      <c r="F8" s="4"/>
      <c r="G8" s="4"/>
    </row>
    <row r="9" customHeight="1" spans="1:7">
      <c r="A9" s="4"/>
      <c r="B9" s="4"/>
      <c r="C9" s="4"/>
      <c r="D9" s="4"/>
      <c r="E9" s="4"/>
      <c r="F9" s="4"/>
      <c r="G9" s="4"/>
    </row>
    <row r="10" customHeight="1" spans="1:7">
      <c r="A10" s="4"/>
      <c r="B10" s="4"/>
      <c r="C10" s="4"/>
      <c r="D10" s="4"/>
      <c r="E10" s="4"/>
      <c r="F10" s="4"/>
      <c r="G10" s="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5.8-5.10活动数据表</vt:lpstr>
      <vt:lpstr>员工奖励明细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2021-05-07T07:22:00Z</dcterms:created>
  <dcterms:modified xsi:type="dcterms:W3CDTF">2021-05-25T00:49:19Z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47192EF088A2410DB489CE369D95DAD1</vt:lpwstr>
  </property>
  <property fmtid="{D5CDD505-2E9C-101B-9397-08002B2CF9AE}" pid="3" name="KSOProductBuildVer">
    <vt:lpwstr>2052-11.1.0.10495</vt:lpwstr>
  </property>
</Properties>
</file>