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11月星级门店评定表汇总" sheetId="1" r:id="rId1"/>
    <sheet name="4星、5星门店" sheetId="3" r:id="rId2"/>
  </sheets>
  <externalReferences>
    <externalReference r:id="rId3"/>
    <externalReference r:id="rId4"/>
  </externalReferences>
  <definedNames>
    <definedName name="_xlnm._FilterDatabase" localSheetId="0" hidden="1">'11月星级门店评定表汇总'!$A$3:$K$136</definedName>
  </definedNames>
  <calcPr calcId="144525"/>
</workbook>
</file>

<file path=xl/sharedStrings.xml><?xml version="1.0" encoding="utf-8"?>
<sst xmlns="http://schemas.openxmlformats.org/spreadsheetml/2006/main" count="874" uniqueCount="270">
  <si>
    <t>（11月）星级门店评定结果</t>
  </si>
  <si>
    <t>序号</t>
  </si>
  <si>
    <t>片区</t>
  </si>
  <si>
    <t>门店ID</t>
  </si>
  <si>
    <t>门店</t>
  </si>
  <si>
    <t>门店 类型       （根据当月销售确定级别）11月</t>
  </si>
  <si>
    <t>店长</t>
  </si>
  <si>
    <t>个人ID</t>
  </si>
  <si>
    <r>
      <rPr>
        <b/>
        <sz val="10"/>
        <color theme="1"/>
        <rFont val="宋体"/>
        <charset val="134"/>
        <scheme val="minor"/>
      </rPr>
      <t>门店申请评星类型</t>
    </r>
    <r>
      <rPr>
        <b/>
        <sz val="10"/>
        <color rgb="FFFF0000"/>
        <rFont val="宋体"/>
        <charset val="134"/>
        <scheme val="minor"/>
      </rPr>
      <t>（打“√”）</t>
    </r>
  </si>
  <si>
    <t>★★</t>
  </si>
  <si>
    <t>★★★</t>
  </si>
  <si>
    <t>★★★★</t>
  </si>
  <si>
    <t>★★★★★</t>
  </si>
  <si>
    <t>旗舰片区</t>
  </si>
  <si>
    <t>旗舰店</t>
  </si>
  <si>
    <t>T</t>
  </si>
  <si>
    <t>谭庆娟</t>
  </si>
  <si>
    <t>V</t>
  </si>
  <si>
    <t>梨花街店</t>
  </si>
  <si>
    <t>A</t>
  </si>
  <si>
    <t>庆云南街店</t>
  </si>
  <si>
    <t>西北片区</t>
  </si>
  <si>
    <t>西部店</t>
  </si>
  <si>
    <t>沙河源店</t>
  </si>
  <si>
    <t>光华店</t>
  </si>
  <si>
    <t>清江东路2店</t>
  </si>
  <si>
    <t>清江东路店</t>
  </si>
  <si>
    <t>枣子巷店</t>
  </si>
  <si>
    <t>光华村街店</t>
  </si>
  <si>
    <t>土龙路店</t>
  </si>
  <si>
    <t>顺和街店</t>
  </si>
  <si>
    <t>大石西路店</t>
  </si>
  <si>
    <t>十二桥店</t>
  </si>
  <si>
    <t>交大三店</t>
  </si>
  <si>
    <t>黄苑东街店</t>
  </si>
  <si>
    <t>金沙路店</t>
  </si>
  <si>
    <t>聚萃街店</t>
  </si>
  <si>
    <t>佳灵路</t>
  </si>
  <si>
    <t>银河北街</t>
  </si>
  <si>
    <t>贝森北路</t>
  </si>
  <si>
    <t>大华街药店</t>
  </si>
  <si>
    <t>蜀汉店</t>
  </si>
  <si>
    <t>蜀辉路店</t>
  </si>
  <si>
    <t>大悦路店</t>
  </si>
  <si>
    <t>银沙路店</t>
  </si>
  <si>
    <t>花照壁</t>
  </si>
  <si>
    <t>五福桥</t>
  </si>
  <si>
    <t>双楠人人乐</t>
  </si>
  <si>
    <t>蜀鑫路店</t>
  </si>
  <si>
    <t>逸都路店</t>
  </si>
  <si>
    <t>光华西一路</t>
  </si>
  <si>
    <t>光华北五路店</t>
  </si>
  <si>
    <t>新繁店</t>
  </si>
  <si>
    <t>马超东路店</t>
  </si>
  <si>
    <t>万和北路店</t>
  </si>
  <si>
    <t>经一路店</t>
  </si>
  <si>
    <t>杨红</t>
  </si>
  <si>
    <t>东南片区</t>
  </si>
  <si>
    <t>华泰</t>
  </si>
  <si>
    <t>毛静静</t>
  </si>
  <si>
    <t>v</t>
  </si>
  <si>
    <t>华康</t>
  </si>
  <si>
    <t>C</t>
  </si>
  <si>
    <t>兰新喻</t>
  </si>
  <si>
    <t>龙潭西路</t>
  </si>
  <si>
    <t>张杰</t>
  </si>
  <si>
    <t>万科</t>
  </si>
  <si>
    <t>黄姣</t>
  </si>
  <si>
    <t>万宇</t>
  </si>
  <si>
    <t>B</t>
  </si>
  <si>
    <t>廖苹</t>
  </si>
  <si>
    <t>金马河</t>
  </si>
  <si>
    <t>易永红</t>
  </si>
  <si>
    <t>观音桥</t>
  </si>
  <si>
    <t>袁咏梅</t>
  </si>
  <si>
    <t>水杉街</t>
  </si>
  <si>
    <t>胡新</t>
  </si>
  <si>
    <t>合欢树</t>
  </si>
  <si>
    <t>刘成童</t>
  </si>
  <si>
    <t>榕声</t>
  </si>
  <si>
    <t>王芳</t>
  </si>
  <si>
    <t>公济桥</t>
  </si>
  <si>
    <t>邱如秀</t>
  </si>
  <si>
    <t>新下街</t>
  </si>
  <si>
    <t>谭凤旭</t>
  </si>
  <si>
    <t>中和大道</t>
  </si>
  <si>
    <t>黄丹</t>
  </si>
  <si>
    <t>欧双雪</t>
  </si>
  <si>
    <t>成汉南路</t>
  </si>
  <si>
    <t>蒋雪琴</t>
  </si>
  <si>
    <t>民丰大道</t>
  </si>
  <si>
    <t>于春莲</t>
  </si>
  <si>
    <t>天久北巷</t>
  </si>
  <si>
    <t>周红蓉</t>
  </si>
  <si>
    <t>新园大道</t>
  </si>
  <si>
    <t>罗婷</t>
  </si>
  <si>
    <t>新乐中街</t>
  </si>
  <si>
    <t>张建2</t>
  </si>
  <si>
    <t>紫薇东路</t>
  </si>
  <si>
    <t>文淼</t>
  </si>
  <si>
    <t>元华二巷</t>
  </si>
  <si>
    <t>梁兰</t>
  </si>
  <si>
    <t>航中店</t>
  </si>
  <si>
    <t>韩守玉</t>
  </si>
  <si>
    <t>剑南大道</t>
  </si>
  <si>
    <t>贾兰</t>
  </si>
  <si>
    <t>大源北街</t>
  </si>
  <si>
    <t>李蕊如</t>
  </si>
  <si>
    <t>南华巷</t>
  </si>
  <si>
    <t>甘俊莉</t>
  </si>
  <si>
    <t>锦华店</t>
  </si>
  <si>
    <t>邹惠</t>
  </si>
  <si>
    <t>三强西路</t>
  </si>
  <si>
    <t>黄兴中</t>
  </si>
  <si>
    <t>天顺路店</t>
  </si>
  <si>
    <t>林玲</t>
  </si>
  <si>
    <t>城中片区</t>
  </si>
  <si>
    <t>静明路药店</t>
  </si>
  <si>
    <t>毛茜</t>
  </si>
  <si>
    <t>云龙南路</t>
  </si>
  <si>
    <t>黄雨</t>
  </si>
  <si>
    <t>解放路药店</t>
  </si>
  <si>
    <t>任嘉欣</t>
  </si>
  <si>
    <t>培华东路店（六医院店）</t>
  </si>
  <si>
    <t>冯元香</t>
  </si>
  <si>
    <t>丝竹路</t>
  </si>
  <si>
    <t>蔡旌晶</t>
  </si>
  <si>
    <t>倪家桥</t>
  </si>
  <si>
    <t>尹萍</t>
  </si>
  <si>
    <t>柳翠路药店</t>
  </si>
  <si>
    <t>付雅雯</t>
  </si>
  <si>
    <t>童子街</t>
  </si>
  <si>
    <t>杨莎</t>
  </si>
  <si>
    <t>劼人路药店</t>
  </si>
  <si>
    <t>马雪</t>
  </si>
  <si>
    <t>人民中路店</t>
  </si>
  <si>
    <t>杨苗</t>
  </si>
  <si>
    <t>郫县郫筒镇东大街药店</t>
  </si>
  <si>
    <t>王俊</t>
  </si>
  <si>
    <t>双林路药店</t>
  </si>
  <si>
    <t>梅茜</t>
  </si>
  <si>
    <t>红星店</t>
  </si>
  <si>
    <t>冯丽娟</t>
  </si>
  <si>
    <t>东昌路店</t>
  </si>
  <si>
    <t>舒海燕</t>
  </si>
  <si>
    <t>金丝街药店</t>
  </si>
  <si>
    <t>刘樽</t>
  </si>
  <si>
    <t>崔家店路药店</t>
  </si>
  <si>
    <t>吕彩霞</t>
  </si>
  <si>
    <t>板桥南一路店</t>
  </si>
  <si>
    <t>殷岱菊</t>
  </si>
  <si>
    <t>郫县郫筒镇一环路东南段药店</t>
  </si>
  <si>
    <t>邓红梅</t>
  </si>
  <si>
    <t>科华街药店</t>
  </si>
  <si>
    <t>黄玲</t>
  </si>
  <si>
    <t>通盈街药店</t>
  </si>
  <si>
    <t>董华</t>
  </si>
  <si>
    <t>华油路药店</t>
  </si>
  <si>
    <t>周燕</t>
  </si>
  <si>
    <t>三医院店</t>
  </si>
  <si>
    <t>高文琪</t>
  </si>
  <si>
    <t>浆洗街药店</t>
  </si>
  <si>
    <t>莫晓菊</t>
  </si>
  <si>
    <t>北东街店</t>
  </si>
  <si>
    <t>向海英</t>
  </si>
  <si>
    <t>西林一街</t>
  </si>
  <si>
    <t>秦静茹</t>
  </si>
  <si>
    <t>羊子山西路药店（兴元华盛）</t>
  </si>
  <si>
    <t>高红华</t>
  </si>
  <si>
    <t>二环路北四段药店（汇融名城）</t>
  </si>
  <si>
    <t>彭志萍</t>
  </si>
  <si>
    <t>宏济中路药店</t>
  </si>
  <si>
    <t>舒思玉</t>
  </si>
  <si>
    <t>科华北路药店</t>
  </si>
  <si>
    <t>黄焰</t>
  </si>
  <si>
    <t>城郊一片/大邑片</t>
  </si>
  <si>
    <t>大邑桃源店</t>
  </si>
  <si>
    <t>田兰</t>
  </si>
  <si>
    <t>大邑沙渠店</t>
  </si>
  <si>
    <t>邓杨梅</t>
  </si>
  <si>
    <t>大邑东街店</t>
  </si>
  <si>
    <t>杨丽</t>
  </si>
  <si>
    <t>大邑通达东店</t>
  </si>
  <si>
    <t>付曦</t>
  </si>
  <si>
    <t>大邑北街店</t>
  </si>
  <si>
    <t>孙莉</t>
  </si>
  <si>
    <t>大邑子龙店</t>
  </si>
  <si>
    <t>李秀辉</t>
  </si>
  <si>
    <t>大邑新场店</t>
  </si>
  <si>
    <t>孟小明</t>
  </si>
  <si>
    <t>大邑安仁店</t>
  </si>
  <si>
    <t>李沙</t>
  </si>
  <si>
    <t>大邑县潘家街店</t>
  </si>
  <si>
    <t>黄梅</t>
  </si>
  <si>
    <t>大邑县东壕沟段店</t>
  </si>
  <si>
    <t>许静</t>
  </si>
  <si>
    <t>城郊二片</t>
  </si>
  <si>
    <t>永康东店</t>
  </si>
  <si>
    <t>胡建梅</t>
  </si>
  <si>
    <t>金带店</t>
  </si>
  <si>
    <t>陈凤珍</t>
  </si>
  <si>
    <t>怀远店</t>
  </si>
  <si>
    <t>窦潘</t>
  </si>
  <si>
    <t>蜀州中路店</t>
  </si>
  <si>
    <t>彭勤</t>
  </si>
  <si>
    <t>江安店</t>
  </si>
  <si>
    <t>王慧</t>
  </si>
  <si>
    <t>蒲阳店</t>
  </si>
  <si>
    <t>周有惠</t>
  </si>
  <si>
    <t>奎光店</t>
  </si>
  <si>
    <t>韩启敏</t>
  </si>
  <si>
    <t>都江堰店</t>
  </si>
  <si>
    <t>聂丽</t>
  </si>
  <si>
    <t>景中店</t>
  </si>
  <si>
    <t>杨科</t>
  </si>
  <si>
    <t>问道路店</t>
  </si>
  <si>
    <t>孙佳丽</t>
  </si>
  <si>
    <t>宝莲店</t>
  </si>
  <si>
    <t>吴阳</t>
  </si>
  <si>
    <t>崇中店</t>
  </si>
  <si>
    <t>朱玉梅</t>
  </si>
  <si>
    <t>三江店</t>
  </si>
  <si>
    <t>何倩倩</t>
  </si>
  <si>
    <t>聚源店</t>
  </si>
  <si>
    <t>何丽萍</t>
  </si>
  <si>
    <t>温江店</t>
  </si>
  <si>
    <t>夏彩红</t>
  </si>
  <si>
    <t>尚贤店</t>
  </si>
  <si>
    <t>翔凤店</t>
  </si>
  <si>
    <t>邓银鑫</t>
  </si>
  <si>
    <t>城郊一片/新津片</t>
  </si>
  <si>
    <t>武阳西路店</t>
  </si>
  <si>
    <t>祁荣</t>
  </si>
  <si>
    <t>五津西路二店</t>
  </si>
  <si>
    <t>朱春梅</t>
  </si>
  <si>
    <t>五津西路店</t>
  </si>
  <si>
    <t>王燕丽</t>
  </si>
  <si>
    <t>邓双店</t>
  </si>
  <si>
    <t>张琴</t>
  </si>
  <si>
    <t>兴义店</t>
  </si>
  <si>
    <t>张丹</t>
  </si>
  <si>
    <t>城郊一片/邛崃片</t>
  </si>
  <si>
    <t>邛崃中心店</t>
  </si>
  <si>
    <t>任会茹</t>
  </si>
  <si>
    <t>邛崃长安大道店</t>
  </si>
  <si>
    <t>万义丽</t>
  </si>
  <si>
    <t>邛崃洪川小区店</t>
  </si>
  <si>
    <t>杨平</t>
  </si>
  <si>
    <t>邛崃羊安店</t>
  </si>
  <si>
    <t>闵雪</t>
  </si>
  <si>
    <t>邛崃翠荫街店</t>
  </si>
  <si>
    <t>任珊珊</t>
  </si>
  <si>
    <t>邛崃涌泉街店</t>
  </si>
  <si>
    <t>杨晓毅</t>
  </si>
  <si>
    <t>邛崃杏林路店</t>
  </si>
  <si>
    <t>戚彩</t>
  </si>
  <si>
    <t>周莉</t>
  </si>
  <si>
    <t>李媛</t>
  </si>
  <si>
    <t>王娅</t>
  </si>
  <si>
    <t>陈文芳</t>
  </si>
  <si>
    <t>李秀芳</t>
  </si>
  <si>
    <t>汪婷</t>
  </si>
  <si>
    <t>杨艳</t>
  </si>
  <si>
    <t>代志斌</t>
  </si>
  <si>
    <t>李海燕</t>
  </si>
  <si>
    <t>万雪倩</t>
  </si>
  <si>
    <t>曾蕾蕾</t>
  </si>
  <si>
    <t>朱朝霞</t>
  </si>
  <si>
    <t>黄娟</t>
  </si>
  <si>
    <t>廖红</t>
  </si>
</sst>
</file>

<file path=xl/styles.xml><?xml version="1.0" encoding="utf-8"?>
<styleSheet xmlns="http://schemas.openxmlformats.org/spreadsheetml/2006/main">
  <numFmts count="6">
    <numFmt numFmtId="176" formatCode="[=1]&quot;☑&quot;;[=0]&quot;☐&quot;;0;@"/>
    <numFmt numFmtId="177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Arial"/>
      <charset val="0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27" fillId="14" borderId="12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" fillId="0" borderId="0"/>
    <xf numFmtId="0" fontId="26" fillId="0" borderId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177" fontId="4" fillId="2" borderId="1" xfId="50" applyNumberFormat="1" applyFont="1" applyFill="1" applyBorder="1" applyAlignment="1" applyProtection="1">
      <alignment horizontal="center" vertical="center"/>
    </xf>
    <xf numFmtId="177" fontId="4" fillId="2" borderId="1" xfId="50" applyNumberFormat="1" applyFont="1" applyFill="1" applyBorder="1" applyAlignment="1" applyProtection="1">
      <alignment horizontal="left" vertical="center"/>
    </xf>
    <xf numFmtId="177" fontId="4" fillId="2" borderId="1" xfId="50" applyNumberFormat="1" applyFont="1" applyFill="1" applyBorder="1" applyAlignment="1" applyProtection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/>
    </xf>
    <xf numFmtId="177" fontId="6" fillId="0" borderId="1" xfId="0" applyNumberFormat="1" applyFont="1" applyFill="1" applyBorder="1" applyAlignment="1" applyProtection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 applyProtection="1">
      <alignment horizontal="center" vertical="center"/>
    </xf>
    <xf numFmtId="177" fontId="3" fillId="0" borderId="1" xfId="0" applyNumberFormat="1" applyFont="1" applyFill="1" applyBorder="1" applyAlignment="1" applyProtection="1">
      <alignment horizontal="left" vertical="center"/>
    </xf>
    <xf numFmtId="0" fontId="9" fillId="0" borderId="1" xfId="0" applyFont="1" applyBorder="1" applyAlignment="1">
      <alignment horizontal="center" vertical="center"/>
    </xf>
    <xf numFmtId="177" fontId="8" fillId="0" borderId="1" xfId="0" applyNumberFormat="1" applyFont="1" applyFill="1" applyBorder="1" applyAlignment="1" applyProtection="1">
      <alignment horizontal="left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7" fontId="4" fillId="2" borderId="1" xfId="49" applyNumberFormat="1" applyFont="1" applyFill="1" applyBorder="1" applyAlignment="1">
      <alignment horizontal="center" vertical="center"/>
    </xf>
    <xf numFmtId="177" fontId="4" fillId="2" borderId="1" xfId="49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9" fillId="0" borderId="0" xfId="0" applyFont="1" applyFill="1">
      <alignment vertical="center"/>
    </xf>
    <xf numFmtId="0" fontId="9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177" fontId="2" fillId="2" borderId="1" xfId="50" applyNumberFormat="1" applyFont="1" applyFill="1" applyBorder="1" applyAlignment="1" applyProtection="1">
      <alignment horizontal="center" vertical="center" wrapText="1"/>
    </xf>
    <xf numFmtId="177" fontId="2" fillId="2" borderId="1" xfId="50" applyNumberFormat="1" applyFont="1" applyFill="1" applyBorder="1" applyAlignment="1" applyProtection="1">
      <alignment horizontal="left" vertical="center" wrapText="1"/>
    </xf>
    <xf numFmtId="177" fontId="3" fillId="2" borderId="1" xfId="50" applyNumberFormat="1" applyFont="1" applyFill="1" applyBorder="1" applyAlignment="1" applyProtection="1">
      <alignment horizontal="center" vertical="center"/>
    </xf>
    <xf numFmtId="177" fontId="3" fillId="2" borderId="1" xfId="50" applyNumberFormat="1" applyFont="1" applyFill="1" applyBorder="1" applyAlignment="1" applyProtection="1">
      <alignment horizontal="left"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Border="1">
      <alignment vertical="center"/>
    </xf>
    <xf numFmtId="0" fontId="9" fillId="0" borderId="1" xfId="0" applyFont="1" applyFill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  <cellStyle name="常规 2" xfId="50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10&#26376;&#24215;&#38271;&#27941;&#36148;&#65288;&#24037;&#36164;&#25253;&#20154;&#20107;&#65289;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.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C1" t="str">
            <v>门店ID</v>
          </cell>
          <cell r="D1" t="str">
            <v>门店名称</v>
          </cell>
          <cell r="E1" t="str">
            <v>人员ID</v>
          </cell>
          <cell r="F1" t="str">
            <v>姓名</v>
          </cell>
        </row>
        <row r="2">
          <cell r="C2">
            <v>365</v>
          </cell>
          <cell r="D2" t="str">
            <v>光华村街店</v>
          </cell>
          <cell r="E2">
            <v>4301</v>
          </cell>
          <cell r="F2" t="str">
            <v>朱晓桃</v>
          </cell>
        </row>
        <row r="3">
          <cell r="C3">
            <v>730</v>
          </cell>
          <cell r="D3" t="str">
            <v>新都新繁店</v>
          </cell>
          <cell r="E3">
            <v>4325</v>
          </cell>
          <cell r="F3" t="str">
            <v>朱朝霞</v>
          </cell>
        </row>
        <row r="4">
          <cell r="C4">
            <v>582</v>
          </cell>
          <cell r="D4" t="str">
            <v>青羊区十二桥店</v>
          </cell>
          <cell r="E4">
            <v>4044</v>
          </cell>
          <cell r="F4" t="str">
            <v>辜瑞琪</v>
          </cell>
        </row>
        <row r="5">
          <cell r="C5">
            <v>339</v>
          </cell>
          <cell r="D5" t="str">
            <v>沙河源店</v>
          </cell>
          <cell r="E5">
            <v>4302</v>
          </cell>
          <cell r="F5" t="str">
            <v>周娟</v>
          </cell>
        </row>
        <row r="6">
          <cell r="C6">
            <v>104429</v>
          </cell>
          <cell r="D6" t="str">
            <v>大华街店</v>
          </cell>
          <cell r="E6">
            <v>12501</v>
          </cell>
          <cell r="F6" t="str">
            <v>刘勇</v>
          </cell>
        </row>
        <row r="7">
          <cell r="C7">
            <v>112888</v>
          </cell>
          <cell r="D7" t="str">
            <v>双楠人人乐店</v>
          </cell>
          <cell r="E7">
            <v>10468</v>
          </cell>
          <cell r="F7" t="str">
            <v>李海燕</v>
          </cell>
        </row>
        <row r="8">
          <cell r="C8">
            <v>745</v>
          </cell>
          <cell r="D8" t="str">
            <v>金沙路店</v>
          </cell>
          <cell r="E8">
            <v>11504</v>
          </cell>
          <cell r="F8" t="str">
            <v>刘秀琼</v>
          </cell>
        </row>
        <row r="9">
          <cell r="C9">
            <v>106569</v>
          </cell>
          <cell r="D9" t="str">
            <v>大悦路店</v>
          </cell>
          <cell r="E9">
            <v>11776</v>
          </cell>
          <cell r="F9" t="str">
            <v>杨艳</v>
          </cell>
        </row>
        <row r="10">
          <cell r="C10">
            <v>359</v>
          </cell>
          <cell r="D10" t="str">
            <v>枣子巷店</v>
          </cell>
          <cell r="E10">
            <v>4549</v>
          </cell>
          <cell r="F10" t="str">
            <v>周莉</v>
          </cell>
        </row>
        <row r="11">
          <cell r="C11">
            <v>111219</v>
          </cell>
          <cell r="D11" t="str">
            <v>花照壁</v>
          </cell>
          <cell r="E11">
            <v>4117</v>
          </cell>
          <cell r="F11" t="str">
            <v>代志斌</v>
          </cell>
        </row>
        <row r="12">
          <cell r="C12">
            <v>311</v>
          </cell>
          <cell r="D12" t="str">
            <v>西部店</v>
          </cell>
          <cell r="E12">
            <v>4093</v>
          </cell>
          <cell r="F12" t="str">
            <v>杨素芬</v>
          </cell>
        </row>
        <row r="13">
          <cell r="C13">
            <v>570</v>
          </cell>
          <cell r="D13" t="str">
            <v>大石西路店</v>
          </cell>
          <cell r="E13">
            <v>11537</v>
          </cell>
          <cell r="F13" t="str">
            <v>王娅</v>
          </cell>
        </row>
        <row r="14">
          <cell r="C14">
            <v>343</v>
          </cell>
          <cell r="D14" t="str">
            <v>光华店</v>
          </cell>
          <cell r="E14">
            <v>7583</v>
          </cell>
          <cell r="F14" t="str">
            <v>魏津</v>
          </cell>
        </row>
        <row r="15">
          <cell r="C15">
            <v>102565</v>
          </cell>
          <cell r="D15" t="str">
            <v>佳灵路</v>
          </cell>
          <cell r="E15">
            <v>12135</v>
          </cell>
          <cell r="F15" t="str">
            <v>汪婷</v>
          </cell>
        </row>
        <row r="16">
          <cell r="C16">
            <v>105267</v>
          </cell>
          <cell r="D16" t="str">
            <v>蜀汉路</v>
          </cell>
          <cell r="E16">
            <v>5457</v>
          </cell>
          <cell r="F16" t="str">
            <v>江月红</v>
          </cell>
        </row>
        <row r="17">
          <cell r="C17">
            <v>379</v>
          </cell>
          <cell r="D17" t="str">
            <v>土龙路店</v>
          </cell>
          <cell r="E17">
            <v>6830</v>
          </cell>
          <cell r="F17" t="str">
            <v>刘新</v>
          </cell>
        </row>
        <row r="18">
          <cell r="C18">
            <v>347</v>
          </cell>
          <cell r="D18" t="str">
            <v>清江东路2店</v>
          </cell>
          <cell r="E18">
            <v>8400</v>
          </cell>
          <cell r="F18" t="str">
            <v>林思敏</v>
          </cell>
        </row>
        <row r="19">
          <cell r="C19">
            <v>709</v>
          </cell>
          <cell r="D19" t="str">
            <v>新都马超东路</v>
          </cell>
          <cell r="E19">
            <v>10191</v>
          </cell>
          <cell r="F19" t="str">
            <v>罗丹</v>
          </cell>
        </row>
        <row r="20">
          <cell r="C20">
            <v>513</v>
          </cell>
          <cell r="D20" t="str">
            <v>顺和街店</v>
          </cell>
          <cell r="E20">
            <v>9760</v>
          </cell>
          <cell r="F20" t="str">
            <v>李媛</v>
          </cell>
        </row>
        <row r="21">
          <cell r="C21">
            <v>727</v>
          </cell>
          <cell r="D21" t="str">
            <v>黄苑东街</v>
          </cell>
          <cell r="E21">
            <v>6456</v>
          </cell>
          <cell r="F21" t="str">
            <v>李秀芳</v>
          </cell>
        </row>
        <row r="22">
          <cell r="C22">
            <v>357</v>
          </cell>
          <cell r="D22" t="str">
            <v>清江东路店</v>
          </cell>
          <cell r="E22">
            <v>11453</v>
          </cell>
          <cell r="F22" t="str">
            <v>李梦菊</v>
          </cell>
        </row>
        <row r="23">
          <cell r="C23">
            <v>752</v>
          </cell>
          <cell r="D23" t="str">
            <v>聚萃路</v>
          </cell>
          <cell r="E23">
            <v>11318</v>
          </cell>
          <cell r="F23" t="str">
            <v>李俊俐</v>
          </cell>
        </row>
        <row r="24">
          <cell r="C24">
            <v>103198</v>
          </cell>
          <cell r="D24" t="str">
            <v>贝森北路</v>
          </cell>
          <cell r="E24">
            <v>11624</v>
          </cell>
          <cell r="F24" t="str">
            <v>李玉先</v>
          </cell>
        </row>
        <row r="25">
          <cell r="C25">
            <v>106399</v>
          </cell>
          <cell r="D25" t="str">
            <v>蜀辉路店</v>
          </cell>
          <cell r="E25">
            <v>10860</v>
          </cell>
          <cell r="F25" t="str">
            <v>付能梅</v>
          </cell>
        </row>
        <row r="26">
          <cell r="C26">
            <v>102934</v>
          </cell>
          <cell r="D26" t="str">
            <v>银河北街</v>
          </cell>
          <cell r="E26">
            <v>4147</v>
          </cell>
          <cell r="F26" t="str">
            <v>周思</v>
          </cell>
        </row>
        <row r="27">
          <cell r="C27">
            <v>726</v>
          </cell>
          <cell r="D27" t="str">
            <v>交大三店</v>
          </cell>
          <cell r="E27">
            <v>6607</v>
          </cell>
          <cell r="F27" t="str">
            <v>陈文芳</v>
          </cell>
        </row>
        <row r="28">
          <cell r="C28">
            <v>107658</v>
          </cell>
          <cell r="D28" t="str">
            <v>新都万和北街店</v>
          </cell>
          <cell r="E28">
            <v>7388</v>
          </cell>
          <cell r="F28" t="str">
            <v>廖红</v>
          </cell>
        </row>
        <row r="29">
          <cell r="C29">
            <v>108277</v>
          </cell>
          <cell r="D29" t="str">
            <v>银沙路店</v>
          </cell>
          <cell r="E29">
            <v>12255</v>
          </cell>
          <cell r="F29" t="str">
            <v>林禹帅</v>
          </cell>
        </row>
        <row r="30">
          <cell r="C30">
            <v>113025</v>
          </cell>
          <cell r="D30" t="str">
            <v>蜀鑫路店</v>
          </cell>
          <cell r="E30">
            <v>12471</v>
          </cell>
          <cell r="F30" t="str">
            <v>李莹</v>
          </cell>
        </row>
        <row r="31">
          <cell r="C31">
            <v>113298</v>
          </cell>
          <cell r="D31" t="str">
            <v>逸都路店</v>
          </cell>
          <cell r="E31">
            <v>12497</v>
          </cell>
          <cell r="F31" t="str">
            <v>万雪倩</v>
          </cell>
        </row>
        <row r="32">
          <cell r="C32">
            <v>112415</v>
          </cell>
          <cell r="D32" t="str">
            <v>五福桥店</v>
          </cell>
          <cell r="E32">
            <v>4188</v>
          </cell>
          <cell r="F32" t="str">
            <v>黄娟</v>
          </cell>
        </row>
        <row r="33">
          <cell r="C33">
            <v>113833</v>
          </cell>
          <cell r="D33" t="str">
            <v>光华西一路店</v>
          </cell>
          <cell r="E33">
            <v>12505</v>
          </cell>
          <cell r="F33" t="str">
            <v>曾蕾蕾</v>
          </cell>
        </row>
        <row r="34">
          <cell r="C34">
            <v>114286</v>
          </cell>
          <cell r="D34" t="str">
            <v>光华北五路</v>
          </cell>
          <cell r="E34">
            <v>4077</v>
          </cell>
          <cell r="F34" t="str">
            <v>李紫雯</v>
          </cell>
        </row>
        <row r="35">
          <cell r="C35">
            <v>307</v>
          </cell>
          <cell r="D35" t="str">
            <v>旗舰店</v>
          </cell>
          <cell r="E35">
            <v>4529</v>
          </cell>
          <cell r="F35" t="str">
            <v>谭庆娟</v>
          </cell>
        </row>
        <row r="36">
          <cell r="C36">
            <v>106066</v>
          </cell>
          <cell r="D36" t="str">
            <v>梨花街</v>
          </cell>
          <cell r="E36">
            <v>998827</v>
          </cell>
          <cell r="F36" t="str">
            <v>谭庆娟</v>
          </cell>
        </row>
        <row r="37">
          <cell r="C37">
            <v>742</v>
          </cell>
          <cell r="D37" t="str">
            <v>庆云南街</v>
          </cell>
          <cell r="E37">
            <v>1000429</v>
          </cell>
          <cell r="F37" t="str">
            <v>谭庆娟</v>
          </cell>
        </row>
        <row r="38">
          <cell r="C38">
            <v>573</v>
          </cell>
          <cell r="D38" t="str">
            <v>双流锦华路店</v>
          </cell>
          <cell r="E38">
            <v>5501</v>
          </cell>
          <cell r="F38" t="str">
            <v>邹惠</v>
          </cell>
        </row>
        <row r="39">
          <cell r="C39">
            <v>545</v>
          </cell>
          <cell r="D39" t="str">
            <v>龙潭西路店</v>
          </cell>
          <cell r="E39">
            <v>11143</v>
          </cell>
          <cell r="F39" t="str">
            <v>张杰</v>
          </cell>
        </row>
        <row r="40">
          <cell r="C40">
            <v>387</v>
          </cell>
          <cell r="D40" t="str">
            <v>新乐中街店</v>
          </cell>
          <cell r="E40">
            <v>5408</v>
          </cell>
          <cell r="F40" t="str">
            <v>张建2</v>
          </cell>
        </row>
        <row r="41">
          <cell r="C41">
            <v>105910</v>
          </cell>
          <cell r="D41" t="str">
            <v>紫薇东路</v>
          </cell>
          <cell r="E41">
            <v>12504</v>
          </cell>
          <cell r="F41" t="str">
            <v>文淼</v>
          </cell>
        </row>
        <row r="42">
          <cell r="C42">
            <v>399</v>
          </cell>
          <cell r="D42" t="str">
            <v>天久北巷店</v>
          </cell>
          <cell r="E42">
            <v>5665</v>
          </cell>
          <cell r="F42" t="str">
            <v>周红蓉</v>
          </cell>
        </row>
        <row r="43">
          <cell r="C43">
            <v>733</v>
          </cell>
          <cell r="D43" t="str">
            <v>双流三强西路店</v>
          </cell>
          <cell r="E43">
            <v>4435</v>
          </cell>
          <cell r="F43" t="str">
            <v>黄兴中</v>
          </cell>
        </row>
        <row r="44">
          <cell r="C44">
            <v>106485</v>
          </cell>
          <cell r="D44" t="str">
            <v>元华二巷</v>
          </cell>
          <cell r="E44">
            <v>5407</v>
          </cell>
          <cell r="F44" t="str">
            <v>梁兰</v>
          </cell>
        </row>
        <row r="45">
          <cell r="C45">
            <v>724</v>
          </cell>
          <cell r="D45" t="str">
            <v>锦江区观音桥街店</v>
          </cell>
          <cell r="E45">
            <v>10930</v>
          </cell>
          <cell r="F45" t="str">
            <v>袁咏梅</v>
          </cell>
        </row>
        <row r="46">
          <cell r="C46">
            <v>571</v>
          </cell>
          <cell r="D46" t="str">
            <v>高新区民丰大道店</v>
          </cell>
          <cell r="E46">
            <v>5471</v>
          </cell>
          <cell r="F46" t="str">
            <v>于春莲</v>
          </cell>
        </row>
        <row r="47">
          <cell r="C47">
            <v>712</v>
          </cell>
          <cell r="D47" t="str">
            <v>成华区华泰路</v>
          </cell>
          <cell r="E47">
            <v>7050</v>
          </cell>
          <cell r="F47" t="str">
            <v>毛静静</v>
          </cell>
        </row>
        <row r="48">
          <cell r="C48">
            <v>377</v>
          </cell>
          <cell r="D48" t="str">
            <v>新园大道店</v>
          </cell>
          <cell r="E48">
            <v>8940</v>
          </cell>
          <cell r="F48" t="str">
            <v>罗婷</v>
          </cell>
        </row>
        <row r="49">
          <cell r="C49">
            <v>743</v>
          </cell>
          <cell r="D49" t="str">
            <v>万宇</v>
          </cell>
          <cell r="E49">
            <v>11383</v>
          </cell>
          <cell r="F49" t="str">
            <v>廖苹</v>
          </cell>
        </row>
        <row r="50">
          <cell r="C50">
            <v>103639</v>
          </cell>
          <cell r="D50" t="str">
            <v>金马河店</v>
          </cell>
          <cell r="E50">
            <v>5347</v>
          </cell>
          <cell r="F50" t="str">
            <v>易永红</v>
          </cell>
        </row>
        <row r="51">
          <cell r="C51">
            <v>105751</v>
          </cell>
          <cell r="D51" t="str">
            <v>新下街</v>
          </cell>
          <cell r="E51">
            <v>8763</v>
          </cell>
          <cell r="F51" t="str">
            <v>谭凤旭</v>
          </cell>
        </row>
        <row r="52">
          <cell r="C52">
            <v>105395</v>
          </cell>
          <cell r="D52" t="str">
            <v>航中街</v>
          </cell>
          <cell r="E52">
            <v>12454</v>
          </cell>
          <cell r="F52" t="str">
            <v>韩守玉</v>
          </cell>
        </row>
        <row r="53">
          <cell r="C53">
            <v>737</v>
          </cell>
          <cell r="D53" t="str">
            <v>高新区大源北街</v>
          </cell>
          <cell r="E53">
            <v>11109</v>
          </cell>
          <cell r="F53" t="str">
            <v>李蕊如</v>
          </cell>
        </row>
        <row r="54">
          <cell r="C54">
            <v>546</v>
          </cell>
          <cell r="D54" t="str">
            <v>榕声路店</v>
          </cell>
          <cell r="E54">
            <v>6123</v>
          </cell>
          <cell r="F54" t="str">
            <v>王芳</v>
          </cell>
        </row>
        <row r="55">
          <cell r="C55">
            <v>750</v>
          </cell>
          <cell r="D55" t="str">
            <v>成汉南路</v>
          </cell>
          <cell r="E55">
            <v>4033</v>
          </cell>
          <cell r="F55" t="str">
            <v>蒋雪琴</v>
          </cell>
        </row>
        <row r="56">
          <cell r="C56">
            <v>740</v>
          </cell>
          <cell r="D56" t="str">
            <v>华康路店</v>
          </cell>
          <cell r="E56">
            <v>10650</v>
          </cell>
          <cell r="F56" t="str">
            <v>兰新喻</v>
          </cell>
        </row>
        <row r="57">
          <cell r="C57">
            <v>106568</v>
          </cell>
          <cell r="D57" t="str">
            <v>公济桥</v>
          </cell>
          <cell r="E57">
            <v>12717</v>
          </cell>
          <cell r="F57" t="str">
            <v>邱如秀</v>
          </cell>
        </row>
        <row r="58">
          <cell r="C58">
            <v>707</v>
          </cell>
          <cell r="D58" t="str">
            <v>成华区万科路</v>
          </cell>
          <cell r="E58">
            <v>10951</v>
          </cell>
          <cell r="F58" t="str">
            <v>黄姣</v>
          </cell>
        </row>
        <row r="59">
          <cell r="C59">
            <v>598</v>
          </cell>
          <cell r="D59" t="str">
            <v>锦江区水杉街店</v>
          </cell>
          <cell r="E59">
            <v>11797</v>
          </cell>
          <cell r="F59" t="str">
            <v>胡新</v>
          </cell>
        </row>
        <row r="60">
          <cell r="C60">
            <v>104430</v>
          </cell>
          <cell r="D60" t="str">
            <v>中和大道</v>
          </cell>
          <cell r="E60">
            <v>11762</v>
          </cell>
          <cell r="F60" t="str">
            <v>欧双雪</v>
          </cell>
        </row>
        <row r="61">
          <cell r="C61">
            <v>753</v>
          </cell>
          <cell r="D61" t="str">
            <v>合欢树店</v>
          </cell>
          <cell r="E61">
            <v>12464</v>
          </cell>
          <cell r="F61" t="str">
            <v>刘成童</v>
          </cell>
        </row>
        <row r="62">
          <cell r="C62">
            <v>114069</v>
          </cell>
          <cell r="D62" t="str">
            <v>剑南大道店</v>
          </cell>
          <cell r="E62">
            <v>4304</v>
          </cell>
          <cell r="F62" t="str">
            <v>贾兰</v>
          </cell>
        </row>
        <row r="63">
          <cell r="C63">
            <v>113008</v>
          </cell>
          <cell r="D63" t="str">
            <v>南华巷</v>
          </cell>
          <cell r="E63">
            <v>11622</v>
          </cell>
          <cell r="F63" t="str">
            <v>甘俊莉</v>
          </cell>
        </row>
        <row r="64">
          <cell r="C64">
            <v>308</v>
          </cell>
          <cell r="D64" t="str">
            <v>红星店</v>
          </cell>
          <cell r="E64">
            <v>12197</v>
          </cell>
          <cell r="F64" t="str">
            <v>冯丽娟</v>
          </cell>
        </row>
        <row r="65">
          <cell r="C65">
            <v>337</v>
          </cell>
          <cell r="D65" t="str">
            <v>浆洗街店</v>
          </cell>
          <cell r="E65">
            <v>4264</v>
          </cell>
          <cell r="F65" t="str">
            <v>莫晓菊</v>
          </cell>
        </row>
        <row r="66">
          <cell r="C66">
            <v>349</v>
          </cell>
          <cell r="D66" t="str">
            <v>人民中路店</v>
          </cell>
          <cell r="E66">
            <v>11639</v>
          </cell>
          <cell r="F66" t="str">
            <v>杨苗</v>
          </cell>
        </row>
        <row r="67">
          <cell r="C67">
            <v>355</v>
          </cell>
          <cell r="D67" t="str">
            <v>双林路店</v>
          </cell>
          <cell r="E67">
            <v>9895</v>
          </cell>
          <cell r="F67" t="str">
            <v>梅茜</v>
          </cell>
        </row>
        <row r="68">
          <cell r="C68">
            <v>373</v>
          </cell>
          <cell r="D68" t="str">
            <v>通盈街</v>
          </cell>
          <cell r="E68">
            <v>11602</v>
          </cell>
          <cell r="F68" t="str">
            <v>董华</v>
          </cell>
        </row>
        <row r="69">
          <cell r="C69">
            <v>391</v>
          </cell>
          <cell r="D69" t="str">
            <v>金丝街店</v>
          </cell>
          <cell r="E69">
            <v>4246</v>
          </cell>
          <cell r="F69" t="str">
            <v>刘樽</v>
          </cell>
        </row>
        <row r="70">
          <cell r="C70">
            <v>511</v>
          </cell>
          <cell r="D70" t="str">
            <v>杉板桥店</v>
          </cell>
          <cell r="E70">
            <v>5527</v>
          </cell>
          <cell r="F70" t="str">
            <v>殷岱菊</v>
          </cell>
        </row>
        <row r="71">
          <cell r="C71">
            <v>515</v>
          </cell>
          <cell r="D71" t="str">
            <v>崔家店</v>
          </cell>
          <cell r="E71">
            <v>7006</v>
          </cell>
          <cell r="F71" t="str">
            <v>吕彩霞</v>
          </cell>
        </row>
        <row r="72">
          <cell r="C72">
            <v>517</v>
          </cell>
          <cell r="D72" t="str">
            <v>青羊区北东街店</v>
          </cell>
          <cell r="E72">
            <v>4024</v>
          </cell>
          <cell r="F72" t="str">
            <v>向海英</v>
          </cell>
        </row>
        <row r="73">
          <cell r="C73">
            <v>572</v>
          </cell>
          <cell r="D73" t="str">
            <v>郫筒镇东大街药店</v>
          </cell>
          <cell r="E73">
            <v>11023</v>
          </cell>
          <cell r="F73" t="str">
            <v>王俊</v>
          </cell>
        </row>
        <row r="74">
          <cell r="C74">
            <v>578</v>
          </cell>
          <cell r="D74" t="str">
            <v>华油路店</v>
          </cell>
          <cell r="E74">
            <v>9331</v>
          </cell>
          <cell r="F74" t="str">
            <v>周燕</v>
          </cell>
        </row>
        <row r="75">
          <cell r="C75">
            <v>581</v>
          </cell>
          <cell r="D75" t="str">
            <v>汇融名城店</v>
          </cell>
          <cell r="E75">
            <v>11621</v>
          </cell>
          <cell r="F75" t="str">
            <v>彭志萍</v>
          </cell>
        </row>
        <row r="76">
          <cell r="C76">
            <v>585</v>
          </cell>
          <cell r="D76" t="str">
            <v>羊子山西路店</v>
          </cell>
          <cell r="E76">
            <v>12190</v>
          </cell>
          <cell r="F76" t="str">
            <v>舒思玉</v>
          </cell>
        </row>
        <row r="77">
          <cell r="C77">
            <v>723</v>
          </cell>
          <cell r="D77" t="str">
            <v>锦江区柳翠路店</v>
          </cell>
          <cell r="E77">
            <v>8386</v>
          </cell>
          <cell r="F77" t="str">
            <v>宋留艺</v>
          </cell>
        </row>
        <row r="78">
          <cell r="C78">
            <v>723</v>
          </cell>
          <cell r="D78" t="str">
            <v>锦江区柳翠路店</v>
          </cell>
          <cell r="E78">
            <v>12516</v>
          </cell>
          <cell r="F78" t="str">
            <v>付雅雯</v>
          </cell>
        </row>
        <row r="79">
          <cell r="C79">
            <v>744</v>
          </cell>
          <cell r="D79" t="str">
            <v>科华街店</v>
          </cell>
          <cell r="E79">
            <v>5519</v>
          </cell>
          <cell r="F79" t="str">
            <v>黄玲</v>
          </cell>
        </row>
        <row r="80">
          <cell r="C80">
            <v>747</v>
          </cell>
          <cell r="D80" t="str">
            <v>郫县一环路东南段店</v>
          </cell>
          <cell r="E80">
            <v>10907</v>
          </cell>
          <cell r="F80" t="str">
            <v>邓红梅</v>
          </cell>
        </row>
        <row r="81">
          <cell r="C81">
            <v>102478</v>
          </cell>
          <cell r="D81" t="str">
            <v>静明路店</v>
          </cell>
          <cell r="E81">
            <v>11117</v>
          </cell>
          <cell r="F81" t="str">
            <v>毛茜</v>
          </cell>
        </row>
        <row r="82">
          <cell r="C82">
            <v>102479</v>
          </cell>
          <cell r="D82" t="str">
            <v>劼人路店</v>
          </cell>
          <cell r="E82">
            <v>4311</v>
          </cell>
          <cell r="F82" t="str">
            <v>马雪</v>
          </cell>
        </row>
        <row r="83">
          <cell r="C83">
            <v>102935</v>
          </cell>
          <cell r="D83" t="str">
            <v>童子街</v>
          </cell>
          <cell r="E83">
            <v>12916</v>
          </cell>
          <cell r="F83" t="str">
            <v>杨莎</v>
          </cell>
        </row>
        <row r="84">
          <cell r="C84">
            <v>103199</v>
          </cell>
          <cell r="D84" t="str">
            <v>西林一街</v>
          </cell>
          <cell r="E84">
            <v>12874</v>
          </cell>
          <cell r="F84" t="str">
            <v>秦静茹</v>
          </cell>
        </row>
        <row r="85">
          <cell r="C85">
            <v>106865</v>
          </cell>
          <cell r="D85" t="str">
            <v>丝竹路</v>
          </cell>
          <cell r="E85">
            <v>9822</v>
          </cell>
          <cell r="F85" t="str">
            <v>蔡旌晶</v>
          </cell>
        </row>
        <row r="86">
          <cell r="C86">
            <v>107829</v>
          </cell>
          <cell r="D86" t="str">
            <v>解放路店</v>
          </cell>
          <cell r="E86">
            <v>11330</v>
          </cell>
          <cell r="F86" t="str">
            <v>任嘉欣</v>
          </cell>
        </row>
        <row r="87">
          <cell r="C87">
            <v>113023</v>
          </cell>
          <cell r="D87" t="str">
            <v>云龙南路店</v>
          </cell>
          <cell r="E87">
            <v>9328</v>
          </cell>
          <cell r="F87" t="str">
            <v>黄雨</v>
          </cell>
        </row>
        <row r="88">
          <cell r="C88">
            <v>113299</v>
          </cell>
          <cell r="D88" t="str">
            <v>倪家桥店</v>
          </cell>
          <cell r="E88">
            <v>11620</v>
          </cell>
          <cell r="F88" t="str">
            <v>尹萍</v>
          </cell>
        </row>
        <row r="89">
          <cell r="C89">
            <v>114622</v>
          </cell>
          <cell r="D89" t="str">
            <v>东昌路店</v>
          </cell>
          <cell r="E89">
            <v>5641</v>
          </cell>
          <cell r="F89" t="str">
            <v>舒海燕</v>
          </cell>
        </row>
        <row r="90">
          <cell r="C90">
            <v>114685</v>
          </cell>
          <cell r="D90" t="str">
            <v>青龙路店</v>
          </cell>
          <cell r="E90">
            <v>4086</v>
          </cell>
          <cell r="F90" t="str">
            <v>高文琪</v>
          </cell>
        </row>
        <row r="91">
          <cell r="C91">
            <v>114844</v>
          </cell>
          <cell r="D91" t="str">
            <v>培华东路店</v>
          </cell>
          <cell r="E91">
            <v>12463</v>
          </cell>
          <cell r="F91" t="str">
            <v>冯元香</v>
          </cell>
        </row>
        <row r="92">
          <cell r="C92">
            <v>754</v>
          </cell>
          <cell r="D92" t="str">
            <v>尚贤坊街药店</v>
          </cell>
          <cell r="E92">
            <v>4540</v>
          </cell>
          <cell r="F92" t="str">
            <v>朱玉梅</v>
          </cell>
        </row>
        <row r="93">
          <cell r="C93">
            <v>104838</v>
          </cell>
          <cell r="D93" t="str">
            <v>蜀州中路店</v>
          </cell>
          <cell r="E93">
            <v>10955</v>
          </cell>
          <cell r="F93" t="str">
            <v>彭勤</v>
          </cell>
        </row>
        <row r="94">
          <cell r="C94">
            <v>738</v>
          </cell>
          <cell r="D94" t="str">
            <v>都江堰蒲阳路店</v>
          </cell>
          <cell r="E94">
            <v>5698</v>
          </cell>
          <cell r="F94" t="str">
            <v>周有惠</v>
          </cell>
        </row>
        <row r="95">
          <cell r="C95">
            <v>587</v>
          </cell>
          <cell r="D95" t="str">
            <v>都江堰景中店</v>
          </cell>
          <cell r="E95">
            <v>8073</v>
          </cell>
          <cell r="F95" t="str">
            <v>杨科</v>
          </cell>
        </row>
        <row r="96">
          <cell r="C96">
            <v>329</v>
          </cell>
          <cell r="D96" t="str">
            <v>温江店</v>
          </cell>
          <cell r="E96">
            <v>9988</v>
          </cell>
          <cell r="F96" t="str">
            <v>夏彩红</v>
          </cell>
        </row>
        <row r="97">
          <cell r="C97">
            <v>101453</v>
          </cell>
          <cell r="D97" t="str">
            <v>温江江安路</v>
          </cell>
          <cell r="E97">
            <v>4518</v>
          </cell>
          <cell r="F97" t="str">
            <v>王慧</v>
          </cell>
        </row>
        <row r="98">
          <cell r="C98">
            <v>710</v>
          </cell>
          <cell r="D98" t="str">
            <v>都江堰问道西路</v>
          </cell>
          <cell r="E98">
            <v>9527</v>
          </cell>
          <cell r="F98" t="str">
            <v>孙佳丽</v>
          </cell>
        </row>
        <row r="99">
          <cell r="C99">
            <v>704</v>
          </cell>
          <cell r="D99" t="str">
            <v>都江堰奎光中段</v>
          </cell>
          <cell r="E99">
            <v>6385</v>
          </cell>
          <cell r="F99" t="str">
            <v>韩启敏</v>
          </cell>
        </row>
        <row r="100">
          <cell r="C100">
            <v>351</v>
          </cell>
          <cell r="D100" t="str">
            <v>都江堰中心药店</v>
          </cell>
          <cell r="E100">
            <v>8594</v>
          </cell>
          <cell r="F100" t="str">
            <v>聂丽</v>
          </cell>
        </row>
        <row r="101">
          <cell r="C101">
            <v>52</v>
          </cell>
          <cell r="D101" t="str">
            <v>崇州中心店</v>
          </cell>
          <cell r="E101">
            <v>11949</v>
          </cell>
          <cell r="F101" t="str">
            <v>罗雪琴</v>
          </cell>
        </row>
        <row r="102">
          <cell r="C102">
            <v>52</v>
          </cell>
          <cell r="D102" t="str">
            <v>崇州中心店</v>
          </cell>
          <cell r="E102">
            <v>13415</v>
          </cell>
          <cell r="F102" t="str">
            <v>朱春容</v>
          </cell>
        </row>
        <row r="103">
          <cell r="C103">
            <v>706</v>
          </cell>
          <cell r="D103" t="str">
            <v>都江堰翔凤路</v>
          </cell>
          <cell r="E103">
            <v>11985</v>
          </cell>
          <cell r="F103" t="str">
            <v>邓银鑫</v>
          </cell>
        </row>
        <row r="104">
          <cell r="C104">
            <v>104428</v>
          </cell>
          <cell r="D104" t="str">
            <v>永康东路店</v>
          </cell>
          <cell r="E104">
            <v>6472</v>
          </cell>
          <cell r="F104" t="str">
            <v>胡建梅</v>
          </cell>
        </row>
        <row r="105">
          <cell r="C105">
            <v>56</v>
          </cell>
          <cell r="D105" t="str">
            <v>崇州三江店</v>
          </cell>
          <cell r="E105">
            <v>10983</v>
          </cell>
          <cell r="F105" t="str">
            <v>何倩倩</v>
          </cell>
        </row>
        <row r="106">
          <cell r="C106">
            <v>713</v>
          </cell>
          <cell r="D106" t="str">
            <v>都江堰聚源店</v>
          </cell>
          <cell r="E106">
            <v>6492</v>
          </cell>
          <cell r="F106" t="str">
            <v>何丽萍</v>
          </cell>
        </row>
        <row r="107">
          <cell r="C107">
            <v>54</v>
          </cell>
          <cell r="D107" t="str">
            <v>崇州怀远店</v>
          </cell>
          <cell r="E107">
            <v>6884</v>
          </cell>
          <cell r="F107" t="str">
            <v>窦潘</v>
          </cell>
        </row>
        <row r="108">
          <cell r="C108">
            <v>367</v>
          </cell>
          <cell r="D108" t="str">
            <v>崇州金带街店</v>
          </cell>
          <cell r="E108">
            <v>10043</v>
          </cell>
          <cell r="F108" t="str">
            <v>陈凤珍</v>
          </cell>
        </row>
        <row r="109">
          <cell r="C109">
            <v>110378</v>
          </cell>
          <cell r="D109" t="str">
            <v>宝莲店</v>
          </cell>
          <cell r="E109">
            <v>5521</v>
          </cell>
          <cell r="F109" t="str">
            <v>吴阳</v>
          </cell>
        </row>
        <row r="110">
          <cell r="C110">
            <v>111400</v>
          </cell>
          <cell r="D110" t="str">
            <v>邛崃杏林路店</v>
          </cell>
          <cell r="E110">
            <v>4310</v>
          </cell>
          <cell r="F110" t="str">
            <v>戚彩</v>
          </cell>
        </row>
        <row r="111">
          <cell r="C111">
            <v>108656</v>
          </cell>
          <cell r="D111" t="str">
            <v>五津西路二店</v>
          </cell>
          <cell r="E111">
            <v>8489</v>
          </cell>
          <cell r="F111" t="str">
            <v>朱春梅</v>
          </cell>
        </row>
        <row r="112">
          <cell r="C112">
            <v>514</v>
          </cell>
          <cell r="D112" t="str">
            <v>新津邓双店</v>
          </cell>
          <cell r="E112">
            <v>5406</v>
          </cell>
          <cell r="F112" t="str">
            <v>张琴</v>
          </cell>
        </row>
        <row r="113">
          <cell r="C113">
            <v>371</v>
          </cell>
          <cell r="D113" t="str">
            <v>新津兴义店</v>
          </cell>
          <cell r="E113">
            <v>11388</v>
          </cell>
          <cell r="F113" t="str">
            <v>张丹</v>
          </cell>
        </row>
        <row r="114">
          <cell r="C114">
            <v>385</v>
          </cell>
          <cell r="D114" t="str">
            <v>新津五津西路店</v>
          </cell>
          <cell r="E114">
            <v>7317</v>
          </cell>
          <cell r="F114" t="str">
            <v>王燕丽</v>
          </cell>
        </row>
        <row r="115">
          <cell r="C115">
            <v>102567</v>
          </cell>
          <cell r="D115" t="str">
            <v>武阳西路店</v>
          </cell>
          <cell r="E115">
            <v>5954</v>
          </cell>
          <cell r="F115" t="str">
            <v>祁荣</v>
          </cell>
        </row>
        <row r="116">
          <cell r="C116">
            <v>721</v>
          </cell>
          <cell r="D116" t="str">
            <v>邛崃洪川小区店</v>
          </cell>
          <cell r="E116">
            <v>7011</v>
          </cell>
          <cell r="F116" t="str">
            <v>杨平</v>
          </cell>
        </row>
        <row r="117">
          <cell r="C117">
            <v>591</v>
          </cell>
          <cell r="D117" t="str">
            <v>邛崃长安大道店</v>
          </cell>
          <cell r="E117">
            <v>5764</v>
          </cell>
          <cell r="F117" t="str">
            <v>万义丽</v>
          </cell>
        </row>
        <row r="118">
          <cell r="C118">
            <v>102564</v>
          </cell>
          <cell r="D118" t="str">
            <v>邛崃翠荫店</v>
          </cell>
          <cell r="E118">
            <v>8113</v>
          </cell>
          <cell r="F118" t="str">
            <v>任珊珊</v>
          </cell>
        </row>
        <row r="119">
          <cell r="C119">
            <v>341</v>
          </cell>
          <cell r="D119" t="str">
            <v>邛崃中心店</v>
          </cell>
          <cell r="E119">
            <v>4187</v>
          </cell>
          <cell r="F119" t="str">
            <v>任会茹</v>
          </cell>
        </row>
        <row r="120">
          <cell r="C120">
            <v>732</v>
          </cell>
          <cell r="D120" t="str">
            <v>邛崃羊安镇店</v>
          </cell>
          <cell r="E120">
            <v>9138</v>
          </cell>
          <cell r="F120" t="str">
            <v>闵雪</v>
          </cell>
        </row>
        <row r="121">
          <cell r="C121">
            <v>748</v>
          </cell>
          <cell r="D121" t="str">
            <v>大邑东街店</v>
          </cell>
          <cell r="E121">
            <v>6537</v>
          </cell>
          <cell r="F121" t="str">
            <v>杨丽</v>
          </cell>
        </row>
        <row r="122">
          <cell r="C122">
            <v>746</v>
          </cell>
          <cell r="D122" t="str">
            <v>大邑桃源店</v>
          </cell>
          <cell r="E122">
            <v>4028</v>
          </cell>
          <cell r="F122" t="str">
            <v>田兰</v>
          </cell>
        </row>
        <row r="123">
          <cell r="C123">
            <v>720</v>
          </cell>
          <cell r="D123" t="str">
            <v>大邑新场镇店</v>
          </cell>
          <cell r="E123">
            <v>6823</v>
          </cell>
          <cell r="F123" t="str">
            <v>孟小明</v>
          </cell>
        </row>
        <row r="124">
          <cell r="C124">
            <v>539</v>
          </cell>
          <cell r="D124" t="str">
            <v>大邑子龙店</v>
          </cell>
          <cell r="E124">
            <v>6733</v>
          </cell>
          <cell r="F124" t="str">
            <v>李秀辉</v>
          </cell>
        </row>
        <row r="125">
          <cell r="C125">
            <v>594</v>
          </cell>
          <cell r="D125" t="str">
            <v>大邑安仁镇千禧街药店</v>
          </cell>
          <cell r="E125">
            <v>6148</v>
          </cell>
          <cell r="F125" t="str">
            <v>李沙</v>
          </cell>
        </row>
        <row r="126">
          <cell r="C126">
            <v>104533</v>
          </cell>
          <cell r="D126" t="str">
            <v>大邑潘家街</v>
          </cell>
          <cell r="E126">
            <v>4081</v>
          </cell>
          <cell r="F126" t="str">
            <v>黄梅</v>
          </cell>
        </row>
        <row r="127">
          <cell r="C127">
            <v>549</v>
          </cell>
          <cell r="D127" t="str">
            <v>大邑东壕沟店</v>
          </cell>
          <cell r="E127">
            <v>12184</v>
          </cell>
          <cell r="F127" t="str">
            <v>牟彩云</v>
          </cell>
        </row>
        <row r="128">
          <cell r="C128">
            <v>717</v>
          </cell>
          <cell r="D128" t="str">
            <v>大邑通达店</v>
          </cell>
          <cell r="E128">
            <v>6752</v>
          </cell>
          <cell r="F128" t="str">
            <v>付曦</v>
          </cell>
        </row>
        <row r="129">
          <cell r="C129">
            <v>111064</v>
          </cell>
          <cell r="D129" t="str">
            <v>邛崃涌泉店</v>
          </cell>
          <cell r="E129">
            <v>11490</v>
          </cell>
          <cell r="F129" t="str">
            <v>杨晓毅</v>
          </cell>
        </row>
        <row r="130">
          <cell r="C130">
            <v>716</v>
          </cell>
          <cell r="D130" t="str">
            <v>大邑沙渠镇店</v>
          </cell>
          <cell r="E130">
            <v>8354</v>
          </cell>
          <cell r="F130" t="str">
            <v>邓杨梅</v>
          </cell>
        </row>
        <row r="131">
          <cell r="C131">
            <v>107728</v>
          </cell>
          <cell r="D131" t="str">
            <v>大邑北街</v>
          </cell>
          <cell r="E131">
            <v>11012</v>
          </cell>
          <cell r="F131" t="str">
            <v>孙莉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  <sheetName val="11.1-11.30"/>
      <sheetName val="Sheet1"/>
    </sheetNames>
    <sheetDataSet>
      <sheetData sheetId="0" refreshError="1"/>
      <sheetData sheetId="1" refreshError="1"/>
      <sheetData sheetId="2" refreshError="1">
        <row r="1">
          <cell r="A1" t="str">
            <v>门店ID</v>
          </cell>
          <cell r="B1" t="str">
            <v>门店名称</v>
          </cell>
          <cell r="C1" t="str">
            <v>销售笔数</v>
          </cell>
          <cell r="D1" t="str">
            <v>平均客单价</v>
          </cell>
          <cell r="E1" t="str">
            <v>收入</v>
          </cell>
          <cell r="F1" t="str">
            <v>日均</v>
          </cell>
        </row>
        <row r="2">
          <cell r="A2">
            <v>113025</v>
          </cell>
          <cell r="B2" t="str">
            <v>四川太极青羊区蜀鑫路药店</v>
          </cell>
          <cell r="C2">
            <v>1561</v>
          </cell>
          <cell r="D2">
            <v>54.59</v>
          </cell>
          <cell r="E2">
            <v>85216.66</v>
          </cell>
          <cell r="F2">
            <v>2840.55533333333</v>
          </cell>
          <cell r="G2" t="str">
            <v>C</v>
          </cell>
        </row>
        <row r="3">
          <cell r="A3">
            <v>113833</v>
          </cell>
          <cell r="B3" t="str">
            <v>四川太极青羊区光华西一路药店</v>
          </cell>
          <cell r="C3">
            <v>1742</v>
          </cell>
          <cell r="D3">
            <v>49.13</v>
          </cell>
          <cell r="E3">
            <v>85584.7</v>
          </cell>
          <cell r="F3">
            <v>2852.82333333333</v>
          </cell>
          <cell r="G3" t="str">
            <v>C</v>
          </cell>
        </row>
        <row r="4">
          <cell r="A4">
            <v>104429</v>
          </cell>
          <cell r="B4" t="str">
            <v>四川太极武侯区大华街药店</v>
          </cell>
          <cell r="C4">
            <v>1576</v>
          </cell>
          <cell r="D4">
            <v>62.36</v>
          </cell>
          <cell r="E4">
            <v>98284.64</v>
          </cell>
          <cell r="F4">
            <v>3276.15466666667</v>
          </cell>
          <cell r="G4" t="str">
            <v>C</v>
          </cell>
        </row>
        <row r="5">
          <cell r="A5">
            <v>113298</v>
          </cell>
          <cell r="B5" t="str">
            <v>四川太极武侯区逸都路药店</v>
          </cell>
          <cell r="C5">
            <v>1910</v>
          </cell>
          <cell r="D5">
            <v>53.33</v>
          </cell>
          <cell r="E5">
            <v>101865.46</v>
          </cell>
          <cell r="F5">
            <v>3395.51533333333</v>
          </cell>
          <cell r="G5" t="str">
            <v>C</v>
          </cell>
        </row>
        <row r="6">
          <cell r="A6">
            <v>112888</v>
          </cell>
          <cell r="B6" t="str">
            <v>四川太极武侯区双楠路药店</v>
          </cell>
          <cell r="C6">
            <v>2036</v>
          </cell>
          <cell r="D6">
            <v>54.65</v>
          </cell>
          <cell r="E6">
            <v>111262.72</v>
          </cell>
          <cell r="F6">
            <v>3708.75733333333</v>
          </cell>
          <cell r="G6" t="str">
            <v>C</v>
          </cell>
        </row>
        <row r="7">
          <cell r="A7">
            <v>339</v>
          </cell>
          <cell r="B7" t="str">
            <v>四川太极沙河源药店</v>
          </cell>
          <cell r="C7">
            <v>1889</v>
          </cell>
          <cell r="D7">
            <v>62.64</v>
          </cell>
          <cell r="E7">
            <v>118318.84</v>
          </cell>
          <cell r="F7">
            <v>3943.96133333333</v>
          </cell>
          <cell r="G7" t="str">
            <v>C</v>
          </cell>
        </row>
        <row r="8">
          <cell r="A8">
            <v>347</v>
          </cell>
          <cell r="B8" t="str">
            <v>四川太极青羊区清江东路三药店</v>
          </cell>
          <cell r="C8">
            <v>2099</v>
          </cell>
          <cell r="D8">
            <v>58.61</v>
          </cell>
          <cell r="E8">
            <v>123018.89</v>
          </cell>
          <cell r="F8">
            <v>4100.62966666667</v>
          </cell>
          <cell r="G8" t="str">
            <v>C</v>
          </cell>
        </row>
        <row r="9">
          <cell r="A9">
            <v>112415</v>
          </cell>
          <cell r="B9" t="str">
            <v>四川太极金牛区五福桥东路药店</v>
          </cell>
          <cell r="C9">
            <v>2353</v>
          </cell>
          <cell r="D9">
            <v>52.77</v>
          </cell>
          <cell r="E9">
            <v>124172.72</v>
          </cell>
          <cell r="F9">
            <v>4139.09066666667</v>
          </cell>
          <cell r="G9" t="str">
            <v>C</v>
          </cell>
        </row>
        <row r="10">
          <cell r="A10">
            <v>752</v>
          </cell>
          <cell r="B10" t="str">
            <v>四川太极大药房连锁有限公司武侯区聚萃街药店</v>
          </cell>
          <cell r="C10">
            <v>2129</v>
          </cell>
          <cell r="D10">
            <v>58.42</v>
          </cell>
          <cell r="E10">
            <v>124377.25</v>
          </cell>
          <cell r="F10">
            <v>4145.90833333333</v>
          </cell>
          <cell r="G10" t="str">
            <v>C</v>
          </cell>
        </row>
        <row r="11">
          <cell r="A11">
            <v>114286</v>
          </cell>
          <cell r="B11" t="str">
            <v>四川太极青羊区光华北五路药店</v>
          </cell>
          <cell r="C11">
            <v>2591</v>
          </cell>
          <cell r="D11">
            <v>52.01</v>
          </cell>
          <cell r="E11">
            <v>134748.93</v>
          </cell>
          <cell r="F11">
            <v>4491.631</v>
          </cell>
          <cell r="G11" t="str">
            <v>C</v>
          </cell>
        </row>
        <row r="12">
          <cell r="A12">
            <v>108277</v>
          </cell>
          <cell r="B12" t="str">
            <v>四川太极金牛区银沙路药店</v>
          </cell>
          <cell r="C12">
            <v>2865</v>
          </cell>
          <cell r="D12">
            <v>48.1</v>
          </cell>
          <cell r="E12">
            <v>137811.85</v>
          </cell>
          <cell r="F12">
            <v>4593.72833333333</v>
          </cell>
          <cell r="G12" t="str">
            <v>C</v>
          </cell>
        </row>
        <row r="13">
          <cell r="A13">
            <v>727</v>
          </cell>
          <cell r="B13" t="str">
            <v>四川太极金牛区黄苑东街药店</v>
          </cell>
          <cell r="C13">
            <v>2148</v>
          </cell>
          <cell r="D13">
            <v>65.17</v>
          </cell>
          <cell r="E13">
            <v>139991.6</v>
          </cell>
          <cell r="F13">
            <v>4666.38666666667</v>
          </cell>
          <cell r="G13" t="str">
            <v>C</v>
          </cell>
        </row>
        <row r="14">
          <cell r="A14">
            <v>570</v>
          </cell>
          <cell r="B14" t="str">
            <v>四川太极青羊区大石西路药店</v>
          </cell>
          <cell r="C14">
            <v>2222</v>
          </cell>
          <cell r="D14">
            <v>65.1</v>
          </cell>
          <cell r="E14">
            <v>144643.3</v>
          </cell>
          <cell r="F14">
            <v>4821.44333333333</v>
          </cell>
          <cell r="G14" t="str">
            <v>C</v>
          </cell>
        </row>
        <row r="15">
          <cell r="A15">
            <v>745</v>
          </cell>
          <cell r="B15" t="str">
            <v>四川太极金牛区金沙路药店</v>
          </cell>
          <cell r="C15">
            <v>2604</v>
          </cell>
          <cell r="D15">
            <v>64.69</v>
          </cell>
          <cell r="E15">
            <v>168452.24</v>
          </cell>
          <cell r="F15">
            <v>5615.07466666667</v>
          </cell>
          <cell r="G15" t="str">
            <v>C</v>
          </cell>
        </row>
        <row r="16">
          <cell r="A16">
            <v>311</v>
          </cell>
          <cell r="B16" t="str">
            <v>四川太极西部店</v>
          </cell>
          <cell r="C16">
            <v>1006</v>
          </cell>
          <cell r="D16">
            <v>175.69</v>
          </cell>
          <cell r="E16">
            <v>176740.98</v>
          </cell>
          <cell r="F16">
            <v>5891.366</v>
          </cell>
          <cell r="G16" t="str">
            <v>C</v>
          </cell>
        </row>
        <row r="17">
          <cell r="A17">
            <v>106399</v>
          </cell>
          <cell r="B17" t="str">
            <v>四川太极青羊区蜀辉路药店</v>
          </cell>
          <cell r="C17">
            <v>3471</v>
          </cell>
          <cell r="D17">
            <v>61.7</v>
          </cell>
          <cell r="E17">
            <v>214171.99</v>
          </cell>
          <cell r="F17">
            <v>7139.06633333333</v>
          </cell>
          <cell r="G17" t="str">
            <v>B</v>
          </cell>
        </row>
        <row r="18">
          <cell r="A18">
            <v>106569</v>
          </cell>
          <cell r="B18" t="str">
            <v>四川太极武侯区大悦路药店</v>
          </cell>
          <cell r="C18">
            <v>2799</v>
          </cell>
          <cell r="D18">
            <v>77.04</v>
          </cell>
          <cell r="E18">
            <v>215638.75</v>
          </cell>
          <cell r="F18">
            <v>7187.95833333333</v>
          </cell>
          <cell r="G18" t="str">
            <v>B</v>
          </cell>
        </row>
        <row r="19">
          <cell r="A19">
            <v>726</v>
          </cell>
          <cell r="B19" t="str">
            <v>四川太极金牛区交大路第三药店</v>
          </cell>
          <cell r="C19">
            <v>3275</v>
          </cell>
          <cell r="D19">
            <v>66.65</v>
          </cell>
          <cell r="E19">
            <v>218263.02</v>
          </cell>
          <cell r="F19">
            <v>7275.434</v>
          </cell>
          <cell r="G19" t="str">
            <v>B</v>
          </cell>
        </row>
        <row r="20">
          <cell r="A20">
            <v>103198</v>
          </cell>
          <cell r="B20" t="str">
            <v>四川太极青羊区贝森北路药店</v>
          </cell>
          <cell r="C20">
            <v>4040</v>
          </cell>
          <cell r="D20">
            <v>57.05</v>
          </cell>
          <cell r="E20">
            <v>230471.93</v>
          </cell>
          <cell r="F20">
            <v>7682.39766666667</v>
          </cell>
          <cell r="G20" t="str">
            <v>B</v>
          </cell>
        </row>
        <row r="21">
          <cell r="A21">
            <v>105267</v>
          </cell>
          <cell r="B21" t="str">
            <v>四川太极金牛区蜀汉路药店</v>
          </cell>
          <cell r="C21">
            <v>3826</v>
          </cell>
          <cell r="D21">
            <v>63.08</v>
          </cell>
          <cell r="E21">
            <v>241325.97</v>
          </cell>
          <cell r="F21">
            <v>8044.199</v>
          </cell>
          <cell r="G21" t="str">
            <v>A</v>
          </cell>
        </row>
        <row r="22">
          <cell r="A22">
            <v>107658</v>
          </cell>
          <cell r="B22" t="str">
            <v>四川太极新都区新都街道万和北路药店</v>
          </cell>
          <cell r="C22">
            <v>4257</v>
          </cell>
          <cell r="D22">
            <v>57.87</v>
          </cell>
          <cell r="E22">
            <v>246372.74</v>
          </cell>
          <cell r="F22">
            <v>8212.42466666667</v>
          </cell>
          <cell r="G22" t="str">
            <v>A</v>
          </cell>
        </row>
        <row r="23">
          <cell r="A23">
            <v>102565</v>
          </cell>
          <cell r="B23" t="str">
            <v>四川太极武侯区佳灵路药店</v>
          </cell>
          <cell r="C23">
            <v>4646</v>
          </cell>
          <cell r="D23">
            <v>53.28</v>
          </cell>
          <cell r="E23">
            <v>247547.08</v>
          </cell>
          <cell r="F23">
            <v>8251.56933333333</v>
          </cell>
          <cell r="G23" t="str">
            <v>A</v>
          </cell>
        </row>
        <row r="24">
          <cell r="A24">
            <v>102934</v>
          </cell>
          <cell r="B24" t="str">
            <v>四川太极金牛区银河北街药店</v>
          </cell>
          <cell r="C24">
            <v>3801</v>
          </cell>
          <cell r="D24">
            <v>66.16</v>
          </cell>
          <cell r="E24">
            <v>251486.09</v>
          </cell>
          <cell r="F24">
            <v>8382.86966666667</v>
          </cell>
          <cell r="G24" t="str">
            <v>A</v>
          </cell>
        </row>
        <row r="25">
          <cell r="A25">
            <v>357</v>
          </cell>
          <cell r="B25" t="str">
            <v>四川太极清江东路药店</v>
          </cell>
          <cell r="C25">
            <v>2745</v>
          </cell>
          <cell r="D25">
            <v>92.25</v>
          </cell>
          <cell r="E25">
            <v>253222.44</v>
          </cell>
          <cell r="F25">
            <v>8440.748</v>
          </cell>
          <cell r="G25" t="str">
            <v>A</v>
          </cell>
        </row>
        <row r="26">
          <cell r="A26">
            <v>111219</v>
          </cell>
          <cell r="B26" t="str">
            <v>四川太极金牛区花照壁药店</v>
          </cell>
          <cell r="C26">
            <v>3967</v>
          </cell>
          <cell r="D26">
            <v>65.71</v>
          </cell>
          <cell r="E26">
            <v>260652.94</v>
          </cell>
          <cell r="F26">
            <v>8688.43133333333</v>
          </cell>
          <cell r="G26" t="str">
            <v>A</v>
          </cell>
        </row>
        <row r="27">
          <cell r="A27">
            <v>513</v>
          </cell>
          <cell r="B27" t="str">
            <v>四川太极武侯区顺和街店</v>
          </cell>
          <cell r="C27">
            <v>3731</v>
          </cell>
          <cell r="D27">
            <v>70.54</v>
          </cell>
          <cell r="E27">
            <v>263174.84</v>
          </cell>
          <cell r="F27">
            <v>8772.49466666667</v>
          </cell>
          <cell r="G27" t="str">
            <v>A</v>
          </cell>
        </row>
        <row r="28">
          <cell r="A28">
            <v>359</v>
          </cell>
          <cell r="B28" t="str">
            <v>四川太极枣子巷药店</v>
          </cell>
          <cell r="C28">
            <v>3842</v>
          </cell>
          <cell r="D28">
            <v>69.92</v>
          </cell>
          <cell r="E28">
            <v>268631.1</v>
          </cell>
          <cell r="F28">
            <v>8954.37</v>
          </cell>
          <cell r="G28" t="str">
            <v>A</v>
          </cell>
        </row>
        <row r="29">
          <cell r="A29">
            <v>365</v>
          </cell>
          <cell r="B29" t="str">
            <v>四川太极光华村街药店</v>
          </cell>
          <cell r="C29">
            <v>3136</v>
          </cell>
          <cell r="D29">
            <v>94.67</v>
          </cell>
          <cell r="E29">
            <v>296886.51</v>
          </cell>
          <cell r="F29">
            <v>9896.217</v>
          </cell>
          <cell r="G29" t="str">
            <v>A</v>
          </cell>
        </row>
        <row r="30">
          <cell r="A30">
            <v>379</v>
          </cell>
          <cell r="B30" t="str">
            <v>四川太极土龙路药店</v>
          </cell>
          <cell r="C30">
            <v>4485</v>
          </cell>
          <cell r="D30">
            <v>66.92</v>
          </cell>
          <cell r="E30">
            <v>300127.25</v>
          </cell>
          <cell r="F30">
            <v>10004.2416666667</v>
          </cell>
          <cell r="G30" t="str">
            <v>A</v>
          </cell>
        </row>
        <row r="31">
          <cell r="A31">
            <v>730</v>
          </cell>
          <cell r="B31" t="str">
            <v>四川太极新都区新繁镇繁江北路药店</v>
          </cell>
          <cell r="C31">
            <v>4374</v>
          </cell>
          <cell r="D31">
            <v>75.62</v>
          </cell>
          <cell r="E31">
            <v>330756.59</v>
          </cell>
          <cell r="F31">
            <v>11025.2196666667</v>
          </cell>
          <cell r="G31" t="str">
            <v>A</v>
          </cell>
        </row>
        <row r="32">
          <cell r="A32">
            <v>709</v>
          </cell>
          <cell r="B32" t="str">
            <v>四川太极新都区马超东路店</v>
          </cell>
          <cell r="C32">
            <v>4357</v>
          </cell>
          <cell r="D32">
            <v>77.13</v>
          </cell>
          <cell r="E32">
            <v>336035.58</v>
          </cell>
          <cell r="F32">
            <v>11201.186</v>
          </cell>
          <cell r="G32" t="str">
            <v>A</v>
          </cell>
        </row>
        <row r="33">
          <cell r="A33">
            <v>343</v>
          </cell>
          <cell r="B33" t="str">
            <v>四川太极光华药店</v>
          </cell>
          <cell r="C33">
            <v>5045</v>
          </cell>
          <cell r="D33">
            <v>114.51</v>
          </cell>
          <cell r="E33">
            <v>577707.77</v>
          </cell>
          <cell r="F33">
            <v>19256.9256666667</v>
          </cell>
          <cell r="G33" t="str">
            <v>A</v>
          </cell>
        </row>
        <row r="34">
          <cell r="A34">
            <v>582</v>
          </cell>
          <cell r="B34" t="str">
            <v>四川太极青羊区十二桥药店</v>
          </cell>
          <cell r="C34">
            <v>6551</v>
          </cell>
          <cell r="D34">
            <v>174.37</v>
          </cell>
          <cell r="E34">
            <v>1142300.24</v>
          </cell>
          <cell r="F34">
            <v>38076.6746666667</v>
          </cell>
          <cell r="G34" t="str">
            <v>A</v>
          </cell>
        </row>
        <row r="35">
          <cell r="C35">
            <v>90266</v>
          </cell>
          <cell r="D35">
            <v>1986.42</v>
          </cell>
          <cell r="E35">
            <v>7045711.7</v>
          </cell>
          <cell r="F35">
            <v>234857.056666667</v>
          </cell>
          <cell r="G35" t="str">
            <v>A</v>
          </cell>
        </row>
        <row r="36">
          <cell r="A36" t="str">
            <v>合计</v>
          </cell>
          <cell r="B36" t="str">
            <v/>
          </cell>
          <cell r="C36">
            <v>103079</v>
          </cell>
          <cell r="D36">
            <v>75.37</v>
          </cell>
          <cell r="E36">
            <v>7769263.61</v>
          </cell>
          <cell r="F36">
            <v>258975.453666667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6"/>
  <sheetViews>
    <sheetView tabSelected="1" workbookViewId="0">
      <selection activeCell="D24" sqref="D24"/>
    </sheetView>
  </sheetViews>
  <sheetFormatPr defaultColWidth="9" defaultRowHeight="23.1" customHeight="1"/>
  <cols>
    <col min="1" max="1" width="4.5" style="43" customWidth="1"/>
    <col min="2" max="2" width="13.75" style="43" customWidth="1"/>
    <col min="3" max="3" width="7.25" style="43" customWidth="1"/>
    <col min="4" max="4" width="22.5" style="44" customWidth="1"/>
    <col min="5" max="5" width="14.25" style="45" customWidth="1"/>
    <col min="6" max="6" width="7.25" style="46" customWidth="1"/>
    <col min="7" max="7" width="7.5" style="46" customWidth="1"/>
    <col min="8" max="8" width="6" style="43" customWidth="1"/>
    <col min="9" max="9" width="7.125" style="43" customWidth="1"/>
    <col min="10" max="10" width="8.875" style="43" customWidth="1"/>
    <col min="11" max="11" width="10.625" style="43" customWidth="1"/>
    <col min="12" max="16384" width="9" style="47"/>
  </cols>
  <sheetData>
    <row r="1" customHeight="1" spans="1:11">
      <c r="A1" s="1" t="s">
        <v>0</v>
      </c>
      <c r="B1" s="1"/>
      <c r="C1" s="1"/>
      <c r="D1" s="2"/>
      <c r="E1" s="3"/>
      <c r="F1" s="4"/>
      <c r="G1" s="4"/>
      <c r="H1" s="1"/>
      <c r="I1" s="1"/>
      <c r="J1" s="1"/>
      <c r="K1" s="1"/>
    </row>
    <row r="2" ht="17" customHeight="1" spans="1:11">
      <c r="A2" s="1" t="s">
        <v>1</v>
      </c>
      <c r="B2" s="1" t="s">
        <v>2</v>
      </c>
      <c r="C2" s="1" t="s">
        <v>3</v>
      </c>
      <c r="D2" s="5" t="s">
        <v>4</v>
      </c>
      <c r="E2" s="4" t="s">
        <v>5</v>
      </c>
      <c r="F2" s="6" t="s">
        <v>6</v>
      </c>
      <c r="G2" s="6" t="s">
        <v>7</v>
      </c>
      <c r="H2" s="7" t="s">
        <v>8</v>
      </c>
      <c r="I2" s="1"/>
      <c r="J2" s="1"/>
      <c r="K2" s="1"/>
    </row>
    <row r="3" ht="23" customHeight="1" spans="1:11">
      <c r="A3" s="1"/>
      <c r="B3" s="1"/>
      <c r="C3" s="1"/>
      <c r="D3" s="5"/>
      <c r="E3" s="4"/>
      <c r="F3" s="8"/>
      <c r="G3" s="8"/>
      <c r="H3" s="7" t="s">
        <v>9</v>
      </c>
      <c r="I3" s="1" t="s">
        <v>10</v>
      </c>
      <c r="J3" s="1" t="s">
        <v>11</v>
      </c>
      <c r="K3" s="1" t="s">
        <v>12</v>
      </c>
    </row>
    <row r="4" ht="20" customHeight="1" spans="1:11">
      <c r="A4" s="9">
        <v>1</v>
      </c>
      <c r="B4" s="10" t="s">
        <v>13</v>
      </c>
      <c r="C4" s="9">
        <v>307</v>
      </c>
      <c r="D4" s="11" t="s">
        <v>14</v>
      </c>
      <c r="E4" s="12" t="s">
        <v>15</v>
      </c>
      <c r="F4" s="12" t="s">
        <v>16</v>
      </c>
      <c r="G4" s="12">
        <v>4529</v>
      </c>
      <c r="H4" s="9"/>
      <c r="I4" s="9" t="s">
        <v>17</v>
      </c>
      <c r="J4" s="9"/>
      <c r="K4" s="9"/>
    </row>
    <row r="5" ht="20" customHeight="1" spans="1:11">
      <c r="A5" s="9">
        <v>2</v>
      </c>
      <c r="B5" s="10" t="s">
        <v>13</v>
      </c>
      <c r="C5" s="9">
        <v>106066</v>
      </c>
      <c r="D5" s="11" t="s">
        <v>18</v>
      </c>
      <c r="E5" s="12" t="s">
        <v>19</v>
      </c>
      <c r="F5" s="12" t="s">
        <v>16</v>
      </c>
      <c r="G5" s="12">
        <v>998827</v>
      </c>
      <c r="H5" s="9"/>
      <c r="I5" s="24" t="s">
        <v>17</v>
      </c>
      <c r="J5" s="9"/>
      <c r="K5" s="9"/>
    </row>
    <row r="6" ht="20" customHeight="1" spans="1:11">
      <c r="A6" s="9">
        <v>3</v>
      </c>
      <c r="B6" s="10" t="s">
        <v>13</v>
      </c>
      <c r="C6" s="9">
        <v>742</v>
      </c>
      <c r="D6" s="11" t="s">
        <v>20</v>
      </c>
      <c r="E6" s="12" t="s">
        <v>19</v>
      </c>
      <c r="F6" s="12" t="s">
        <v>16</v>
      </c>
      <c r="G6" s="12">
        <v>1000429</v>
      </c>
      <c r="H6" s="9"/>
      <c r="I6" s="9"/>
      <c r="J6" s="30" t="s">
        <v>17</v>
      </c>
      <c r="K6" s="9"/>
    </row>
    <row r="7" ht="20" customHeight="1" spans="1:11">
      <c r="A7" s="9">
        <v>4</v>
      </c>
      <c r="B7" s="9" t="s">
        <v>21</v>
      </c>
      <c r="C7" s="13">
        <v>311</v>
      </c>
      <c r="D7" s="14" t="s">
        <v>22</v>
      </c>
      <c r="E7" s="15" t="str">
        <f>VLOOKUP(C:C,[2]Sheet1!$A$1:$G$65536,7,0)</f>
        <v>C</v>
      </c>
      <c r="F7" s="15" t="str">
        <f>VLOOKUP(C:C,[1]Sheet2!$C$1:$F$65536,4,0)</f>
        <v>杨素芬</v>
      </c>
      <c r="G7" s="15">
        <f>VLOOKUP(C:C,[1]Sheet2!$C$1:$E$65536,3,0)</f>
        <v>4093</v>
      </c>
      <c r="H7" s="9"/>
      <c r="I7" s="9" t="s">
        <v>17</v>
      </c>
      <c r="J7" s="9"/>
      <c r="K7" s="9"/>
    </row>
    <row r="8" ht="20" customHeight="1" spans="1:11">
      <c r="A8" s="9">
        <v>5</v>
      </c>
      <c r="B8" s="9" t="s">
        <v>21</v>
      </c>
      <c r="C8" s="13">
        <v>339</v>
      </c>
      <c r="D8" s="14" t="s">
        <v>23</v>
      </c>
      <c r="E8" s="15" t="str">
        <f>VLOOKUP(C:C,[2]Sheet1!$A$1:$G$65536,7,0)</f>
        <v>C</v>
      </c>
      <c r="F8" s="15" t="str">
        <f>VLOOKUP(C:C,[1]Sheet2!$C$1:$F$65536,4,0)</f>
        <v>周娟</v>
      </c>
      <c r="G8" s="15">
        <f>VLOOKUP(C:C,[1]Sheet2!$C$1:$E$65536,3,0)</f>
        <v>4302</v>
      </c>
      <c r="H8" s="9"/>
      <c r="I8" s="9" t="s">
        <v>17</v>
      </c>
      <c r="J8" s="9"/>
      <c r="K8" s="9"/>
    </row>
    <row r="9" ht="20" customHeight="1" spans="1:11">
      <c r="A9" s="9">
        <v>6</v>
      </c>
      <c r="B9" s="9" t="s">
        <v>21</v>
      </c>
      <c r="C9" s="13">
        <v>343</v>
      </c>
      <c r="D9" s="14" t="s">
        <v>24</v>
      </c>
      <c r="E9" s="15" t="str">
        <f>VLOOKUP(C:C,[2]Sheet1!$A$1:$G$65536,7,0)</f>
        <v>A</v>
      </c>
      <c r="F9" s="15" t="str">
        <f>VLOOKUP(C:C,[1]Sheet2!$C$1:$F$65536,4,0)</f>
        <v>魏津</v>
      </c>
      <c r="G9" s="15">
        <f>VLOOKUP(C:C,[1]Sheet2!$C$1:$E$65536,3,0)</f>
        <v>7583</v>
      </c>
      <c r="H9" s="9"/>
      <c r="I9" s="9" t="s">
        <v>17</v>
      </c>
      <c r="J9" s="9"/>
      <c r="K9" s="9"/>
    </row>
    <row r="10" ht="20" customHeight="1" spans="1:11">
      <c r="A10" s="9">
        <v>7</v>
      </c>
      <c r="B10" s="9" t="s">
        <v>21</v>
      </c>
      <c r="C10" s="13">
        <v>347</v>
      </c>
      <c r="D10" s="14" t="s">
        <v>25</v>
      </c>
      <c r="E10" s="15" t="str">
        <f>VLOOKUP(C:C,[2]Sheet1!$A$1:$G$65536,7,0)</f>
        <v>C</v>
      </c>
      <c r="F10" s="15" t="str">
        <f>VLOOKUP(C:C,[1]Sheet2!$C$1:$F$65536,4,0)</f>
        <v>林思敏</v>
      </c>
      <c r="G10" s="15">
        <f>VLOOKUP(C:C,[1]Sheet2!$C$1:$E$65536,3,0)</f>
        <v>8400</v>
      </c>
      <c r="H10" s="9"/>
      <c r="I10" s="9" t="s">
        <v>17</v>
      </c>
      <c r="J10" s="9"/>
      <c r="K10" s="9"/>
    </row>
    <row r="11" ht="20" customHeight="1" spans="1:11">
      <c r="A11" s="9">
        <v>8</v>
      </c>
      <c r="B11" s="9" t="s">
        <v>21</v>
      </c>
      <c r="C11" s="13">
        <v>357</v>
      </c>
      <c r="D11" s="14" t="s">
        <v>26</v>
      </c>
      <c r="E11" s="15" t="str">
        <f>VLOOKUP(C:C,[2]Sheet1!$A$1:$G$65536,7,0)</f>
        <v>A</v>
      </c>
      <c r="F11" s="15" t="str">
        <f>VLOOKUP(C:C,[1]Sheet2!$C$1:$F$65536,4,0)</f>
        <v>李梦菊</v>
      </c>
      <c r="G11" s="15">
        <f>VLOOKUP(C:C,[1]Sheet2!$C$1:$E$65536,3,0)</f>
        <v>11453</v>
      </c>
      <c r="H11" s="9"/>
      <c r="I11" s="9" t="s">
        <v>17</v>
      </c>
      <c r="J11" s="9"/>
      <c r="K11" s="9"/>
    </row>
    <row r="12" ht="20" customHeight="1" spans="1:11">
      <c r="A12" s="9">
        <v>9</v>
      </c>
      <c r="B12" s="9" t="s">
        <v>21</v>
      </c>
      <c r="C12" s="13">
        <v>359</v>
      </c>
      <c r="D12" s="14" t="s">
        <v>27</v>
      </c>
      <c r="E12" s="15" t="str">
        <f>VLOOKUP(C:C,[2]Sheet1!$A$1:$G$65536,7,0)</f>
        <v>A</v>
      </c>
      <c r="F12" s="15" t="str">
        <f>VLOOKUP(C:C,[1]Sheet2!$C$1:$F$65536,4,0)</f>
        <v>周莉</v>
      </c>
      <c r="G12" s="15">
        <f>VLOOKUP(C:C,[1]Sheet2!$C$1:$E$65536,3,0)</f>
        <v>4549</v>
      </c>
      <c r="H12" s="9"/>
      <c r="I12" s="9"/>
      <c r="J12" s="9" t="s">
        <v>17</v>
      </c>
      <c r="K12" s="9"/>
    </row>
    <row r="13" ht="20" customHeight="1" spans="1:11">
      <c r="A13" s="9">
        <v>10</v>
      </c>
      <c r="B13" s="9" t="s">
        <v>21</v>
      </c>
      <c r="C13" s="13">
        <v>365</v>
      </c>
      <c r="D13" s="14" t="s">
        <v>28</v>
      </c>
      <c r="E13" s="15" t="str">
        <f>VLOOKUP(C:C,[2]Sheet1!$A$1:$G$65536,7,0)</f>
        <v>A</v>
      </c>
      <c r="F13" s="15" t="str">
        <f>VLOOKUP(C:C,[1]Sheet2!$C$1:$F$65536,4,0)</f>
        <v>朱晓桃</v>
      </c>
      <c r="G13" s="15">
        <f>VLOOKUP(C:C,[1]Sheet2!$C$1:$E$65536,3,0)</f>
        <v>4301</v>
      </c>
      <c r="H13" s="9"/>
      <c r="I13" s="9" t="s">
        <v>17</v>
      </c>
      <c r="J13" s="9"/>
      <c r="K13" s="9"/>
    </row>
    <row r="14" ht="20" customHeight="1" spans="1:11">
      <c r="A14" s="9">
        <v>11</v>
      </c>
      <c r="B14" s="9" t="s">
        <v>21</v>
      </c>
      <c r="C14" s="13">
        <v>379</v>
      </c>
      <c r="D14" s="14" t="s">
        <v>29</v>
      </c>
      <c r="E14" s="15" t="str">
        <f>VLOOKUP(C:C,[2]Sheet1!$A$1:$G$65536,7,0)</f>
        <v>A</v>
      </c>
      <c r="F14" s="15" t="str">
        <f>VLOOKUP(C:C,[1]Sheet2!$C$1:$F$65536,4,0)</f>
        <v>刘新</v>
      </c>
      <c r="G14" s="15">
        <f>VLOOKUP(C:C,[1]Sheet2!$C$1:$E$65536,3,0)</f>
        <v>6830</v>
      </c>
      <c r="H14" s="9"/>
      <c r="I14" s="9" t="s">
        <v>17</v>
      </c>
      <c r="J14" s="9"/>
      <c r="K14" s="9"/>
    </row>
    <row r="15" ht="20" customHeight="1" spans="1:11">
      <c r="A15" s="9">
        <v>12</v>
      </c>
      <c r="B15" s="9" t="s">
        <v>21</v>
      </c>
      <c r="C15" s="13">
        <v>513</v>
      </c>
      <c r="D15" s="14" t="s">
        <v>30</v>
      </c>
      <c r="E15" s="15" t="str">
        <f>VLOOKUP(C:C,[2]Sheet1!$A$1:$G$65536,7,0)</f>
        <v>A</v>
      </c>
      <c r="F15" s="15" t="str">
        <f>VLOOKUP(C:C,[1]Sheet2!$C$1:$F$65536,4,0)</f>
        <v>李媛</v>
      </c>
      <c r="G15" s="15">
        <f>VLOOKUP(C:C,[1]Sheet2!$C$1:$E$65536,3,0)</f>
        <v>9760</v>
      </c>
      <c r="H15" s="9"/>
      <c r="I15" s="9"/>
      <c r="J15" s="9" t="s">
        <v>17</v>
      </c>
      <c r="K15" s="9"/>
    </row>
    <row r="16" ht="20" customHeight="1" spans="1:11">
      <c r="A16" s="9">
        <v>13</v>
      </c>
      <c r="B16" s="9" t="s">
        <v>21</v>
      </c>
      <c r="C16" s="13">
        <v>570</v>
      </c>
      <c r="D16" s="14" t="s">
        <v>31</v>
      </c>
      <c r="E16" s="15" t="str">
        <f>VLOOKUP(C:C,[2]Sheet1!$A$1:$G$65536,7,0)</f>
        <v>C</v>
      </c>
      <c r="F16" s="15" t="str">
        <f>VLOOKUP(C:C,[1]Sheet2!$C$1:$F$65536,4,0)</f>
        <v>王娅</v>
      </c>
      <c r="G16" s="15">
        <f>VLOOKUP(C:C,[1]Sheet2!$C$1:$E$65536,3,0)</f>
        <v>11537</v>
      </c>
      <c r="H16" s="9"/>
      <c r="I16" s="9"/>
      <c r="J16" s="9" t="s">
        <v>17</v>
      </c>
      <c r="K16" s="9"/>
    </row>
    <row r="17" ht="20" customHeight="1" spans="1:11">
      <c r="A17" s="9">
        <v>14</v>
      </c>
      <c r="B17" s="9" t="s">
        <v>21</v>
      </c>
      <c r="C17" s="13">
        <v>582</v>
      </c>
      <c r="D17" s="14" t="s">
        <v>32</v>
      </c>
      <c r="E17" s="15" t="str">
        <f>VLOOKUP(C:C,[2]Sheet1!$A$1:$G$65536,7,0)</f>
        <v>A</v>
      </c>
      <c r="F17" s="15" t="str">
        <f>VLOOKUP(C:C,[1]Sheet2!$C$1:$F$65536,4,0)</f>
        <v>辜瑞琪</v>
      </c>
      <c r="G17" s="15">
        <f>VLOOKUP(C:C,[1]Sheet2!$C$1:$E$65536,3,0)</f>
        <v>4044</v>
      </c>
      <c r="H17" s="9"/>
      <c r="I17" s="9" t="s">
        <v>17</v>
      </c>
      <c r="J17" s="9"/>
      <c r="K17" s="9"/>
    </row>
    <row r="18" ht="20" customHeight="1" spans="1:11">
      <c r="A18" s="9">
        <v>15</v>
      </c>
      <c r="B18" s="9" t="s">
        <v>21</v>
      </c>
      <c r="C18" s="13">
        <v>726</v>
      </c>
      <c r="D18" s="14" t="s">
        <v>33</v>
      </c>
      <c r="E18" s="15" t="str">
        <f>VLOOKUP(C:C,[2]Sheet1!$A$1:$G$65536,7,0)</f>
        <v>B</v>
      </c>
      <c r="F18" s="15" t="str">
        <f>VLOOKUP(C:C,[1]Sheet2!$C$1:$F$65536,4,0)</f>
        <v>陈文芳</v>
      </c>
      <c r="G18" s="15">
        <f>VLOOKUP(C:C,[1]Sheet2!$C$1:$E$65536,3,0)</f>
        <v>6607</v>
      </c>
      <c r="H18" s="9"/>
      <c r="I18" s="9"/>
      <c r="J18" s="9" t="s">
        <v>17</v>
      </c>
      <c r="K18" s="9"/>
    </row>
    <row r="19" ht="20" customHeight="1" spans="1:11">
      <c r="A19" s="9">
        <v>16</v>
      </c>
      <c r="B19" s="9" t="s">
        <v>21</v>
      </c>
      <c r="C19" s="13">
        <v>727</v>
      </c>
      <c r="D19" s="14" t="s">
        <v>34</v>
      </c>
      <c r="E19" s="15" t="str">
        <f>VLOOKUP(C:C,[2]Sheet1!$A$1:$G$65536,7,0)</f>
        <v>C</v>
      </c>
      <c r="F19" s="15" t="str">
        <f>VLOOKUP(C:C,[1]Sheet2!$C$1:$F$65536,4,0)</f>
        <v>李秀芳</v>
      </c>
      <c r="G19" s="15">
        <f>VLOOKUP(C:C,[1]Sheet2!$C$1:$E$65536,3,0)</f>
        <v>6456</v>
      </c>
      <c r="H19" s="9"/>
      <c r="I19" s="9"/>
      <c r="J19" s="9" t="s">
        <v>17</v>
      </c>
      <c r="K19" s="9"/>
    </row>
    <row r="20" ht="20" customHeight="1" spans="1:11">
      <c r="A20" s="9">
        <v>17</v>
      </c>
      <c r="B20" s="9" t="s">
        <v>21</v>
      </c>
      <c r="C20" s="13">
        <v>745</v>
      </c>
      <c r="D20" s="14" t="s">
        <v>35</v>
      </c>
      <c r="E20" s="15" t="str">
        <f>VLOOKUP(C:C,[2]Sheet1!$A$1:$G$65536,7,0)</f>
        <v>C</v>
      </c>
      <c r="F20" s="15" t="str">
        <f>VLOOKUP(C:C,[1]Sheet2!$C$1:$F$65536,4,0)</f>
        <v>刘秀琼</v>
      </c>
      <c r="G20" s="15">
        <f>VLOOKUP(C:C,[1]Sheet2!$C$1:$E$65536,3,0)</f>
        <v>11504</v>
      </c>
      <c r="H20" s="9"/>
      <c r="I20" s="9" t="s">
        <v>17</v>
      </c>
      <c r="J20" s="9"/>
      <c r="K20" s="9"/>
    </row>
    <row r="21" ht="20" customHeight="1" spans="1:11">
      <c r="A21" s="9">
        <v>18</v>
      </c>
      <c r="B21" s="9" t="s">
        <v>21</v>
      </c>
      <c r="C21" s="13">
        <v>752</v>
      </c>
      <c r="D21" s="14" t="s">
        <v>36</v>
      </c>
      <c r="E21" s="15" t="str">
        <f>VLOOKUP(C:C,[2]Sheet1!$A$1:$G$65536,7,0)</f>
        <v>C</v>
      </c>
      <c r="F21" s="15" t="str">
        <f>VLOOKUP(C:C,[1]Sheet2!$C$1:$F$65536,4,0)</f>
        <v>李俊俐</v>
      </c>
      <c r="G21" s="15">
        <f>VLOOKUP(C:C,[1]Sheet2!$C$1:$E$65536,3,0)</f>
        <v>11318</v>
      </c>
      <c r="H21" s="9"/>
      <c r="I21" s="9" t="s">
        <v>17</v>
      </c>
      <c r="J21" s="52"/>
      <c r="K21" s="9"/>
    </row>
    <row r="22" ht="20" customHeight="1" spans="1:11">
      <c r="A22" s="9">
        <v>19</v>
      </c>
      <c r="B22" s="9" t="s">
        <v>21</v>
      </c>
      <c r="C22" s="13">
        <v>102565</v>
      </c>
      <c r="D22" s="14" t="s">
        <v>37</v>
      </c>
      <c r="E22" s="15" t="str">
        <f>VLOOKUP(C:C,[2]Sheet1!$A$1:$G$65536,7,0)</f>
        <v>A</v>
      </c>
      <c r="F22" s="15" t="str">
        <f>VLOOKUP(C:C,[1]Sheet2!$C$1:$F$65536,4,0)</f>
        <v>汪婷</v>
      </c>
      <c r="G22" s="15">
        <f>VLOOKUP(C:C,[1]Sheet2!$C$1:$E$65536,3,0)</f>
        <v>12135</v>
      </c>
      <c r="H22" s="9"/>
      <c r="I22" s="9"/>
      <c r="J22" s="9" t="s">
        <v>17</v>
      </c>
      <c r="K22" s="9"/>
    </row>
    <row r="23" ht="20" customHeight="1" spans="1:11">
      <c r="A23" s="9">
        <v>20</v>
      </c>
      <c r="B23" s="9" t="s">
        <v>21</v>
      </c>
      <c r="C23" s="13">
        <v>102934</v>
      </c>
      <c r="D23" s="14" t="s">
        <v>38</v>
      </c>
      <c r="E23" s="15" t="str">
        <f>VLOOKUP(C:C,[2]Sheet1!$A$1:$G$65536,7,0)</f>
        <v>A</v>
      </c>
      <c r="F23" s="15" t="str">
        <f>VLOOKUP(C:C,[1]Sheet2!$C$1:$F$65536,4,0)</f>
        <v>周思</v>
      </c>
      <c r="G23" s="15">
        <f>VLOOKUP(C:C,[1]Sheet2!$C$1:$E$65536,3,0)</f>
        <v>4147</v>
      </c>
      <c r="H23" s="9"/>
      <c r="I23" s="9" t="s">
        <v>17</v>
      </c>
      <c r="J23" s="9"/>
      <c r="K23" s="9"/>
    </row>
    <row r="24" ht="20" customHeight="1" spans="1:11">
      <c r="A24" s="9">
        <v>21</v>
      </c>
      <c r="B24" s="9" t="s">
        <v>21</v>
      </c>
      <c r="C24" s="13">
        <v>103198</v>
      </c>
      <c r="D24" s="14" t="s">
        <v>39</v>
      </c>
      <c r="E24" s="15" t="str">
        <f>VLOOKUP(C:C,[2]Sheet1!$A$1:$G$65536,7,0)</f>
        <v>B</v>
      </c>
      <c r="F24" s="15" t="str">
        <f>VLOOKUP(C:C,[1]Sheet2!$C$1:$F$65536,4,0)</f>
        <v>李玉先</v>
      </c>
      <c r="G24" s="15">
        <f>VLOOKUP(C:C,[1]Sheet2!$C$1:$E$65536,3,0)</f>
        <v>11624</v>
      </c>
      <c r="H24" s="9"/>
      <c r="I24" s="24" t="s">
        <v>17</v>
      </c>
      <c r="J24" s="9"/>
      <c r="K24" s="9"/>
    </row>
    <row r="25" ht="20" customHeight="1" spans="1:11">
      <c r="A25" s="9">
        <v>22</v>
      </c>
      <c r="B25" s="9" t="s">
        <v>21</v>
      </c>
      <c r="C25" s="13">
        <v>104429</v>
      </c>
      <c r="D25" s="14" t="s">
        <v>40</v>
      </c>
      <c r="E25" s="15" t="str">
        <f>VLOOKUP(C:C,[2]Sheet1!$A$1:$G$65536,7,0)</f>
        <v>C</v>
      </c>
      <c r="F25" s="15" t="str">
        <f>VLOOKUP(C:C,[1]Sheet2!$C$1:$F$65536,4,0)</f>
        <v>刘勇</v>
      </c>
      <c r="G25" s="15">
        <f>VLOOKUP(C:C,[1]Sheet2!$C$1:$E$65536,3,0)</f>
        <v>12501</v>
      </c>
      <c r="H25" s="9"/>
      <c r="I25" s="9" t="s">
        <v>17</v>
      </c>
      <c r="J25" s="52"/>
      <c r="K25" s="9"/>
    </row>
    <row r="26" ht="20" customHeight="1" spans="1:11">
      <c r="A26" s="9">
        <v>23</v>
      </c>
      <c r="B26" s="9" t="s">
        <v>21</v>
      </c>
      <c r="C26" s="48">
        <v>105267</v>
      </c>
      <c r="D26" s="49" t="s">
        <v>41</v>
      </c>
      <c r="E26" s="15" t="str">
        <f>VLOOKUP(C:C,[2]Sheet1!$A$1:$G$65536,7,0)</f>
        <v>A</v>
      </c>
      <c r="F26" s="15" t="str">
        <f>VLOOKUP(C:C,[1]Sheet2!$C$1:$F$65536,4,0)</f>
        <v>江月红</v>
      </c>
      <c r="G26" s="15">
        <f>VLOOKUP(C:C,[1]Sheet2!$C$1:$E$65536,3,0)</f>
        <v>5457</v>
      </c>
      <c r="H26" s="9"/>
      <c r="I26" s="9" t="s">
        <v>17</v>
      </c>
      <c r="J26" s="9"/>
      <c r="K26" s="9"/>
    </row>
    <row r="27" ht="20" customHeight="1" spans="1:11">
      <c r="A27" s="9">
        <v>24</v>
      </c>
      <c r="B27" s="9" t="s">
        <v>21</v>
      </c>
      <c r="C27" s="13">
        <v>106399</v>
      </c>
      <c r="D27" s="14" t="s">
        <v>42</v>
      </c>
      <c r="E27" s="15" t="str">
        <f>VLOOKUP(C:C,[2]Sheet1!$A$1:$G$65536,7,0)</f>
        <v>B</v>
      </c>
      <c r="F27" s="15" t="str">
        <f>VLOOKUP(C:C,[1]Sheet2!$C$1:$F$65536,4,0)</f>
        <v>付能梅</v>
      </c>
      <c r="G27" s="15">
        <f>VLOOKUP(C:C,[1]Sheet2!$C$1:$E$65536,3,0)</f>
        <v>10860</v>
      </c>
      <c r="H27" s="9"/>
      <c r="I27" s="9" t="s">
        <v>17</v>
      </c>
      <c r="J27" s="9"/>
      <c r="K27" s="9"/>
    </row>
    <row r="28" ht="20" customHeight="1" spans="1:11">
      <c r="A28" s="9">
        <v>25</v>
      </c>
      <c r="B28" s="9" t="s">
        <v>21</v>
      </c>
      <c r="C28" s="13">
        <v>106569</v>
      </c>
      <c r="D28" s="14" t="s">
        <v>43</v>
      </c>
      <c r="E28" s="15" t="str">
        <f>VLOOKUP(C:C,[2]Sheet1!$A$1:$G$65536,7,0)</f>
        <v>B</v>
      </c>
      <c r="F28" s="15" t="str">
        <f>VLOOKUP(C:C,[1]Sheet2!$C$1:$F$65536,4,0)</f>
        <v>杨艳</v>
      </c>
      <c r="G28" s="15">
        <f>VLOOKUP(C:C,[1]Sheet2!$C$1:$E$65536,3,0)</f>
        <v>11776</v>
      </c>
      <c r="H28" s="9"/>
      <c r="I28" s="9"/>
      <c r="J28" s="9" t="s">
        <v>17</v>
      </c>
      <c r="K28" s="9"/>
    </row>
    <row r="29" ht="20" customHeight="1" spans="1:11">
      <c r="A29" s="9">
        <v>26</v>
      </c>
      <c r="B29" s="9" t="s">
        <v>21</v>
      </c>
      <c r="C29" s="37">
        <v>108277</v>
      </c>
      <c r="D29" s="38" t="s">
        <v>44</v>
      </c>
      <c r="E29" s="15" t="str">
        <f>VLOOKUP(C:C,[2]Sheet1!$A$1:$G$65536,7,0)</f>
        <v>C</v>
      </c>
      <c r="F29" s="15" t="str">
        <f>VLOOKUP(C:C,[1]Sheet2!$C$1:$F$65536,4,0)</f>
        <v>林禹帅</v>
      </c>
      <c r="G29" s="15">
        <f>VLOOKUP(C:C,[1]Sheet2!$C$1:$E$65536,3,0)</f>
        <v>12255</v>
      </c>
      <c r="H29" s="9"/>
      <c r="I29" s="9" t="s">
        <v>17</v>
      </c>
      <c r="J29" s="52"/>
      <c r="K29" s="9"/>
    </row>
    <row r="30" ht="20" customHeight="1" spans="1:11">
      <c r="A30" s="9">
        <v>27</v>
      </c>
      <c r="B30" s="9" t="s">
        <v>21</v>
      </c>
      <c r="C30" s="16">
        <v>111219</v>
      </c>
      <c r="D30" s="17" t="s">
        <v>45</v>
      </c>
      <c r="E30" s="15" t="str">
        <f>VLOOKUP(C:C,[2]Sheet1!$A$1:$G$65536,7,0)</f>
        <v>A</v>
      </c>
      <c r="F30" s="15" t="str">
        <f>VLOOKUP(C:C,[1]Sheet2!$C$1:$F$65536,4,0)</f>
        <v>代志斌</v>
      </c>
      <c r="G30" s="15">
        <f>VLOOKUP(C:C,[1]Sheet2!$C$1:$E$65536,3,0)</f>
        <v>4117</v>
      </c>
      <c r="H30" s="9"/>
      <c r="I30" s="9"/>
      <c r="J30" s="24" t="s">
        <v>17</v>
      </c>
      <c r="K30" s="9"/>
    </row>
    <row r="31" ht="20" customHeight="1" spans="1:11">
      <c r="A31" s="9">
        <v>28</v>
      </c>
      <c r="B31" s="9" t="s">
        <v>21</v>
      </c>
      <c r="C31" s="16">
        <v>112415</v>
      </c>
      <c r="D31" s="17" t="s">
        <v>46</v>
      </c>
      <c r="E31" s="15" t="str">
        <f>VLOOKUP(C:C,[2]Sheet1!$A$1:$G$65536,7,0)</f>
        <v>C</v>
      </c>
      <c r="F31" s="15" t="str">
        <f>VLOOKUP(C:C,[1]Sheet2!$C$1:$F$65536,4,0)</f>
        <v>黄娟</v>
      </c>
      <c r="G31" s="15">
        <f>VLOOKUP(C:C,[1]Sheet2!$C$1:$E$65536,3,0)</f>
        <v>4188</v>
      </c>
      <c r="H31" s="9"/>
      <c r="I31" s="9"/>
      <c r="J31" s="9"/>
      <c r="K31" s="9" t="s">
        <v>17</v>
      </c>
    </row>
    <row r="32" s="41" customFormat="1" ht="20" customHeight="1" spans="1:11">
      <c r="A32" s="9">
        <v>29</v>
      </c>
      <c r="B32" s="9" t="s">
        <v>21</v>
      </c>
      <c r="C32" s="18">
        <v>112888</v>
      </c>
      <c r="D32" s="19" t="s">
        <v>47</v>
      </c>
      <c r="E32" s="15" t="str">
        <f>VLOOKUP(C:C,[2]Sheet1!$A$1:$G$65536,7,0)</f>
        <v>C</v>
      </c>
      <c r="F32" s="15" t="str">
        <f>VLOOKUP(C:C,[1]Sheet2!$C$1:$F$65536,4,0)</f>
        <v>李海燕</v>
      </c>
      <c r="G32" s="15">
        <f>VLOOKUP(C:C,[1]Sheet2!$C$1:$E$65536,3,0)</f>
        <v>10468</v>
      </c>
      <c r="H32" s="9"/>
      <c r="I32" s="9"/>
      <c r="J32" s="9" t="s">
        <v>17</v>
      </c>
      <c r="K32" s="9"/>
    </row>
    <row r="33" ht="20" customHeight="1" spans="1:11">
      <c r="A33" s="9">
        <v>30</v>
      </c>
      <c r="B33" s="9" t="s">
        <v>21</v>
      </c>
      <c r="C33" s="18">
        <v>113025</v>
      </c>
      <c r="D33" s="19" t="s">
        <v>48</v>
      </c>
      <c r="E33" s="15" t="str">
        <f>VLOOKUP(C:C,[2]Sheet1!$A$1:$G$65536,7,0)</f>
        <v>C</v>
      </c>
      <c r="F33" s="15" t="str">
        <f>VLOOKUP(C:C,[1]Sheet2!$C$1:$F$65536,4,0)</f>
        <v>李莹</v>
      </c>
      <c r="G33" s="15">
        <f>VLOOKUP(C:C,[1]Sheet2!$C$1:$E$65536,3,0)</f>
        <v>12471</v>
      </c>
      <c r="H33" s="9"/>
      <c r="I33" s="24" t="s">
        <v>17</v>
      </c>
      <c r="J33" s="52"/>
      <c r="K33" s="9"/>
    </row>
    <row r="34" ht="20" customHeight="1" spans="1:11">
      <c r="A34" s="9">
        <v>31</v>
      </c>
      <c r="B34" s="9" t="s">
        <v>21</v>
      </c>
      <c r="C34" s="18">
        <v>113298</v>
      </c>
      <c r="D34" s="19" t="s">
        <v>49</v>
      </c>
      <c r="E34" s="15" t="str">
        <f>VLOOKUP(C:C,[2]Sheet1!$A$1:$G$65536,7,0)</f>
        <v>C</v>
      </c>
      <c r="F34" s="15" t="str">
        <f>VLOOKUP(C:C,[1]Sheet2!$C$1:$F$65536,4,0)</f>
        <v>万雪倩</v>
      </c>
      <c r="G34" s="15">
        <f>VLOOKUP(C:C,[1]Sheet2!$C$1:$E$65536,3,0)</f>
        <v>12497</v>
      </c>
      <c r="H34" s="9"/>
      <c r="I34" s="9"/>
      <c r="J34" s="9" t="s">
        <v>17</v>
      </c>
      <c r="K34" s="9"/>
    </row>
    <row r="35" ht="20" customHeight="1" spans="1:11">
      <c r="A35" s="9">
        <v>32</v>
      </c>
      <c r="B35" s="9" t="s">
        <v>21</v>
      </c>
      <c r="C35" s="20">
        <v>113833</v>
      </c>
      <c r="D35" s="19" t="s">
        <v>50</v>
      </c>
      <c r="E35" s="15" t="str">
        <f>VLOOKUP(C:C,[2]Sheet1!$A$1:$G$65536,7,0)</f>
        <v>C</v>
      </c>
      <c r="F35" s="15" t="str">
        <f>VLOOKUP(C:C,[1]Sheet2!$C$1:$F$65536,4,0)</f>
        <v>曾蕾蕾</v>
      </c>
      <c r="G35" s="15">
        <f>VLOOKUP(C:C,[1]Sheet2!$C$1:$E$65536,3,0)</f>
        <v>12505</v>
      </c>
      <c r="H35" s="9"/>
      <c r="I35" s="9"/>
      <c r="J35" s="9" t="s">
        <v>17</v>
      </c>
      <c r="K35" s="9"/>
    </row>
    <row r="36" ht="20" customHeight="1" spans="1:11">
      <c r="A36" s="9">
        <v>33</v>
      </c>
      <c r="B36" s="9" t="s">
        <v>21</v>
      </c>
      <c r="C36" s="10">
        <v>114286</v>
      </c>
      <c r="D36" s="19" t="s">
        <v>51</v>
      </c>
      <c r="E36" s="15" t="str">
        <f>VLOOKUP(C:C,[2]Sheet1!$A$1:$G$65536,7,0)</f>
        <v>C</v>
      </c>
      <c r="F36" s="15" t="str">
        <f>VLOOKUP(C:C,[1]Sheet2!$C$1:$F$65536,4,0)</f>
        <v>李紫雯</v>
      </c>
      <c r="G36" s="15">
        <f>VLOOKUP(C:C,[1]Sheet2!$C$1:$E$65536,3,0)</f>
        <v>4077</v>
      </c>
      <c r="H36" s="9"/>
      <c r="I36" s="9" t="s">
        <v>17</v>
      </c>
      <c r="J36" s="52"/>
      <c r="K36" s="9"/>
    </row>
    <row r="37" ht="20" customHeight="1" spans="1:11">
      <c r="A37" s="9">
        <v>34</v>
      </c>
      <c r="B37" s="9" t="s">
        <v>21</v>
      </c>
      <c r="C37" s="13">
        <v>730</v>
      </c>
      <c r="D37" s="14" t="s">
        <v>52</v>
      </c>
      <c r="E37" s="15" t="str">
        <f>VLOOKUP(C:C,[2]Sheet1!$A$1:$G$65536,7,0)</f>
        <v>A</v>
      </c>
      <c r="F37" s="15" t="str">
        <f>VLOOKUP(C:C,[1]Sheet2!$C$1:$F$65536,4,0)</f>
        <v>朱朝霞</v>
      </c>
      <c r="G37" s="15">
        <f>VLOOKUP(C:C,[1]Sheet2!$C$1:$E$65536,3,0)</f>
        <v>4325</v>
      </c>
      <c r="H37" s="9"/>
      <c r="I37" s="9"/>
      <c r="J37" s="24" t="s">
        <v>17</v>
      </c>
      <c r="K37" s="9"/>
    </row>
    <row r="38" ht="20" customHeight="1" spans="1:11">
      <c r="A38" s="9">
        <v>35</v>
      </c>
      <c r="B38" s="30" t="s">
        <v>21</v>
      </c>
      <c r="C38" s="50">
        <v>709</v>
      </c>
      <c r="D38" s="51" t="s">
        <v>53</v>
      </c>
      <c r="E38" s="15" t="str">
        <f>VLOOKUP(C:C,[2]Sheet1!$A$1:$G$65536,7,0)</f>
        <v>A</v>
      </c>
      <c r="F38" s="15" t="str">
        <f>VLOOKUP(C:C,[1]Sheet2!$C$1:$F$65536,4,0)</f>
        <v>罗丹</v>
      </c>
      <c r="G38" s="15">
        <f>VLOOKUP(C:C,[1]Sheet2!$C$1:$E$65536,3,0)</f>
        <v>10191</v>
      </c>
      <c r="H38" s="30"/>
      <c r="I38" s="30" t="s">
        <v>17</v>
      </c>
      <c r="J38" s="30"/>
      <c r="K38" s="30"/>
    </row>
    <row r="39" ht="20" customHeight="1" spans="1:11">
      <c r="A39" s="9">
        <v>36</v>
      </c>
      <c r="B39" s="9" t="s">
        <v>21</v>
      </c>
      <c r="C39" s="37">
        <v>107658</v>
      </c>
      <c r="D39" s="38" t="s">
        <v>54</v>
      </c>
      <c r="E39" s="15" t="str">
        <f>VLOOKUP(C:C,[2]Sheet1!$A$1:$G$65536,7,0)</f>
        <v>A</v>
      </c>
      <c r="F39" s="15" t="str">
        <f>VLOOKUP(C:C,[1]Sheet2!$C$1:$F$65536,4,0)</f>
        <v>廖红</v>
      </c>
      <c r="G39" s="15">
        <f>VLOOKUP(C:C,[1]Sheet2!$C$1:$E$65536,3,0)</f>
        <v>7388</v>
      </c>
      <c r="H39" s="9"/>
      <c r="I39" s="9"/>
      <c r="J39" s="9"/>
      <c r="K39" s="9" t="s">
        <v>17</v>
      </c>
    </row>
    <row r="40" ht="20" customHeight="1" spans="1:11">
      <c r="A40" s="9">
        <v>37</v>
      </c>
      <c r="B40" s="9" t="s">
        <v>21</v>
      </c>
      <c r="C40" s="21">
        <v>116773</v>
      </c>
      <c r="D40" s="22" t="s">
        <v>55</v>
      </c>
      <c r="E40" s="12" t="e">
        <v>#N/A</v>
      </c>
      <c r="F40" s="10" t="s">
        <v>56</v>
      </c>
      <c r="G40" s="10">
        <v>12185</v>
      </c>
      <c r="H40" s="9"/>
      <c r="I40" s="9"/>
      <c r="J40" s="24" t="s">
        <v>17</v>
      </c>
      <c r="K40" s="9"/>
    </row>
    <row r="41" ht="20" customHeight="1" spans="1:11">
      <c r="A41" s="9">
        <v>38</v>
      </c>
      <c r="B41" s="9" t="s">
        <v>57</v>
      </c>
      <c r="C41" s="9">
        <v>712</v>
      </c>
      <c r="D41" s="23" t="s">
        <v>58</v>
      </c>
      <c r="E41" s="12" t="s">
        <v>19</v>
      </c>
      <c r="F41" s="12" t="s">
        <v>59</v>
      </c>
      <c r="G41" s="12">
        <v>7050</v>
      </c>
      <c r="H41" s="9"/>
      <c r="I41" s="9"/>
      <c r="J41" s="9" t="s">
        <v>60</v>
      </c>
      <c r="K41" s="9"/>
    </row>
    <row r="42" ht="20" customHeight="1" spans="1:11">
      <c r="A42" s="9">
        <v>39</v>
      </c>
      <c r="B42" s="9" t="s">
        <v>57</v>
      </c>
      <c r="C42" s="9">
        <v>740</v>
      </c>
      <c r="D42" s="23" t="s">
        <v>61</v>
      </c>
      <c r="E42" s="12" t="s">
        <v>62</v>
      </c>
      <c r="F42" s="12" t="s">
        <v>63</v>
      </c>
      <c r="G42" s="12">
        <v>10650</v>
      </c>
      <c r="H42" s="9"/>
      <c r="I42" s="9"/>
      <c r="J42" s="9" t="s">
        <v>60</v>
      </c>
      <c r="K42" s="9"/>
    </row>
    <row r="43" ht="20" customHeight="1" spans="1:11">
      <c r="A43" s="9">
        <v>40</v>
      </c>
      <c r="B43" s="9" t="s">
        <v>57</v>
      </c>
      <c r="C43" s="9">
        <v>545</v>
      </c>
      <c r="D43" s="23" t="s">
        <v>64</v>
      </c>
      <c r="E43" s="12" t="s">
        <v>62</v>
      </c>
      <c r="F43" s="12" t="s">
        <v>65</v>
      </c>
      <c r="G43" s="12">
        <v>11143</v>
      </c>
      <c r="H43" s="9"/>
      <c r="I43" s="9" t="s">
        <v>60</v>
      </c>
      <c r="J43" s="9"/>
      <c r="K43" s="9"/>
    </row>
    <row r="44" ht="20" customHeight="1" spans="1:11">
      <c r="A44" s="9">
        <v>41</v>
      </c>
      <c r="B44" s="9" t="s">
        <v>57</v>
      </c>
      <c r="C44" s="9">
        <v>707</v>
      </c>
      <c r="D44" s="23" t="s">
        <v>66</v>
      </c>
      <c r="E44" s="12" t="s">
        <v>19</v>
      </c>
      <c r="F44" s="12" t="s">
        <v>67</v>
      </c>
      <c r="G44" s="12">
        <v>10951</v>
      </c>
      <c r="H44" s="9"/>
      <c r="I44" s="9"/>
      <c r="J44" s="9" t="s">
        <v>60</v>
      </c>
      <c r="K44" s="9"/>
    </row>
    <row r="45" ht="20" customHeight="1" spans="1:11">
      <c r="A45" s="9">
        <v>42</v>
      </c>
      <c r="B45" s="9" t="s">
        <v>57</v>
      </c>
      <c r="C45" s="9">
        <v>743</v>
      </c>
      <c r="D45" s="23" t="s">
        <v>68</v>
      </c>
      <c r="E45" s="12" t="s">
        <v>69</v>
      </c>
      <c r="F45" s="12" t="s">
        <v>70</v>
      </c>
      <c r="G45" s="12">
        <v>11383</v>
      </c>
      <c r="H45" s="9"/>
      <c r="I45" s="9"/>
      <c r="J45" s="9" t="s">
        <v>60</v>
      </c>
      <c r="K45" s="9"/>
    </row>
    <row r="46" ht="20" customHeight="1" spans="1:11">
      <c r="A46" s="9">
        <v>43</v>
      </c>
      <c r="B46" s="9" t="s">
        <v>57</v>
      </c>
      <c r="C46" s="9">
        <v>103639</v>
      </c>
      <c r="D46" s="23" t="s">
        <v>71</v>
      </c>
      <c r="E46" s="12" t="s">
        <v>69</v>
      </c>
      <c r="F46" s="12" t="s">
        <v>72</v>
      </c>
      <c r="G46" s="12">
        <v>5347</v>
      </c>
      <c r="H46" s="9"/>
      <c r="I46" s="9" t="s">
        <v>60</v>
      </c>
      <c r="J46" s="9"/>
      <c r="K46" s="9"/>
    </row>
    <row r="47" ht="20" customHeight="1" spans="1:11">
      <c r="A47" s="9">
        <v>44</v>
      </c>
      <c r="B47" s="9" t="s">
        <v>57</v>
      </c>
      <c r="C47" s="9">
        <v>724</v>
      </c>
      <c r="D47" s="23" t="s">
        <v>73</v>
      </c>
      <c r="E47" s="12" t="s">
        <v>19</v>
      </c>
      <c r="F47" s="12" t="s">
        <v>74</v>
      </c>
      <c r="G47" s="12">
        <v>10930</v>
      </c>
      <c r="H47" s="9"/>
      <c r="I47" s="9" t="s">
        <v>60</v>
      </c>
      <c r="J47" s="9"/>
      <c r="K47" s="9"/>
    </row>
    <row r="48" ht="20" customHeight="1" spans="1:11">
      <c r="A48" s="9">
        <v>45</v>
      </c>
      <c r="B48" s="9" t="s">
        <v>57</v>
      </c>
      <c r="C48" s="9">
        <v>598</v>
      </c>
      <c r="D48" s="23" t="s">
        <v>75</v>
      </c>
      <c r="E48" s="12" t="s">
        <v>69</v>
      </c>
      <c r="F48" s="12" t="s">
        <v>76</v>
      </c>
      <c r="G48" s="12">
        <v>11797</v>
      </c>
      <c r="H48" s="9"/>
      <c r="I48" s="9" t="s">
        <v>60</v>
      </c>
      <c r="J48" s="9"/>
      <c r="K48" s="9"/>
    </row>
    <row r="49" ht="20" customHeight="1" spans="1:11">
      <c r="A49" s="9">
        <v>46</v>
      </c>
      <c r="B49" s="9" t="s">
        <v>57</v>
      </c>
      <c r="C49" s="9">
        <v>753</v>
      </c>
      <c r="D49" s="23" t="s">
        <v>77</v>
      </c>
      <c r="E49" s="12" t="s">
        <v>62</v>
      </c>
      <c r="F49" s="12" t="s">
        <v>78</v>
      </c>
      <c r="G49" s="12">
        <v>12464</v>
      </c>
      <c r="H49" s="9"/>
      <c r="I49" s="9" t="s">
        <v>60</v>
      </c>
      <c r="J49" s="9"/>
      <c r="K49" s="9"/>
    </row>
    <row r="50" ht="20" customHeight="1" spans="1:11">
      <c r="A50" s="9">
        <v>47</v>
      </c>
      <c r="B50" s="9" t="s">
        <v>57</v>
      </c>
      <c r="C50" s="9">
        <v>546</v>
      </c>
      <c r="D50" s="23" t="s">
        <v>79</v>
      </c>
      <c r="E50" s="12" t="s">
        <v>19</v>
      </c>
      <c r="F50" s="12" t="s">
        <v>80</v>
      </c>
      <c r="G50" s="12">
        <v>6123</v>
      </c>
      <c r="H50" s="9"/>
      <c r="I50" s="9" t="s">
        <v>60</v>
      </c>
      <c r="J50" s="9"/>
      <c r="K50" s="9"/>
    </row>
    <row r="51" ht="20" customHeight="1" spans="1:11">
      <c r="A51" s="9">
        <v>48</v>
      </c>
      <c r="B51" s="9" t="s">
        <v>57</v>
      </c>
      <c r="C51" s="9">
        <v>106568</v>
      </c>
      <c r="D51" s="23" t="s">
        <v>81</v>
      </c>
      <c r="E51" s="12" t="s">
        <v>62</v>
      </c>
      <c r="F51" s="12" t="s">
        <v>82</v>
      </c>
      <c r="G51" s="12">
        <v>12717</v>
      </c>
      <c r="H51" s="9"/>
      <c r="I51" s="9" t="s">
        <v>60</v>
      </c>
      <c r="J51" s="9"/>
      <c r="K51" s="9"/>
    </row>
    <row r="52" ht="20" customHeight="1" spans="1:11">
      <c r="A52" s="9">
        <v>49</v>
      </c>
      <c r="B52" s="9" t="s">
        <v>57</v>
      </c>
      <c r="C52" s="9">
        <v>105751</v>
      </c>
      <c r="D52" s="23" t="s">
        <v>83</v>
      </c>
      <c r="E52" s="12" t="s">
        <v>69</v>
      </c>
      <c r="F52" s="12" t="s">
        <v>84</v>
      </c>
      <c r="G52" s="12">
        <v>8763</v>
      </c>
      <c r="H52" s="9"/>
      <c r="I52" s="9"/>
      <c r="J52" s="9" t="s">
        <v>60</v>
      </c>
      <c r="K52" s="9"/>
    </row>
    <row r="53" ht="20" customHeight="1" spans="1:11">
      <c r="A53" s="9">
        <v>50</v>
      </c>
      <c r="B53" s="9" t="s">
        <v>57</v>
      </c>
      <c r="C53" s="9">
        <v>104430</v>
      </c>
      <c r="D53" s="23" t="s">
        <v>85</v>
      </c>
      <c r="E53" s="12" t="s">
        <v>62</v>
      </c>
      <c r="F53" s="10" t="s">
        <v>86</v>
      </c>
      <c r="G53" s="10">
        <v>11463</v>
      </c>
      <c r="H53" s="9"/>
      <c r="I53" s="24" t="s">
        <v>60</v>
      </c>
      <c r="J53" s="9"/>
      <c r="K53" s="9"/>
    </row>
    <row r="54" ht="20" customHeight="1" spans="1:11">
      <c r="A54" s="9"/>
      <c r="B54" s="9"/>
      <c r="C54" s="9"/>
      <c r="D54" s="23"/>
      <c r="E54" s="12"/>
      <c r="F54" s="12" t="s">
        <v>87</v>
      </c>
      <c r="G54" s="12">
        <v>11762</v>
      </c>
      <c r="H54" s="9"/>
      <c r="I54" s="24"/>
      <c r="J54" s="9"/>
      <c r="K54" s="9"/>
    </row>
    <row r="55" ht="20" customHeight="1" spans="1:11">
      <c r="A55" s="9">
        <v>51</v>
      </c>
      <c r="B55" s="9" t="s">
        <v>57</v>
      </c>
      <c r="C55" s="9">
        <v>750</v>
      </c>
      <c r="D55" s="23" t="s">
        <v>88</v>
      </c>
      <c r="E55" s="12" t="s">
        <v>19</v>
      </c>
      <c r="F55" s="12" t="s">
        <v>89</v>
      </c>
      <c r="G55" s="12">
        <v>4033</v>
      </c>
      <c r="H55" s="9"/>
      <c r="I55" s="9" t="s">
        <v>60</v>
      </c>
      <c r="J55" s="9"/>
      <c r="K55" s="9"/>
    </row>
    <row r="56" ht="20" customHeight="1" spans="1:11">
      <c r="A56" s="9">
        <v>52</v>
      </c>
      <c r="B56" s="9" t="s">
        <v>57</v>
      </c>
      <c r="C56" s="9">
        <v>571</v>
      </c>
      <c r="D56" s="23" t="s">
        <v>90</v>
      </c>
      <c r="E56" s="12" t="s">
        <v>19</v>
      </c>
      <c r="F56" s="12" t="s">
        <v>91</v>
      </c>
      <c r="G56" s="12">
        <v>5471</v>
      </c>
      <c r="H56" s="9"/>
      <c r="I56" s="9"/>
      <c r="J56" s="24" t="s">
        <v>60</v>
      </c>
      <c r="K56" s="9"/>
    </row>
    <row r="57" ht="20" customHeight="1" spans="1:11">
      <c r="A57" s="9">
        <v>53</v>
      </c>
      <c r="B57" s="9" t="s">
        <v>57</v>
      </c>
      <c r="C57" s="9">
        <v>399</v>
      </c>
      <c r="D57" s="34" t="s">
        <v>92</v>
      </c>
      <c r="E57" s="12" t="s">
        <v>69</v>
      </c>
      <c r="F57" s="12" t="s">
        <v>93</v>
      </c>
      <c r="G57" s="12">
        <v>5665</v>
      </c>
      <c r="H57" s="9"/>
      <c r="I57" s="24" t="s">
        <v>60</v>
      </c>
      <c r="J57" s="9"/>
      <c r="K57" s="9"/>
    </row>
    <row r="58" ht="20" customHeight="1" spans="1:11">
      <c r="A58" s="9">
        <v>54</v>
      </c>
      <c r="B58" s="9" t="s">
        <v>57</v>
      </c>
      <c r="C58" s="9">
        <v>377</v>
      </c>
      <c r="D58" s="23" t="s">
        <v>94</v>
      </c>
      <c r="E58" s="12" t="s">
        <v>69</v>
      </c>
      <c r="F58" s="12" t="s">
        <v>95</v>
      </c>
      <c r="G58" s="12">
        <v>8940</v>
      </c>
      <c r="H58" s="9"/>
      <c r="I58" s="9" t="s">
        <v>60</v>
      </c>
      <c r="J58" s="9"/>
      <c r="K58" s="9"/>
    </row>
    <row r="59" ht="20" customHeight="1" spans="1:11">
      <c r="A59" s="9">
        <v>55</v>
      </c>
      <c r="B59" s="9" t="s">
        <v>57</v>
      </c>
      <c r="C59" s="9">
        <v>387</v>
      </c>
      <c r="D59" s="23" t="s">
        <v>96</v>
      </c>
      <c r="E59" s="12" t="s">
        <v>19</v>
      </c>
      <c r="F59" s="12" t="s">
        <v>97</v>
      </c>
      <c r="G59" s="12">
        <v>5408</v>
      </c>
      <c r="H59" s="9"/>
      <c r="I59" s="9" t="s">
        <v>60</v>
      </c>
      <c r="J59" s="9"/>
      <c r="K59" s="9"/>
    </row>
    <row r="60" ht="20" customHeight="1" spans="1:11">
      <c r="A60" s="9">
        <v>56</v>
      </c>
      <c r="B60" s="9" t="s">
        <v>57</v>
      </c>
      <c r="C60" s="9">
        <v>105910</v>
      </c>
      <c r="D60" s="23" t="s">
        <v>98</v>
      </c>
      <c r="E60" s="12" t="s">
        <v>69</v>
      </c>
      <c r="F60" s="12" t="s">
        <v>99</v>
      </c>
      <c r="G60" s="12">
        <v>12504</v>
      </c>
      <c r="H60" s="9"/>
      <c r="I60" s="9"/>
      <c r="J60" s="9" t="s">
        <v>60</v>
      </c>
      <c r="K60" s="9"/>
    </row>
    <row r="61" ht="20" customHeight="1" spans="1:11">
      <c r="A61" s="9">
        <v>57</v>
      </c>
      <c r="B61" s="9" t="s">
        <v>57</v>
      </c>
      <c r="C61" s="9">
        <v>106485</v>
      </c>
      <c r="D61" s="23" t="s">
        <v>100</v>
      </c>
      <c r="E61" s="12" t="s">
        <v>62</v>
      </c>
      <c r="F61" s="12" t="s">
        <v>101</v>
      </c>
      <c r="G61" s="12">
        <v>5407</v>
      </c>
      <c r="H61" s="9"/>
      <c r="I61" s="9" t="s">
        <v>60</v>
      </c>
      <c r="J61" s="12"/>
      <c r="K61" s="9"/>
    </row>
    <row r="62" ht="20" customHeight="1" spans="1:11">
      <c r="A62" s="9">
        <v>58</v>
      </c>
      <c r="B62" s="9" t="s">
        <v>57</v>
      </c>
      <c r="C62" s="9">
        <v>105396</v>
      </c>
      <c r="D62" s="23" t="s">
        <v>102</v>
      </c>
      <c r="E62" s="12" t="s">
        <v>62</v>
      </c>
      <c r="F62" s="12" t="s">
        <v>103</v>
      </c>
      <c r="G62" s="12">
        <v>12454</v>
      </c>
      <c r="H62" s="9"/>
      <c r="I62" s="9" t="s">
        <v>60</v>
      </c>
      <c r="J62" s="53"/>
      <c r="K62" s="9"/>
    </row>
    <row r="63" ht="20" customHeight="1" spans="1:11">
      <c r="A63" s="9">
        <v>59</v>
      </c>
      <c r="B63" s="9" t="s">
        <v>57</v>
      </c>
      <c r="C63" s="9">
        <v>114069</v>
      </c>
      <c r="D63" s="23" t="s">
        <v>104</v>
      </c>
      <c r="E63" s="12" t="s">
        <v>62</v>
      </c>
      <c r="F63" s="12" t="s">
        <v>105</v>
      </c>
      <c r="G63" s="12">
        <v>4304</v>
      </c>
      <c r="H63" s="9"/>
      <c r="I63" s="9"/>
      <c r="J63" s="24" t="s">
        <v>60</v>
      </c>
      <c r="K63" s="9"/>
    </row>
    <row r="64" ht="20" customHeight="1" spans="1:11">
      <c r="A64" s="9">
        <v>60</v>
      </c>
      <c r="B64" s="9" t="s">
        <v>57</v>
      </c>
      <c r="C64" s="9">
        <v>737</v>
      </c>
      <c r="D64" s="23" t="s">
        <v>106</v>
      </c>
      <c r="E64" s="12" t="s">
        <v>19</v>
      </c>
      <c r="F64" s="12" t="s">
        <v>107</v>
      </c>
      <c r="G64" s="12">
        <v>11109</v>
      </c>
      <c r="H64" s="9"/>
      <c r="I64" s="9" t="s">
        <v>60</v>
      </c>
      <c r="J64" s="9"/>
      <c r="K64" s="9"/>
    </row>
    <row r="65" ht="20" customHeight="1" spans="1:11">
      <c r="A65" s="9">
        <v>61</v>
      </c>
      <c r="B65" s="9" t="s">
        <v>57</v>
      </c>
      <c r="C65" s="9">
        <v>113008</v>
      </c>
      <c r="D65" s="23" t="s">
        <v>108</v>
      </c>
      <c r="E65" s="12" t="s">
        <v>62</v>
      </c>
      <c r="F65" s="12" t="s">
        <v>109</v>
      </c>
      <c r="G65" s="12">
        <v>11622</v>
      </c>
      <c r="H65" s="9"/>
      <c r="I65" s="9" t="s">
        <v>60</v>
      </c>
      <c r="J65" s="9"/>
      <c r="K65" s="9"/>
    </row>
    <row r="66" s="42" customFormat="1" ht="20" customHeight="1" spans="1:11">
      <c r="A66" s="9">
        <v>62</v>
      </c>
      <c r="B66" s="9" t="s">
        <v>57</v>
      </c>
      <c r="C66" s="9">
        <v>573</v>
      </c>
      <c r="D66" s="23" t="s">
        <v>110</v>
      </c>
      <c r="E66" s="12" t="s">
        <v>62</v>
      </c>
      <c r="F66" s="12" t="s">
        <v>111</v>
      </c>
      <c r="G66" s="12">
        <v>5501</v>
      </c>
      <c r="H66" s="9"/>
      <c r="I66" s="9" t="s">
        <v>60</v>
      </c>
      <c r="J66" s="9"/>
      <c r="K66" s="9"/>
    </row>
    <row r="67" ht="20" customHeight="1" spans="1:11">
      <c r="A67" s="9">
        <v>63</v>
      </c>
      <c r="B67" s="9" t="s">
        <v>57</v>
      </c>
      <c r="C67" s="9">
        <v>733</v>
      </c>
      <c r="D67" s="23" t="s">
        <v>112</v>
      </c>
      <c r="E67" s="12" t="s">
        <v>62</v>
      </c>
      <c r="F67" s="12" t="s">
        <v>113</v>
      </c>
      <c r="G67" s="12">
        <v>4435</v>
      </c>
      <c r="H67" s="9"/>
      <c r="I67" s="9" t="s">
        <v>60</v>
      </c>
      <c r="J67" s="9"/>
      <c r="K67" s="9"/>
    </row>
    <row r="68" ht="20" customHeight="1" spans="1:11">
      <c r="A68" s="9">
        <v>64</v>
      </c>
      <c r="B68" s="24" t="s">
        <v>57</v>
      </c>
      <c r="C68" s="25">
        <v>115971</v>
      </c>
      <c r="D68" s="26" t="s">
        <v>114</v>
      </c>
      <c r="E68" s="12" t="s">
        <v>62</v>
      </c>
      <c r="F68" s="12" t="s">
        <v>115</v>
      </c>
      <c r="G68" s="12">
        <v>7707</v>
      </c>
      <c r="H68" s="27"/>
      <c r="I68" s="27"/>
      <c r="J68" s="9" t="s">
        <v>17</v>
      </c>
      <c r="K68" s="27"/>
    </row>
    <row r="69" ht="20" customHeight="1" spans="1:11">
      <c r="A69" s="9">
        <v>65</v>
      </c>
      <c r="B69" s="9" t="s">
        <v>116</v>
      </c>
      <c r="C69" s="28">
        <v>102478</v>
      </c>
      <c r="D69" s="29" t="s">
        <v>117</v>
      </c>
      <c r="E69" s="12" t="s">
        <v>62</v>
      </c>
      <c r="F69" s="12" t="s">
        <v>118</v>
      </c>
      <c r="G69" s="12">
        <v>11117</v>
      </c>
      <c r="H69" s="30"/>
      <c r="I69" s="30" t="s">
        <v>60</v>
      </c>
      <c r="J69" s="39"/>
      <c r="K69" s="30"/>
    </row>
    <row r="70" ht="20" customHeight="1" spans="1:11">
      <c r="A70" s="9">
        <v>66</v>
      </c>
      <c r="B70" s="9" t="s">
        <v>116</v>
      </c>
      <c r="C70" s="28">
        <v>113023</v>
      </c>
      <c r="D70" s="29" t="s">
        <v>119</v>
      </c>
      <c r="E70" s="12" t="s">
        <v>62</v>
      </c>
      <c r="F70" s="12" t="s">
        <v>120</v>
      </c>
      <c r="G70" s="12">
        <v>9328</v>
      </c>
      <c r="H70" s="30"/>
      <c r="I70" s="27" t="s">
        <v>60</v>
      </c>
      <c r="J70" s="9"/>
      <c r="K70" s="30"/>
    </row>
    <row r="71" ht="20" customHeight="1" spans="1:11">
      <c r="A71" s="9">
        <v>67</v>
      </c>
      <c r="B71" s="9" t="s">
        <v>116</v>
      </c>
      <c r="C71" s="32">
        <v>107829</v>
      </c>
      <c r="D71" s="29" t="s">
        <v>121</v>
      </c>
      <c r="E71" s="12" t="s">
        <v>62</v>
      </c>
      <c r="F71" s="12" t="s">
        <v>122</v>
      </c>
      <c r="G71" s="12">
        <v>11330</v>
      </c>
      <c r="H71" s="30"/>
      <c r="I71" s="30" t="s">
        <v>60</v>
      </c>
      <c r="J71" s="39"/>
      <c r="K71" s="30"/>
    </row>
    <row r="72" ht="20" customHeight="1" spans="1:11">
      <c r="A72" s="9">
        <v>68</v>
      </c>
      <c r="B72" s="9" t="s">
        <v>116</v>
      </c>
      <c r="C72" s="28">
        <v>114844</v>
      </c>
      <c r="D72" s="29" t="s">
        <v>123</v>
      </c>
      <c r="E72" s="12" t="s">
        <v>69</v>
      </c>
      <c r="F72" s="12" t="s">
        <v>124</v>
      </c>
      <c r="G72" s="12">
        <v>12463</v>
      </c>
      <c r="H72" s="30"/>
      <c r="I72" s="39" t="s">
        <v>60</v>
      </c>
      <c r="J72" s="9"/>
      <c r="K72" s="30"/>
    </row>
    <row r="73" ht="20" customHeight="1" spans="1:11">
      <c r="A73" s="9">
        <v>69</v>
      </c>
      <c r="B73" s="9" t="s">
        <v>116</v>
      </c>
      <c r="C73" s="28">
        <v>106865</v>
      </c>
      <c r="D73" s="29" t="s">
        <v>125</v>
      </c>
      <c r="E73" s="12" t="s">
        <v>62</v>
      </c>
      <c r="F73" s="12" t="s">
        <v>126</v>
      </c>
      <c r="G73" s="12">
        <v>9822</v>
      </c>
      <c r="H73" s="30"/>
      <c r="I73" s="30"/>
      <c r="J73" s="39" t="s">
        <v>60</v>
      </c>
      <c r="K73" s="30"/>
    </row>
    <row r="74" ht="20" customHeight="1" spans="1:11">
      <c r="A74" s="9">
        <v>70</v>
      </c>
      <c r="B74" s="9" t="s">
        <v>116</v>
      </c>
      <c r="C74" s="28">
        <v>113299</v>
      </c>
      <c r="D74" s="29" t="s">
        <v>127</v>
      </c>
      <c r="E74" s="12" t="s">
        <v>62</v>
      </c>
      <c r="F74" s="12" t="s">
        <v>128</v>
      </c>
      <c r="G74" s="12">
        <v>11620</v>
      </c>
      <c r="H74" s="30"/>
      <c r="I74" s="30"/>
      <c r="J74" s="39" t="s">
        <v>60</v>
      </c>
      <c r="K74" s="30"/>
    </row>
    <row r="75" ht="20" customHeight="1" spans="1:11">
      <c r="A75" s="9">
        <v>71</v>
      </c>
      <c r="B75" s="9" t="s">
        <v>116</v>
      </c>
      <c r="C75" s="28">
        <v>723</v>
      </c>
      <c r="D75" s="29" t="s">
        <v>129</v>
      </c>
      <c r="E75" s="12" t="s">
        <v>62</v>
      </c>
      <c r="F75" s="12" t="s">
        <v>130</v>
      </c>
      <c r="G75" s="12">
        <v>12516</v>
      </c>
      <c r="H75" s="30"/>
      <c r="I75" s="27" t="s">
        <v>60</v>
      </c>
      <c r="J75" s="9"/>
      <c r="K75" s="30"/>
    </row>
    <row r="76" ht="20" customHeight="1" spans="1:11">
      <c r="A76" s="9">
        <v>72</v>
      </c>
      <c r="B76" s="9" t="s">
        <v>116</v>
      </c>
      <c r="C76" s="28">
        <v>102935</v>
      </c>
      <c r="D76" s="29" t="s">
        <v>131</v>
      </c>
      <c r="E76" s="12" t="s">
        <v>69</v>
      </c>
      <c r="F76" s="12" t="s">
        <v>132</v>
      </c>
      <c r="G76" s="12">
        <v>12916</v>
      </c>
      <c r="H76" s="30"/>
      <c r="I76" s="30"/>
      <c r="J76" s="39" t="s">
        <v>60</v>
      </c>
      <c r="K76" s="30"/>
    </row>
    <row r="77" ht="20" customHeight="1" spans="1:11">
      <c r="A77" s="9">
        <v>73</v>
      </c>
      <c r="B77" s="9" t="s">
        <v>116</v>
      </c>
      <c r="C77" s="28">
        <v>102479</v>
      </c>
      <c r="D77" s="29" t="s">
        <v>133</v>
      </c>
      <c r="E77" s="12" t="s">
        <v>69</v>
      </c>
      <c r="F77" s="12" t="s">
        <v>134</v>
      </c>
      <c r="G77" s="12">
        <v>4311</v>
      </c>
      <c r="H77" s="30"/>
      <c r="I77" s="30"/>
      <c r="J77" s="39" t="s">
        <v>60</v>
      </c>
      <c r="K77" s="30"/>
    </row>
    <row r="78" ht="20" customHeight="1" spans="1:11">
      <c r="A78" s="9">
        <v>74</v>
      </c>
      <c r="B78" s="9" t="s">
        <v>116</v>
      </c>
      <c r="C78" s="28">
        <v>349</v>
      </c>
      <c r="D78" s="29" t="s">
        <v>135</v>
      </c>
      <c r="E78" s="12" t="s">
        <v>69</v>
      </c>
      <c r="F78" s="12" t="s">
        <v>136</v>
      </c>
      <c r="G78" s="12">
        <v>11639</v>
      </c>
      <c r="H78" s="30"/>
      <c r="I78" s="30" t="s">
        <v>60</v>
      </c>
      <c r="J78" s="39"/>
      <c r="K78" s="30"/>
    </row>
    <row r="79" ht="20" customHeight="1" spans="1:11">
      <c r="A79" s="9">
        <v>75</v>
      </c>
      <c r="B79" s="9" t="s">
        <v>116</v>
      </c>
      <c r="C79" s="28">
        <v>572</v>
      </c>
      <c r="D79" s="29" t="s">
        <v>137</v>
      </c>
      <c r="E79" s="12" t="s">
        <v>69</v>
      </c>
      <c r="F79" s="12" t="s">
        <v>138</v>
      </c>
      <c r="G79" s="12">
        <v>11023</v>
      </c>
      <c r="H79" s="30"/>
      <c r="I79" s="30" t="s">
        <v>60</v>
      </c>
      <c r="J79" s="39"/>
      <c r="K79" s="30"/>
    </row>
    <row r="80" ht="20" customHeight="1" spans="1:11">
      <c r="A80" s="9">
        <v>76</v>
      </c>
      <c r="B80" s="9" t="s">
        <v>116</v>
      </c>
      <c r="C80" s="32">
        <v>355</v>
      </c>
      <c r="D80" s="29" t="s">
        <v>139</v>
      </c>
      <c r="E80" s="12" t="s">
        <v>69</v>
      </c>
      <c r="F80" s="12" t="s">
        <v>140</v>
      </c>
      <c r="G80" s="12">
        <v>9895</v>
      </c>
      <c r="H80" s="30"/>
      <c r="I80" s="30" t="s">
        <v>60</v>
      </c>
      <c r="J80" s="39"/>
      <c r="K80" s="30"/>
    </row>
    <row r="81" ht="20" customHeight="1" spans="1:11">
      <c r="A81" s="9">
        <v>77</v>
      </c>
      <c r="B81" s="9" t="s">
        <v>116</v>
      </c>
      <c r="C81" s="28">
        <v>308</v>
      </c>
      <c r="D81" s="29" t="s">
        <v>141</v>
      </c>
      <c r="E81" s="12" t="s">
        <v>62</v>
      </c>
      <c r="F81" s="12" t="s">
        <v>142</v>
      </c>
      <c r="G81" s="12">
        <v>12197</v>
      </c>
      <c r="H81" s="30"/>
      <c r="I81" s="30" t="s">
        <v>60</v>
      </c>
      <c r="J81" s="39"/>
      <c r="K81" s="30"/>
    </row>
    <row r="82" ht="20" customHeight="1" spans="1:11">
      <c r="A82" s="9">
        <v>78</v>
      </c>
      <c r="B82" s="9" t="s">
        <v>116</v>
      </c>
      <c r="C82" s="28">
        <v>114622</v>
      </c>
      <c r="D82" s="29" t="s">
        <v>143</v>
      </c>
      <c r="E82" s="12" t="s">
        <v>69</v>
      </c>
      <c r="F82" s="12" t="s">
        <v>144</v>
      </c>
      <c r="G82" s="12">
        <v>5641</v>
      </c>
      <c r="H82" s="30"/>
      <c r="I82" s="30"/>
      <c r="J82" s="24" t="s">
        <v>60</v>
      </c>
      <c r="K82" s="9"/>
    </row>
    <row r="83" ht="20" customHeight="1" spans="1:11">
      <c r="A83" s="9">
        <v>79</v>
      </c>
      <c r="B83" s="9" t="s">
        <v>116</v>
      </c>
      <c r="C83" s="28">
        <v>391</v>
      </c>
      <c r="D83" s="29" t="s">
        <v>145</v>
      </c>
      <c r="E83" s="12" t="s">
        <v>69</v>
      </c>
      <c r="F83" s="12" t="s">
        <v>146</v>
      </c>
      <c r="G83" s="12">
        <v>4246</v>
      </c>
      <c r="H83" s="30"/>
      <c r="I83" s="30"/>
      <c r="J83" s="39" t="s">
        <v>60</v>
      </c>
      <c r="K83" s="30"/>
    </row>
    <row r="84" ht="20" customHeight="1" spans="1:11">
      <c r="A84" s="9">
        <v>80</v>
      </c>
      <c r="B84" s="9" t="s">
        <v>116</v>
      </c>
      <c r="C84" s="28">
        <v>515</v>
      </c>
      <c r="D84" s="29" t="s">
        <v>147</v>
      </c>
      <c r="E84" s="12" t="s">
        <v>69</v>
      </c>
      <c r="F84" s="12" t="s">
        <v>148</v>
      </c>
      <c r="G84" s="12">
        <v>7006</v>
      </c>
      <c r="H84" s="30"/>
      <c r="I84" s="30"/>
      <c r="J84" s="39" t="s">
        <v>60</v>
      </c>
      <c r="K84" s="30"/>
    </row>
    <row r="85" ht="20" customHeight="1" spans="1:11">
      <c r="A85" s="9">
        <v>81</v>
      </c>
      <c r="B85" s="9" t="s">
        <v>116</v>
      </c>
      <c r="C85" s="28">
        <v>511</v>
      </c>
      <c r="D85" s="31" t="s">
        <v>149</v>
      </c>
      <c r="E85" s="12" t="s">
        <v>19</v>
      </c>
      <c r="F85" s="12" t="s">
        <v>150</v>
      </c>
      <c r="G85" s="12">
        <v>5527</v>
      </c>
      <c r="H85" s="9"/>
      <c r="I85" s="9"/>
      <c r="J85" s="18" t="s">
        <v>60</v>
      </c>
      <c r="K85" s="9"/>
    </row>
    <row r="86" ht="20" customHeight="1" spans="1:11">
      <c r="A86" s="9">
        <v>82</v>
      </c>
      <c r="B86" s="9" t="s">
        <v>116</v>
      </c>
      <c r="C86" s="28">
        <v>747</v>
      </c>
      <c r="D86" s="31" t="s">
        <v>151</v>
      </c>
      <c r="E86" s="12" t="s">
        <v>19</v>
      </c>
      <c r="F86" s="12" t="s">
        <v>152</v>
      </c>
      <c r="G86" s="12">
        <v>10907</v>
      </c>
      <c r="H86" s="9"/>
      <c r="I86" s="9"/>
      <c r="J86" s="18" t="s">
        <v>60</v>
      </c>
      <c r="K86" s="9"/>
    </row>
    <row r="87" ht="20" customHeight="1" spans="1:11">
      <c r="A87" s="9">
        <v>83</v>
      </c>
      <c r="B87" s="9" t="s">
        <v>116</v>
      </c>
      <c r="C87" s="28">
        <v>744</v>
      </c>
      <c r="D87" s="31" t="s">
        <v>153</v>
      </c>
      <c r="E87" s="12" t="s">
        <v>19</v>
      </c>
      <c r="F87" s="12" t="s">
        <v>154</v>
      </c>
      <c r="G87" s="12">
        <v>5519</v>
      </c>
      <c r="H87" s="9"/>
      <c r="I87" s="27" t="s">
        <v>60</v>
      </c>
      <c r="J87" s="9"/>
      <c r="K87" s="9"/>
    </row>
    <row r="88" ht="20" customHeight="1" spans="1:11">
      <c r="A88" s="9">
        <v>84</v>
      </c>
      <c r="B88" s="9" t="s">
        <v>116</v>
      </c>
      <c r="C88" s="28">
        <v>373</v>
      </c>
      <c r="D88" s="31" t="s">
        <v>155</v>
      </c>
      <c r="E88" s="12" t="s">
        <v>19</v>
      </c>
      <c r="F88" s="12" t="s">
        <v>156</v>
      </c>
      <c r="G88" s="12">
        <v>11602</v>
      </c>
      <c r="H88" s="9"/>
      <c r="I88" s="18" t="s">
        <v>60</v>
      </c>
      <c r="J88" s="9"/>
      <c r="K88" s="9"/>
    </row>
    <row r="89" s="42" customFormat="1" ht="20" customHeight="1" spans="1:11">
      <c r="A89" s="9">
        <v>85</v>
      </c>
      <c r="B89" s="9" t="s">
        <v>116</v>
      </c>
      <c r="C89" s="28">
        <v>578</v>
      </c>
      <c r="D89" s="31" t="s">
        <v>157</v>
      </c>
      <c r="E89" s="12" t="s">
        <v>19</v>
      </c>
      <c r="F89" s="12" t="s">
        <v>158</v>
      </c>
      <c r="G89" s="12">
        <v>9331</v>
      </c>
      <c r="H89" s="9"/>
      <c r="I89" s="18" t="s">
        <v>60</v>
      </c>
      <c r="J89" s="55"/>
      <c r="K89" s="9"/>
    </row>
    <row r="90" s="42" customFormat="1" ht="20" customHeight="1" spans="1:11">
      <c r="A90" s="9">
        <v>86</v>
      </c>
      <c r="B90" s="9" t="s">
        <v>116</v>
      </c>
      <c r="C90" s="28">
        <v>114685</v>
      </c>
      <c r="D90" s="31" t="s">
        <v>159</v>
      </c>
      <c r="E90" s="12" t="s">
        <v>19</v>
      </c>
      <c r="F90" s="12" t="s">
        <v>160</v>
      </c>
      <c r="G90" s="12">
        <v>4086</v>
      </c>
      <c r="H90" s="9"/>
      <c r="I90" s="9"/>
      <c r="J90" s="18" t="s">
        <v>60</v>
      </c>
      <c r="K90" s="9"/>
    </row>
    <row r="91" s="42" customFormat="1" ht="20" customHeight="1" spans="1:11">
      <c r="A91" s="9">
        <v>87</v>
      </c>
      <c r="B91" s="9" t="s">
        <v>116</v>
      </c>
      <c r="C91" s="32">
        <v>337</v>
      </c>
      <c r="D91" s="29" t="s">
        <v>161</v>
      </c>
      <c r="E91" s="12" t="s">
        <v>19</v>
      </c>
      <c r="F91" s="12" t="s">
        <v>162</v>
      </c>
      <c r="G91" s="12">
        <v>4264</v>
      </c>
      <c r="H91" s="9"/>
      <c r="I91" s="9"/>
      <c r="J91" s="24" t="s">
        <v>17</v>
      </c>
      <c r="K91" s="40"/>
    </row>
    <row r="92" s="42" customFormat="1" ht="20" customHeight="1" spans="1:11">
      <c r="A92" s="9">
        <v>88</v>
      </c>
      <c r="B92" s="9" t="s">
        <v>116</v>
      </c>
      <c r="C92" s="28">
        <v>517</v>
      </c>
      <c r="D92" s="31" t="s">
        <v>163</v>
      </c>
      <c r="E92" s="12" t="s">
        <v>19</v>
      </c>
      <c r="F92" s="12" t="s">
        <v>164</v>
      </c>
      <c r="G92" s="12">
        <v>4024</v>
      </c>
      <c r="H92" s="9"/>
      <c r="I92" s="9"/>
      <c r="J92" s="18" t="s">
        <v>60</v>
      </c>
      <c r="K92" s="9"/>
    </row>
    <row r="93" s="42" customFormat="1" ht="20" customHeight="1" spans="1:11">
      <c r="A93" s="9">
        <v>89</v>
      </c>
      <c r="B93" s="9" t="s">
        <v>116</v>
      </c>
      <c r="C93" s="28">
        <v>103199</v>
      </c>
      <c r="D93" s="31" t="s">
        <v>165</v>
      </c>
      <c r="E93" s="12" t="s">
        <v>69</v>
      </c>
      <c r="F93" s="12" t="s">
        <v>166</v>
      </c>
      <c r="G93" s="12">
        <v>12874</v>
      </c>
      <c r="H93" s="9"/>
      <c r="I93" s="18" t="s">
        <v>60</v>
      </c>
      <c r="J93" s="18"/>
      <c r="K93" s="9"/>
    </row>
    <row r="94" s="42" customFormat="1" ht="20" customHeight="1" spans="1:11">
      <c r="A94" s="9">
        <v>90</v>
      </c>
      <c r="B94" s="9" t="s">
        <v>116</v>
      </c>
      <c r="C94" s="28">
        <v>585</v>
      </c>
      <c r="D94" s="31" t="s">
        <v>167</v>
      </c>
      <c r="E94" s="12" t="s">
        <v>19</v>
      </c>
      <c r="F94" s="12" t="s">
        <v>168</v>
      </c>
      <c r="G94" s="12">
        <v>6303</v>
      </c>
      <c r="H94" s="9"/>
      <c r="I94" s="18" t="s">
        <v>60</v>
      </c>
      <c r="J94" s="18"/>
      <c r="K94" s="9"/>
    </row>
    <row r="95" ht="20" customHeight="1" spans="1:11">
      <c r="A95" s="9">
        <v>91</v>
      </c>
      <c r="B95" s="9" t="s">
        <v>116</v>
      </c>
      <c r="C95" s="28">
        <v>581</v>
      </c>
      <c r="D95" s="31" t="s">
        <v>169</v>
      </c>
      <c r="E95" s="12" t="s">
        <v>19</v>
      </c>
      <c r="F95" s="12" t="s">
        <v>170</v>
      </c>
      <c r="G95" s="12">
        <v>11621</v>
      </c>
      <c r="H95" s="9"/>
      <c r="I95" s="18" t="s">
        <v>60</v>
      </c>
      <c r="J95" s="18"/>
      <c r="K95" s="9"/>
    </row>
    <row r="96" ht="20" customHeight="1" spans="1:11">
      <c r="A96" s="9">
        <v>92</v>
      </c>
      <c r="B96" s="24" t="s">
        <v>116</v>
      </c>
      <c r="C96" s="24">
        <v>116482</v>
      </c>
      <c r="D96" s="33" t="s">
        <v>171</v>
      </c>
      <c r="E96" s="12" t="s">
        <v>62</v>
      </c>
      <c r="F96" s="12" t="s">
        <v>172</v>
      </c>
      <c r="G96" s="12">
        <v>12190</v>
      </c>
      <c r="H96" s="24"/>
      <c r="I96" s="24"/>
      <c r="J96" s="9" t="s">
        <v>17</v>
      </c>
      <c r="K96" s="24"/>
    </row>
    <row r="97" ht="20" customHeight="1" spans="1:11">
      <c r="A97" s="9">
        <v>93</v>
      </c>
      <c r="B97" s="24" t="s">
        <v>116</v>
      </c>
      <c r="C97" s="24">
        <v>116919</v>
      </c>
      <c r="D97" s="33" t="s">
        <v>173</v>
      </c>
      <c r="E97" s="12" t="s">
        <v>62</v>
      </c>
      <c r="F97" s="12" t="s">
        <v>174</v>
      </c>
      <c r="G97" s="12">
        <v>12157</v>
      </c>
      <c r="H97" s="24"/>
      <c r="I97" s="24"/>
      <c r="J97" s="9" t="s">
        <v>17</v>
      </c>
      <c r="K97" s="24"/>
    </row>
    <row r="98" ht="20" customHeight="1" spans="1:11">
      <c r="A98" s="9">
        <v>94</v>
      </c>
      <c r="B98" s="10" t="s">
        <v>175</v>
      </c>
      <c r="C98" s="10">
        <v>746</v>
      </c>
      <c r="D98" s="11" t="s">
        <v>176</v>
      </c>
      <c r="E98" s="12" t="s">
        <v>19</v>
      </c>
      <c r="F98" s="12" t="s">
        <v>177</v>
      </c>
      <c r="G98" s="12">
        <v>4028</v>
      </c>
      <c r="H98" s="9"/>
      <c r="I98" s="18" t="s">
        <v>60</v>
      </c>
      <c r="J98" s="9"/>
      <c r="K98" s="9"/>
    </row>
    <row r="99" ht="20" customHeight="1" spans="1:11">
      <c r="A99" s="9">
        <v>95</v>
      </c>
      <c r="B99" s="10" t="s">
        <v>175</v>
      </c>
      <c r="C99" s="10">
        <v>716</v>
      </c>
      <c r="D99" s="11" t="s">
        <v>178</v>
      </c>
      <c r="E99" s="12" t="s">
        <v>69</v>
      </c>
      <c r="F99" s="12" t="s">
        <v>179</v>
      </c>
      <c r="G99" s="12">
        <v>8354</v>
      </c>
      <c r="H99" s="9"/>
      <c r="I99" s="18" t="s">
        <v>60</v>
      </c>
      <c r="J99" s="9"/>
      <c r="K99" s="9"/>
    </row>
    <row r="100" ht="20" customHeight="1" spans="1:11">
      <c r="A100" s="9">
        <v>96</v>
      </c>
      <c r="B100" s="10" t="s">
        <v>175</v>
      </c>
      <c r="C100" s="10">
        <v>748</v>
      </c>
      <c r="D100" s="11" t="s">
        <v>180</v>
      </c>
      <c r="E100" s="12" t="s">
        <v>69</v>
      </c>
      <c r="F100" s="12" t="s">
        <v>181</v>
      </c>
      <c r="G100" s="12">
        <v>6537</v>
      </c>
      <c r="H100" s="9"/>
      <c r="I100" s="27" t="s">
        <v>60</v>
      </c>
      <c r="J100" s="9"/>
      <c r="K100" s="9"/>
    </row>
    <row r="101" ht="20" customHeight="1" spans="1:11">
      <c r="A101" s="9">
        <v>97</v>
      </c>
      <c r="B101" s="10" t="s">
        <v>175</v>
      </c>
      <c r="C101" s="10">
        <v>717</v>
      </c>
      <c r="D101" s="11" t="s">
        <v>182</v>
      </c>
      <c r="E101" s="12" t="s">
        <v>69</v>
      </c>
      <c r="F101" s="12" t="s">
        <v>183</v>
      </c>
      <c r="G101" s="12">
        <v>6752</v>
      </c>
      <c r="H101" s="9"/>
      <c r="I101" s="18" t="s">
        <v>60</v>
      </c>
      <c r="J101" s="9"/>
      <c r="K101" s="9"/>
    </row>
    <row r="102" ht="20" customHeight="1" spans="1:11">
      <c r="A102" s="9">
        <v>98</v>
      </c>
      <c r="B102" s="10" t="s">
        <v>175</v>
      </c>
      <c r="C102" s="10">
        <v>107728</v>
      </c>
      <c r="D102" s="11" t="s">
        <v>184</v>
      </c>
      <c r="E102" s="12" t="s">
        <v>69</v>
      </c>
      <c r="F102" s="12" t="s">
        <v>185</v>
      </c>
      <c r="G102" s="12">
        <v>11012</v>
      </c>
      <c r="H102" s="9"/>
      <c r="I102" s="9"/>
      <c r="J102" s="18" t="s">
        <v>60</v>
      </c>
      <c r="K102" s="9"/>
    </row>
    <row r="103" ht="20" customHeight="1" spans="1:11">
      <c r="A103" s="9">
        <v>99</v>
      </c>
      <c r="B103" s="10" t="s">
        <v>175</v>
      </c>
      <c r="C103" s="10">
        <v>539</v>
      </c>
      <c r="D103" s="11" t="s">
        <v>186</v>
      </c>
      <c r="E103" s="12" t="s">
        <v>69</v>
      </c>
      <c r="F103" s="12" t="s">
        <v>187</v>
      </c>
      <c r="G103" s="12">
        <v>6733</v>
      </c>
      <c r="H103" s="9"/>
      <c r="I103" s="18" t="s">
        <v>60</v>
      </c>
      <c r="J103" s="9"/>
      <c r="K103" s="9"/>
    </row>
    <row r="104" ht="20" customHeight="1" spans="1:11">
      <c r="A104" s="9">
        <v>100</v>
      </c>
      <c r="B104" s="10" t="s">
        <v>175</v>
      </c>
      <c r="C104" s="10">
        <v>720</v>
      </c>
      <c r="D104" s="11" t="s">
        <v>188</v>
      </c>
      <c r="E104" s="12" t="s">
        <v>62</v>
      </c>
      <c r="F104" s="12" t="s">
        <v>189</v>
      </c>
      <c r="G104" s="12">
        <v>6823</v>
      </c>
      <c r="H104" s="9"/>
      <c r="I104" s="18" t="s">
        <v>60</v>
      </c>
      <c r="J104" s="9"/>
      <c r="K104" s="9"/>
    </row>
    <row r="105" ht="20" customHeight="1" spans="1:11">
      <c r="A105" s="9">
        <v>101</v>
      </c>
      <c r="B105" s="10" t="s">
        <v>175</v>
      </c>
      <c r="C105" s="10">
        <v>594</v>
      </c>
      <c r="D105" s="11" t="s">
        <v>190</v>
      </c>
      <c r="E105" s="12" t="s">
        <v>62</v>
      </c>
      <c r="F105" s="12" t="s">
        <v>191</v>
      </c>
      <c r="G105" s="12">
        <v>6148</v>
      </c>
      <c r="H105" s="9"/>
      <c r="I105" s="18" t="s">
        <v>60</v>
      </c>
      <c r="J105" s="9"/>
      <c r="K105" s="9"/>
    </row>
    <row r="106" ht="20" customHeight="1" spans="1:11">
      <c r="A106" s="9">
        <v>102</v>
      </c>
      <c r="B106" s="10" t="s">
        <v>175</v>
      </c>
      <c r="C106" s="10">
        <v>104533</v>
      </c>
      <c r="D106" s="11" t="s">
        <v>192</v>
      </c>
      <c r="E106" s="12" t="s">
        <v>62</v>
      </c>
      <c r="F106" s="12" t="s">
        <v>193</v>
      </c>
      <c r="G106" s="12">
        <v>4081</v>
      </c>
      <c r="H106" s="9"/>
      <c r="I106" s="18" t="s">
        <v>60</v>
      </c>
      <c r="J106" s="9"/>
      <c r="K106" s="9"/>
    </row>
    <row r="107" ht="20" customHeight="1" spans="1:11">
      <c r="A107" s="9">
        <v>103</v>
      </c>
      <c r="B107" s="10" t="s">
        <v>175</v>
      </c>
      <c r="C107" s="10">
        <v>549</v>
      </c>
      <c r="D107" s="11" t="s">
        <v>194</v>
      </c>
      <c r="E107" s="12" t="s">
        <v>62</v>
      </c>
      <c r="F107" s="12" t="s">
        <v>195</v>
      </c>
      <c r="G107" s="12">
        <v>6731</v>
      </c>
      <c r="H107" s="9"/>
      <c r="I107" s="9"/>
      <c r="J107" s="27" t="s">
        <v>60</v>
      </c>
      <c r="K107" s="9"/>
    </row>
    <row r="108" ht="20" customHeight="1" spans="1:11">
      <c r="A108" s="9">
        <v>104</v>
      </c>
      <c r="B108" s="30" t="s">
        <v>196</v>
      </c>
      <c r="C108" s="30">
        <v>104428</v>
      </c>
      <c r="D108" s="34" t="s">
        <v>197</v>
      </c>
      <c r="E108" s="12" t="s">
        <v>69</v>
      </c>
      <c r="F108" s="12" t="s">
        <v>198</v>
      </c>
      <c r="G108" s="12">
        <v>6472</v>
      </c>
      <c r="H108" s="30"/>
      <c r="I108" s="18" t="s">
        <v>60</v>
      </c>
      <c r="J108" s="55"/>
      <c r="K108" s="30"/>
    </row>
    <row r="109" ht="20" customHeight="1" spans="1:11">
      <c r="A109" s="9">
        <v>105</v>
      </c>
      <c r="B109" s="30" t="s">
        <v>196</v>
      </c>
      <c r="C109" s="30">
        <v>367</v>
      </c>
      <c r="D109" s="34" t="s">
        <v>199</v>
      </c>
      <c r="E109" s="12" t="s">
        <v>69</v>
      </c>
      <c r="F109" s="12" t="s">
        <v>200</v>
      </c>
      <c r="G109" s="12">
        <v>10043</v>
      </c>
      <c r="H109" s="30"/>
      <c r="I109" s="18" t="s">
        <v>60</v>
      </c>
      <c r="J109" s="55"/>
      <c r="K109" s="30"/>
    </row>
    <row r="110" ht="20" customHeight="1" spans="1:11">
      <c r="A110" s="9">
        <v>106</v>
      </c>
      <c r="B110" s="30" t="s">
        <v>196</v>
      </c>
      <c r="C110" s="30">
        <v>54</v>
      </c>
      <c r="D110" s="34" t="s">
        <v>201</v>
      </c>
      <c r="E110" s="12" t="s">
        <v>19</v>
      </c>
      <c r="F110" s="12" t="s">
        <v>202</v>
      </c>
      <c r="G110" s="12">
        <v>6884</v>
      </c>
      <c r="H110" s="30"/>
      <c r="I110" s="30"/>
      <c r="J110" s="18" t="s">
        <v>60</v>
      </c>
      <c r="K110" s="30"/>
    </row>
    <row r="111" ht="20" customHeight="1" spans="1:11">
      <c r="A111" s="9">
        <v>107</v>
      </c>
      <c r="B111" s="30" t="s">
        <v>196</v>
      </c>
      <c r="C111" s="30">
        <v>104838</v>
      </c>
      <c r="D111" s="34" t="s">
        <v>203</v>
      </c>
      <c r="E111" s="12" t="s">
        <v>62</v>
      </c>
      <c r="F111" s="12" t="s">
        <v>204</v>
      </c>
      <c r="G111" s="12">
        <v>10955</v>
      </c>
      <c r="H111" s="30"/>
      <c r="I111" s="30"/>
      <c r="J111" s="18" t="s">
        <v>60</v>
      </c>
      <c r="K111" s="30"/>
    </row>
    <row r="112" ht="20" customHeight="1" spans="1:11">
      <c r="A112" s="9">
        <v>108</v>
      </c>
      <c r="B112" s="30" t="s">
        <v>196</v>
      </c>
      <c r="C112" s="30">
        <v>101453</v>
      </c>
      <c r="D112" s="34" t="s">
        <v>205</v>
      </c>
      <c r="E112" s="12" t="s">
        <v>19</v>
      </c>
      <c r="F112" s="12" t="s">
        <v>206</v>
      </c>
      <c r="G112" s="12">
        <v>4518</v>
      </c>
      <c r="H112" s="30"/>
      <c r="I112" s="18" t="s">
        <v>60</v>
      </c>
      <c r="J112" s="55"/>
      <c r="K112" s="30"/>
    </row>
    <row r="113" ht="20" customHeight="1" spans="1:11">
      <c r="A113" s="9">
        <v>109</v>
      </c>
      <c r="B113" s="30" t="s">
        <v>196</v>
      </c>
      <c r="C113" s="30">
        <v>738</v>
      </c>
      <c r="D113" s="34" t="s">
        <v>207</v>
      </c>
      <c r="E113" s="12" t="s">
        <v>62</v>
      </c>
      <c r="F113" s="12" t="s">
        <v>208</v>
      </c>
      <c r="G113" s="12">
        <v>5698</v>
      </c>
      <c r="H113" s="30"/>
      <c r="I113" s="30"/>
      <c r="J113" s="18" t="s">
        <v>60</v>
      </c>
      <c r="K113" s="30"/>
    </row>
    <row r="114" ht="20" customHeight="1" spans="1:11">
      <c r="A114" s="9">
        <v>110</v>
      </c>
      <c r="B114" s="30" t="s">
        <v>196</v>
      </c>
      <c r="C114" s="30">
        <v>704</v>
      </c>
      <c r="D114" s="34" t="s">
        <v>209</v>
      </c>
      <c r="E114" s="12" t="s">
        <v>62</v>
      </c>
      <c r="F114" s="12" t="s">
        <v>210</v>
      </c>
      <c r="G114" s="12">
        <v>6385</v>
      </c>
      <c r="H114" s="30"/>
      <c r="I114" s="30"/>
      <c r="J114" s="27" t="s">
        <v>60</v>
      </c>
      <c r="K114" s="9"/>
    </row>
    <row r="115" ht="20" customHeight="1" spans="1:11">
      <c r="A115" s="9">
        <v>111</v>
      </c>
      <c r="B115" s="30" t="s">
        <v>196</v>
      </c>
      <c r="C115" s="30">
        <v>351</v>
      </c>
      <c r="D115" s="34" t="s">
        <v>211</v>
      </c>
      <c r="E115" s="12" t="s">
        <v>69</v>
      </c>
      <c r="F115" s="12" t="s">
        <v>212</v>
      </c>
      <c r="G115" s="12">
        <v>8594</v>
      </c>
      <c r="H115" s="30"/>
      <c r="I115" s="18" t="s">
        <v>60</v>
      </c>
      <c r="J115" s="55"/>
      <c r="K115" s="30"/>
    </row>
    <row r="116" ht="20" customHeight="1" spans="1:11">
      <c r="A116" s="9">
        <v>112</v>
      </c>
      <c r="B116" s="30" t="s">
        <v>196</v>
      </c>
      <c r="C116" s="30">
        <v>587</v>
      </c>
      <c r="D116" s="34" t="s">
        <v>213</v>
      </c>
      <c r="E116" s="12" t="s">
        <v>69</v>
      </c>
      <c r="F116" s="12" t="s">
        <v>214</v>
      </c>
      <c r="G116" s="12">
        <v>8073</v>
      </c>
      <c r="H116" s="30"/>
      <c r="I116" s="30"/>
      <c r="J116" s="18" t="s">
        <v>60</v>
      </c>
      <c r="K116" s="30"/>
    </row>
    <row r="117" ht="20" customHeight="1" spans="1:11">
      <c r="A117" s="9">
        <v>113</v>
      </c>
      <c r="B117" s="30" t="s">
        <v>196</v>
      </c>
      <c r="C117" s="30">
        <v>710</v>
      </c>
      <c r="D117" s="34" t="s">
        <v>215</v>
      </c>
      <c r="E117" s="12" t="s">
        <v>62</v>
      </c>
      <c r="F117" s="12" t="s">
        <v>216</v>
      </c>
      <c r="G117" s="12">
        <v>9527</v>
      </c>
      <c r="H117" s="30"/>
      <c r="I117" s="18" t="s">
        <v>60</v>
      </c>
      <c r="J117" s="55"/>
      <c r="K117" s="30"/>
    </row>
    <row r="118" ht="20" customHeight="1" spans="1:11">
      <c r="A118" s="9">
        <v>114</v>
      </c>
      <c r="B118" s="30" t="s">
        <v>196</v>
      </c>
      <c r="C118" s="30">
        <v>110378</v>
      </c>
      <c r="D118" s="34" t="s">
        <v>217</v>
      </c>
      <c r="E118" s="12" t="s">
        <v>62</v>
      </c>
      <c r="F118" s="12" t="s">
        <v>218</v>
      </c>
      <c r="G118" s="12">
        <v>5521</v>
      </c>
      <c r="H118" s="30"/>
      <c r="I118" s="27" t="s">
        <v>60</v>
      </c>
      <c r="J118" s="9"/>
      <c r="K118" s="30"/>
    </row>
    <row r="119" ht="20" customHeight="1" spans="1:11">
      <c r="A119" s="9">
        <v>115</v>
      </c>
      <c r="B119" s="30" t="s">
        <v>196</v>
      </c>
      <c r="C119" s="30">
        <v>52</v>
      </c>
      <c r="D119" s="34" t="s">
        <v>219</v>
      </c>
      <c r="E119" s="12" t="s">
        <v>62</v>
      </c>
      <c r="F119" s="12" t="s">
        <v>220</v>
      </c>
      <c r="G119" s="12">
        <v>4540</v>
      </c>
      <c r="H119" s="30"/>
      <c r="I119" s="18" t="s">
        <v>60</v>
      </c>
      <c r="J119" s="55"/>
      <c r="K119" s="30"/>
    </row>
    <row r="120" ht="20" customHeight="1" spans="1:11">
      <c r="A120" s="9">
        <v>116</v>
      </c>
      <c r="B120" s="30" t="s">
        <v>196</v>
      </c>
      <c r="C120" s="30">
        <v>56</v>
      </c>
      <c r="D120" s="34" t="s">
        <v>221</v>
      </c>
      <c r="E120" s="12" t="s">
        <v>62</v>
      </c>
      <c r="F120" s="12" t="s">
        <v>222</v>
      </c>
      <c r="G120" s="12">
        <v>10983</v>
      </c>
      <c r="H120" s="30"/>
      <c r="I120" s="18" t="s">
        <v>60</v>
      </c>
      <c r="J120" s="55"/>
      <c r="K120" s="30"/>
    </row>
    <row r="121" ht="20" customHeight="1" spans="1:11">
      <c r="A121" s="9">
        <v>117</v>
      </c>
      <c r="B121" s="30" t="s">
        <v>196</v>
      </c>
      <c r="C121" s="30">
        <v>713</v>
      </c>
      <c r="D121" s="34" t="s">
        <v>223</v>
      </c>
      <c r="E121" s="12" t="s">
        <v>62</v>
      </c>
      <c r="F121" s="12" t="s">
        <v>224</v>
      </c>
      <c r="G121" s="12">
        <v>6492</v>
      </c>
      <c r="H121" s="30"/>
      <c r="I121" s="18" t="s">
        <v>60</v>
      </c>
      <c r="J121" s="55"/>
      <c r="K121" s="30"/>
    </row>
    <row r="122" ht="20" customHeight="1" spans="1:11">
      <c r="A122" s="9">
        <v>118</v>
      </c>
      <c r="B122" s="30" t="s">
        <v>196</v>
      </c>
      <c r="C122" s="30">
        <v>329</v>
      </c>
      <c r="D122" s="34" t="s">
        <v>225</v>
      </c>
      <c r="E122" s="12" t="s">
        <v>69</v>
      </c>
      <c r="F122" s="12" t="s">
        <v>226</v>
      </c>
      <c r="G122" s="12">
        <v>9988</v>
      </c>
      <c r="H122" s="30"/>
      <c r="I122" s="27" t="s">
        <v>60</v>
      </c>
      <c r="J122" s="55"/>
      <c r="K122" s="9"/>
    </row>
    <row r="123" ht="20" customHeight="1" spans="1:11">
      <c r="A123" s="9">
        <v>119</v>
      </c>
      <c r="B123" s="30" t="s">
        <v>196</v>
      </c>
      <c r="C123" s="30">
        <v>754</v>
      </c>
      <c r="D123" s="34" t="s">
        <v>227</v>
      </c>
      <c r="E123" s="12" t="s">
        <v>69</v>
      </c>
      <c r="F123" s="12" t="s">
        <v>220</v>
      </c>
      <c r="G123" s="12">
        <v>4540</v>
      </c>
      <c r="H123" s="30"/>
      <c r="I123" s="18" t="s">
        <v>60</v>
      </c>
      <c r="J123" s="55"/>
      <c r="K123" s="30"/>
    </row>
    <row r="124" ht="20" customHeight="1" spans="1:11">
      <c r="A124" s="9">
        <v>120</v>
      </c>
      <c r="B124" s="39" t="s">
        <v>196</v>
      </c>
      <c r="C124" s="39">
        <v>706</v>
      </c>
      <c r="D124" s="54" t="s">
        <v>228</v>
      </c>
      <c r="E124" s="12" t="s">
        <v>62</v>
      </c>
      <c r="F124" s="12" t="s">
        <v>229</v>
      </c>
      <c r="G124" s="12">
        <v>11985</v>
      </c>
      <c r="H124" s="39"/>
      <c r="I124" s="18" t="s">
        <v>60</v>
      </c>
      <c r="J124" s="56"/>
      <c r="K124" s="39"/>
    </row>
    <row r="125" ht="20" customHeight="1" spans="1:11">
      <c r="A125" s="9">
        <v>121</v>
      </c>
      <c r="B125" s="10" t="s">
        <v>230</v>
      </c>
      <c r="C125" s="9">
        <v>102567</v>
      </c>
      <c r="D125" s="23" t="s">
        <v>231</v>
      </c>
      <c r="E125" s="9" t="s">
        <v>62</v>
      </c>
      <c r="F125" s="12" t="s">
        <v>232</v>
      </c>
      <c r="G125" s="12">
        <v>5954</v>
      </c>
      <c r="H125" s="9"/>
      <c r="I125" s="18" t="s">
        <v>60</v>
      </c>
      <c r="J125" s="9"/>
      <c r="K125" s="9"/>
    </row>
    <row r="126" ht="20" customHeight="1" spans="1:11">
      <c r="A126" s="9">
        <v>122</v>
      </c>
      <c r="B126" s="10" t="s">
        <v>230</v>
      </c>
      <c r="C126" s="9">
        <v>108656</v>
      </c>
      <c r="D126" s="23" t="s">
        <v>233</v>
      </c>
      <c r="E126" s="9" t="s">
        <v>69</v>
      </c>
      <c r="F126" s="12" t="s">
        <v>234</v>
      </c>
      <c r="G126" s="12">
        <v>8489</v>
      </c>
      <c r="H126" s="9"/>
      <c r="I126" s="9"/>
      <c r="J126" s="18" t="s">
        <v>60</v>
      </c>
      <c r="K126" s="9"/>
    </row>
    <row r="127" ht="20" customHeight="1" spans="1:11">
      <c r="A127" s="9">
        <v>123</v>
      </c>
      <c r="B127" s="10" t="s">
        <v>230</v>
      </c>
      <c r="C127" s="9">
        <v>385</v>
      </c>
      <c r="D127" s="23" t="s">
        <v>235</v>
      </c>
      <c r="E127" s="9" t="s">
        <v>19</v>
      </c>
      <c r="F127" s="12" t="s">
        <v>236</v>
      </c>
      <c r="G127" s="12">
        <v>7317</v>
      </c>
      <c r="H127" s="9"/>
      <c r="I127" s="9"/>
      <c r="J127" s="18" t="s">
        <v>60</v>
      </c>
      <c r="K127" s="9"/>
    </row>
    <row r="128" ht="20" customHeight="1" spans="1:11">
      <c r="A128" s="9">
        <v>124</v>
      </c>
      <c r="B128" s="10" t="s">
        <v>230</v>
      </c>
      <c r="C128" s="9">
        <v>514</v>
      </c>
      <c r="D128" s="23" t="s">
        <v>237</v>
      </c>
      <c r="E128" s="9" t="s">
        <v>19</v>
      </c>
      <c r="F128" s="12" t="s">
        <v>238</v>
      </c>
      <c r="G128" s="12">
        <v>5406</v>
      </c>
      <c r="H128" s="9"/>
      <c r="I128" s="27" t="s">
        <v>60</v>
      </c>
      <c r="J128" s="9"/>
      <c r="K128" s="9"/>
    </row>
    <row r="129" ht="20" customHeight="1" spans="1:11">
      <c r="A129" s="9">
        <v>125</v>
      </c>
      <c r="B129" s="10" t="s">
        <v>230</v>
      </c>
      <c r="C129" s="9">
        <v>371</v>
      </c>
      <c r="D129" s="23" t="s">
        <v>239</v>
      </c>
      <c r="E129" s="9" t="s">
        <v>62</v>
      </c>
      <c r="F129" s="12" t="s">
        <v>240</v>
      </c>
      <c r="G129" s="12">
        <v>11388</v>
      </c>
      <c r="H129" s="9"/>
      <c r="I129" s="18" t="s">
        <v>60</v>
      </c>
      <c r="J129" s="9"/>
      <c r="K129" s="9"/>
    </row>
    <row r="130" ht="20" customHeight="1" spans="1:11">
      <c r="A130" s="9">
        <v>126</v>
      </c>
      <c r="B130" s="10" t="s">
        <v>241</v>
      </c>
      <c r="C130" s="10">
        <v>341</v>
      </c>
      <c r="D130" s="11" t="s">
        <v>242</v>
      </c>
      <c r="E130" s="35" t="s">
        <v>19</v>
      </c>
      <c r="F130" s="12" t="s">
        <v>243</v>
      </c>
      <c r="G130" s="12">
        <v>4187</v>
      </c>
      <c r="H130" s="9"/>
      <c r="I130" s="9"/>
      <c r="J130" s="18" t="s">
        <v>60</v>
      </c>
      <c r="K130" s="9"/>
    </row>
    <row r="131" ht="20" customHeight="1" spans="1:11">
      <c r="A131" s="9">
        <v>127</v>
      </c>
      <c r="B131" s="10" t="s">
        <v>241</v>
      </c>
      <c r="C131" s="10">
        <v>591</v>
      </c>
      <c r="D131" s="11" t="s">
        <v>244</v>
      </c>
      <c r="E131" s="35" t="s">
        <v>62</v>
      </c>
      <c r="F131" s="12" t="s">
        <v>245</v>
      </c>
      <c r="G131" s="12">
        <v>5764</v>
      </c>
      <c r="H131" s="9"/>
      <c r="I131" s="18" t="s">
        <v>60</v>
      </c>
      <c r="J131" s="9"/>
      <c r="K131" s="9"/>
    </row>
    <row r="132" ht="20" customHeight="1" spans="1:11">
      <c r="A132" s="9">
        <v>128</v>
      </c>
      <c r="B132" s="10" t="s">
        <v>241</v>
      </c>
      <c r="C132" s="10">
        <v>721</v>
      </c>
      <c r="D132" s="11" t="s">
        <v>246</v>
      </c>
      <c r="E132" s="35" t="s">
        <v>69</v>
      </c>
      <c r="F132" s="12" t="s">
        <v>247</v>
      </c>
      <c r="G132" s="12">
        <v>7011</v>
      </c>
      <c r="H132" s="9"/>
      <c r="I132" s="27" t="s">
        <v>60</v>
      </c>
      <c r="J132" s="9"/>
      <c r="K132" s="9"/>
    </row>
    <row r="133" ht="20" customHeight="1" spans="1:11">
      <c r="A133" s="9">
        <v>129</v>
      </c>
      <c r="B133" s="10" t="s">
        <v>241</v>
      </c>
      <c r="C133" s="10">
        <v>732</v>
      </c>
      <c r="D133" s="11" t="s">
        <v>248</v>
      </c>
      <c r="E133" s="35" t="s">
        <v>62</v>
      </c>
      <c r="F133" s="12" t="s">
        <v>249</v>
      </c>
      <c r="G133" s="12">
        <v>9138</v>
      </c>
      <c r="H133" s="9"/>
      <c r="I133" s="18" t="s">
        <v>60</v>
      </c>
      <c r="J133" s="9"/>
      <c r="K133" s="9"/>
    </row>
    <row r="134" ht="20" customHeight="1" spans="1:11">
      <c r="A134" s="9">
        <v>130</v>
      </c>
      <c r="B134" s="10" t="s">
        <v>241</v>
      </c>
      <c r="C134" s="10">
        <v>102564</v>
      </c>
      <c r="D134" s="11" t="s">
        <v>250</v>
      </c>
      <c r="E134" s="35" t="s">
        <v>62</v>
      </c>
      <c r="F134" s="12" t="s">
        <v>251</v>
      </c>
      <c r="G134" s="12">
        <v>8113</v>
      </c>
      <c r="H134" s="9"/>
      <c r="I134" s="9"/>
      <c r="J134" s="18" t="s">
        <v>60</v>
      </c>
      <c r="K134" s="9"/>
    </row>
    <row r="135" ht="20" customHeight="1" spans="1:11">
      <c r="A135" s="9">
        <v>131</v>
      </c>
      <c r="B135" s="10" t="s">
        <v>241</v>
      </c>
      <c r="C135" s="10">
        <v>111064</v>
      </c>
      <c r="D135" s="11" t="s">
        <v>252</v>
      </c>
      <c r="E135" s="35" t="s">
        <v>62</v>
      </c>
      <c r="F135" s="12" t="s">
        <v>253</v>
      </c>
      <c r="G135" s="12">
        <v>11490</v>
      </c>
      <c r="H135" s="9"/>
      <c r="I135" s="9"/>
      <c r="J135" s="18" t="s">
        <v>60</v>
      </c>
      <c r="K135" s="9"/>
    </row>
    <row r="136" ht="20" customHeight="1" spans="1:11">
      <c r="A136" s="9">
        <v>132</v>
      </c>
      <c r="B136" s="10" t="s">
        <v>241</v>
      </c>
      <c r="C136" s="10">
        <v>111400</v>
      </c>
      <c r="D136" s="11" t="s">
        <v>254</v>
      </c>
      <c r="E136" s="35" t="s">
        <v>19</v>
      </c>
      <c r="F136" s="12" t="s">
        <v>255</v>
      </c>
      <c r="G136" s="12">
        <v>4310</v>
      </c>
      <c r="H136" s="9"/>
      <c r="I136" s="18" t="s">
        <v>60</v>
      </c>
      <c r="J136" s="9"/>
      <c r="K136" s="9"/>
    </row>
  </sheetData>
  <mergeCells count="15">
    <mergeCell ref="A1:K1"/>
    <mergeCell ref="H2:K2"/>
    <mergeCell ref="A2:A3"/>
    <mergeCell ref="A53:A54"/>
    <mergeCell ref="B2:B3"/>
    <mergeCell ref="B53:B54"/>
    <mergeCell ref="C2:C3"/>
    <mergeCell ref="C53:C54"/>
    <mergeCell ref="D2:D3"/>
    <mergeCell ref="D53:D54"/>
    <mergeCell ref="E2:E3"/>
    <mergeCell ref="E53:E54"/>
    <mergeCell ref="F2:F3"/>
    <mergeCell ref="G2:G3"/>
    <mergeCell ref="I53:I54"/>
  </mergeCells>
  <dataValidations count="1">
    <dataValidation type="custom" allowBlank="1" sqref="J62" errorStyle="information">
      <formula1>IF(TRUE,OR(J62=0,J62=1),"checkbox")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"/>
  <sheetViews>
    <sheetView topLeftCell="A40" workbookViewId="0">
      <selection activeCell="F65" sqref="F65"/>
    </sheetView>
  </sheetViews>
  <sheetFormatPr defaultColWidth="9" defaultRowHeight="13.5"/>
  <sheetData>
    <row r="1" spans="1:11">
      <c r="A1" s="1" t="s">
        <v>0</v>
      </c>
      <c r="B1" s="1"/>
      <c r="C1" s="1"/>
      <c r="D1" s="2"/>
      <c r="E1" s="3"/>
      <c r="F1" s="4"/>
      <c r="G1" s="4"/>
      <c r="H1" s="1"/>
      <c r="I1" s="1"/>
      <c r="J1" s="1"/>
      <c r="K1" s="1"/>
    </row>
    <row r="2" spans="1:11">
      <c r="A2" s="1" t="s">
        <v>1</v>
      </c>
      <c r="B2" s="1" t="s">
        <v>2</v>
      </c>
      <c r="C2" s="1" t="s">
        <v>3</v>
      </c>
      <c r="D2" s="5" t="s">
        <v>4</v>
      </c>
      <c r="E2" s="4" t="s">
        <v>5</v>
      </c>
      <c r="F2" s="6" t="s">
        <v>6</v>
      </c>
      <c r="G2" s="6" t="s">
        <v>7</v>
      </c>
      <c r="H2" s="7" t="s">
        <v>8</v>
      </c>
      <c r="I2" s="1"/>
      <c r="J2" s="1"/>
      <c r="K2" s="1"/>
    </row>
    <row r="3" spans="1:11">
      <c r="A3" s="1"/>
      <c r="B3" s="1"/>
      <c r="C3" s="1"/>
      <c r="D3" s="5"/>
      <c r="E3" s="4"/>
      <c r="F3" s="8"/>
      <c r="G3" s="8"/>
      <c r="H3" s="7" t="s">
        <v>9</v>
      </c>
      <c r="I3" s="1" t="s">
        <v>10</v>
      </c>
      <c r="J3" s="1" t="s">
        <v>11</v>
      </c>
      <c r="K3" s="1" t="s">
        <v>12</v>
      </c>
    </row>
    <row r="4" spans="1:11">
      <c r="A4" s="9">
        <v>1</v>
      </c>
      <c r="B4" s="10" t="s">
        <v>13</v>
      </c>
      <c r="C4" s="9">
        <v>742</v>
      </c>
      <c r="D4" s="11" t="s">
        <v>20</v>
      </c>
      <c r="E4" s="12" t="s">
        <v>19</v>
      </c>
      <c r="F4" s="12" t="s">
        <v>16</v>
      </c>
      <c r="G4" s="12">
        <v>1000429</v>
      </c>
      <c r="H4" s="9"/>
      <c r="I4" s="9"/>
      <c r="J4" s="30" t="s">
        <v>17</v>
      </c>
      <c r="K4" s="9"/>
    </row>
    <row r="5" spans="1:11">
      <c r="A5" s="9">
        <v>2</v>
      </c>
      <c r="B5" s="9" t="s">
        <v>21</v>
      </c>
      <c r="C5" s="13">
        <v>359</v>
      </c>
      <c r="D5" s="14" t="s">
        <v>27</v>
      </c>
      <c r="E5" s="15" t="s">
        <v>19</v>
      </c>
      <c r="F5" s="15" t="s">
        <v>256</v>
      </c>
      <c r="G5" s="15">
        <v>4549</v>
      </c>
      <c r="H5" s="9"/>
      <c r="I5" s="9"/>
      <c r="J5" s="9" t="s">
        <v>17</v>
      </c>
      <c r="K5" s="9"/>
    </row>
    <row r="6" spans="1:11">
      <c r="A6" s="9">
        <v>3</v>
      </c>
      <c r="B6" s="9" t="s">
        <v>21</v>
      </c>
      <c r="C6" s="13">
        <v>513</v>
      </c>
      <c r="D6" s="14" t="s">
        <v>30</v>
      </c>
      <c r="E6" s="15" t="s">
        <v>19</v>
      </c>
      <c r="F6" s="15" t="s">
        <v>257</v>
      </c>
      <c r="G6" s="15">
        <v>9760</v>
      </c>
      <c r="H6" s="9"/>
      <c r="I6" s="9"/>
      <c r="J6" s="9" t="s">
        <v>17</v>
      </c>
      <c r="K6" s="9"/>
    </row>
    <row r="7" spans="1:11">
      <c r="A7" s="9">
        <v>4</v>
      </c>
      <c r="B7" s="9" t="s">
        <v>21</v>
      </c>
      <c r="C7" s="13">
        <v>570</v>
      </c>
      <c r="D7" s="14" t="s">
        <v>31</v>
      </c>
      <c r="E7" s="15" t="s">
        <v>62</v>
      </c>
      <c r="F7" s="15" t="s">
        <v>258</v>
      </c>
      <c r="G7" s="15">
        <v>11537</v>
      </c>
      <c r="H7" s="9"/>
      <c r="I7" s="9"/>
      <c r="J7" s="9" t="s">
        <v>17</v>
      </c>
      <c r="K7" s="9"/>
    </row>
    <row r="8" spans="1:11">
      <c r="A8" s="9">
        <v>5</v>
      </c>
      <c r="B8" s="9" t="s">
        <v>21</v>
      </c>
      <c r="C8" s="13">
        <v>726</v>
      </c>
      <c r="D8" s="14" t="s">
        <v>33</v>
      </c>
      <c r="E8" s="15" t="s">
        <v>69</v>
      </c>
      <c r="F8" s="15" t="s">
        <v>259</v>
      </c>
      <c r="G8" s="15">
        <v>6607</v>
      </c>
      <c r="H8" s="9"/>
      <c r="I8" s="9"/>
      <c r="J8" s="9" t="s">
        <v>17</v>
      </c>
      <c r="K8" s="9"/>
    </row>
    <row r="9" spans="1:11">
      <c r="A9" s="9">
        <v>6</v>
      </c>
      <c r="B9" s="9" t="s">
        <v>21</v>
      </c>
      <c r="C9" s="13">
        <v>727</v>
      </c>
      <c r="D9" s="14" t="s">
        <v>34</v>
      </c>
      <c r="E9" s="15" t="s">
        <v>62</v>
      </c>
      <c r="F9" s="15" t="s">
        <v>260</v>
      </c>
      <c r="G9" s="15">
        <v>6456</v>
      </c>
      <c r="H9" s="9"/>
      <c r="I9" s="9"/>
      <c r="J9" s="9" t="s">
        <v>17</v>
      </c>
      <c r="K9" s="9"/>
    </row>
    <row r="10" spans="1:11">
      <c r="A10" s="9">
        <v>7</v>
      </c>
      <c r="B10" s="9" t="s">
        <v>21</v>
      </c>
      <c r="C10" s="13">
        <v>102565</v>
      </c>
      <c r="D10" s="14" t="s">
        <v>37</v>
      </c>
      <c r="E10" s="15" t="s">
        <v>19</v>
      </c>
      <c r="F10" s="15" t="s">
        <v>261</v>
      </c>
      <c r="G10" s="15">
        <v>12135</v>
      </c>
      <c r="H10" s="9"/>
      <c r="I10" s="9"/>
      <c r="J10" s="9" t="s">
        <v>17</v>
      </c>
      <c r="K10" s="9"/>
    </row>
    <row r="11" spans="1:11">
      <c r="A11" s="9">
        <v>8</v>
      </c>
      <c r="B11" s="9" t="s">
        <v>21</v>
      </c>
      <c r="C11" s="13">
        <v>106569</v>
      </c>
      <c r="D11" s="14" t="s">
        <v>43</v>
      </c>
      <c r="E11" s="15" t="s">
        <v>69</v>
      </c>
      <c r="F11" s="15" t="s">
        <v>262</v>
      </c>
      <c r="G11" s="15">
        <v>11776</v>
      </c>
      <c r="H11" s="9"/>
      <c r="I11" s="9"/>
      <c r="J11" s="9" t="s">
        <v>17</v>
      </c>
      <c r="K11" s="9"/>
    </row>
    <row r="12" spans="1:11">
      <c r="A12" s="9">
        <v>9</v>
      </c>
      <c r="B12" s="9" t="s">
        <v>21</v>
      </c>
      <c r="C12" s="16">
        <v>111219</v>
      </c>
      <c r="D12" s="17" t="s">
        <v>45</v>
      </c>
      <c r="E12" s="15" t="s">
        <v>19</v>
      </c>
      <c r="F12" s="15" t="s">
        <v>263</v>
      </c>
      <c r="G12" s="15">
        <v>4117</v>
      </c>
      <c r="H12" s="9"/>
      <c r="I12" s="9"/>
      <c r="J12" s="24" t="s">
        <v>17</v>
      </c>
      <c r="K12" s="9"/>
    </row>
    <row r="13" spans="1:11">
      <c r="A13" s="9">
        <v>10</v>
      </c>
      <c r="B13" s="9" t="s">
        <v>21</v>
      </c>
      <c r="C13" s="18">
        <v>112888</v>
      </c>
      <c r="D13" s="19" t="s">
        <v>47</v>
      </c>
      <c r="E13" s="15" t="s">
        <v>62</v>
      </c>
      <c r="F13" s="15" t="s">
        <v>264</v>
      </c>
      <c r="G13" s="15">
        <v>10468</v>
      </c>
      <c r="H13" s="9"/>
      <c r="I13" s="9"/>
      <c r="J13" s="9" t="s">
        <v>17</v>
      </c>
      <c r="K13" s="9"/>
    </row>
    <row r="14" spans="1:11">
      <c r="A14" s="9">
        <v>11</v>
      </c>
      <c r="B14" s="9" t="s">
        <v>21</v>
      </c>
      <c r="C14" s="18">
        <v>113298</v>
      </c>
      <c r="D14" s="19" t="s">
        <v>49</v>
      </c>
      <c r="E14" s="15" t="s">
        <v>62</v>
      </c>
      <c r="F14" s="15" t="s">
        <v>265</v>
      </c>
      <c r="G14" s="15">
        <v>12497</v>
      </c>
      <c r="H14" s="9"/>
      <c r="I14" s="9"/>
      <c r="J14" s="9" t="s">
        <v>17</v>
      </c>
      <c r="K14" s="9"/>
    </row>
    <row r="15" spans="1:11">
      <c r="A15" s="9">
        <v>12</v>
      </c>
      <c r="B15" s="9" t="s">
        <v>21</v>
      </c>
      <c r="C15" s="20">
        <v>113833</v>
      </c>
      <c r="D15" s="19" t="s">
        <v>50</v>
      </c>
      <c r="E15" s="15" t="s">
        <v>62</v>
      </c>
      <c r="F15" s="15" t="s">
        <v>266</v>
      </c>
      <c r="G15" s="15">
        <v>12505</v>
      </c>
      <c r="H15" s="9"/>
      <c r="I15" s="9"/>
      <c r="J15" s="9" t="s">
        <v>17</v>
      </c>
      <c r="K15" s="9"/>
    </row>
    <row r="16" spans="1:11">
      <c r="A16" s="9">
        <v>13</v>
      </c>
      <c r="B16" s="9" t="s">
        <v>21</v>
      </c>
      <c r="C16" s="13">
        <v>730</v>
      </c>
      <c r="D16" s="14" t="s">
        <v>52</v>
      </c>
      <c r="E16" s="15" t="s">
        <v>19</v>
      </c>
      <c r="F16" s="15" t="s">
        <v>267</v>
      </c>
      <c r="G16" s="15">
        <v>4325</v>
      </c>
      <c r="H16" s="9"/>
      <c r="I16" s="9"/>
      <c r="J16" s="24" t="s">
        <v>17</v>
      </c>
      <c r="K16" s="9"/>
    </row>
    <row r="17" spans="1:11">
      <c r="A17" s="9">
        <v>14</v>
      </c>
      <c r="B17" s="9" t="s">
        <v>21</v>
      </c>
      <c r="C17" s="21">
        <v>116773</v>
      </c>
      <c r="D17" s="22" t="s">
        <v>55</v>
      </c>
      <c r="E17" s="12" t="e">
        <v>#N/A</v>
      </c>
      <c r="F17" s="10" t="s">
        <v>56</v>
      </c>
      <c r="G17" s="10">
        <v>12185</v>
      </c>
      <c r="H17" s="9"/>
      <c r="I17" s="9"/>
      <c r="J17" s="24" t="s">
        <v>17</v>
      </c>
      <c r="K17" s="9"/>
    </row>
    <row r="18" spans="1:11">
      <c r="A18" s="9">
        <v>15</v>
      </c>
      <c r="B18" s="9" t="s">
        <v>57</v>
      </c>
      <c r="C18" s="9">
        <v>712</v>
      </c>
      <c r="D18" s="23" t="s">
        <v>58</v>
      </c>
      <c r="E18" s="12" t="s">
        <v>19</v>
      </c>
      <c r="F18" s="12" t="s">
        <v>59</v>
      </c>
      <c r="G18" s="12">
        <v>7050</v>
      </c>
      <c r="H18" s="9"/>
      <c r="I18" s="9"/>
      <c r="J18" s="9" t="s">
        <v>60</v>
      </c>
      <c r="K18" s="9"/>
    </row>
    <row r="19" spans="1:11">
      <c r="A19" s="9">
        <v>16</v>
      </c>
      <c r="B19" s="9" t="s">
        <v>57</v>
      </c>
      <c r="C19" s="9">
        <v>740</v>
      </c>
      <c r="D19" s="23" t="s">
        <v>61</v>
      </c>
      <c r="E19" s="12" t="s">
        <v>62</v>
      </c>
      <c r="F19" s="12" t="s">
        <v>63</v>
      </c>
      <c r="G19" s="12">
        <v>10650</v>
      </c>
      <c r="H19" s="9"/>
      <c r="I19" s="9"/>
      <c r="J19" s="9" t="s">
        <v>60</v>
      </c>
      <c r="K19" s="9"/>
    </row>
    <row r="20" spans="1:11">
      <c r="A20" s="9">
        <v>17</v>
      </c>
      <c r="B20" s="9" t="s">
        <v>57</v>
      </c>
      <c r="C20" s="9">
        <v>707</v>
      </c>
      <c r="D20" s="23" t="s">
        <v>66</v>
      </c>
      <c r="E20" s="12" t="s">
        <v>19</v>
      </c>
      <c r="F20" s="12" t="s">
        <v>67</v>
      </c>
      <c r="G20" s="12">
        <v>10951</v>
      </c>
      <c r="H20" s="9"/>
      <c r="I20" s="9"/>
      <c r="J20" s="9" t="s">
        <v>60</v>
      </c>
      <c r="K20" s="9"/>
    </row>
    <row r="21" spans="1:11">
      <c r="A21" s="9">
        <v>18</v>
      </c>
      <c r="B21" s="9" t="s">
        <v>57</v>
      </c>
      <c r="C21" s="9">
        <v>743</v>
      </c>
      <c r="D21" s="23" t="s">
        <v>68</v>
      </c>
      <c r="E21" s="12" t="s">
        <v>69</v>
      </c>
      <c r="F21" s="12" t="s">
        <v>70</v>
      </c>
      <c r="G21" s="12">
        <v>11383</v>
      </c>
      <c r="H21" s="9"/>
      <c r="I21" s="9"/>
      <c r="J21" s="9" t="s">
        <v>60</v>
      </c>
      <c r="K21" s="9"/>
    </row>
    <row r="22" spans="1:11">
      <c r="A22" s="9">
        <v>19</v>
      </c>
      <c r="B22" s="9" t="s">
        <v>57</v>
      </c>
      <c r="C22" s="9">
        <v>105751</v>
      </c>
      <c r="D22" s="23" t="s">
        <v>83</v>
      </c>
      <c r="E22" s="12" t="s">
        <v>69</v>
      </c>
      <c r="F22" s="12" t="s">
        <v>84</v>
      </c>
      <c r="G22" s="12">
        <v>8763</v>
      </c>
      <c r="H22" s="9"/>
      <c r="I22" s="9"/>
      <c r="J22" s="9" t="s">
        <v>60</v>
      </c>
      <c r="K22" s="9"/>
    </row>
    <row r="23" spans="1:11">
      <c r="A23" s="9">
        <v>20</v>
      </c>
      <c r="B23" s="9" t="s">
        <v>57</v>
      </c>
      <c r="C23" s="9">
        <v>571</v>
      </c>
      <c r="D23" s="23" t="s">
        <v>90</v>
      </c>
      <c r="E23" s="12" t="s">
        <v>19</v>
      </c>
      <c r="F23" s="12" t="s">
        <v>91</v>
      </c>
      <c r="G23" s="12">
        <v>5471</v>
      </c>
      <c r="H23" s="9"/>
      <c r="I23" s="9"/>
      <c r="J23" s="24" t="s">
        <v>60</v>
      </c>
      <c r="K23" s="9"/>
    </row>
    <row r="24" spans="1:11">
      <c r="A24" s="9">
        <v>21</v>
      </c>
      <c r="B24" s="9" t="s">
        <v>57</v>
      </c>
      <c r="C24" s="9">
        <v>105910</v>
      </c>
      <c r="D24" s="23" t="s">
        <v>98</v>
      </c>
      <c r="E24" s="12" t="s">
        <v>69</v>
      </c>
      <c r="F24" s="12" t="s">
        <v>99</v>
      </c>
      <c r="G24" s="12">
        <v>12504</v>
      </c>
      <c r="H24" s="9"/>
      <c r="I24" s="9"/>
      <c r="J24" s="9" t="s">
        <v>60</v>
      </c>
      <c r="K24" s="9"/>
    </row>
    <row r="25" spans="1:11">
      <c r="A25" s="9">
        <v>22</v>
      </c>
      <c r="B25" s="9" t="s">
        <v>57</v>
      </c>
      <c r="C25" s="9">
        <v>114069</v>
      </c>
      <c r="D25" s="23" t="s">
        <v>104</v>
      </c>
      <c r="E25" s="12" t="s">
        <v>62</v>
      </c>
      <c r="F25" s="12" t="s">
        <v>105</v>
      </c>
      <c r="G25" s="12">
        <v>4304</v>
      </c>
      <c r="H25" s="9"/>
      <c r="I25" s="9"/>
      <c r="J25" s="24" t="s">
        <v>60</v>
      </c>
      <c r="K25" s="9"/>
    </row>
    <row r="26" spans="1:11">
      <c r="A26" s="9">
        <v>23</v>
      </c>
      <c r="B26" s="24" t="s">
        <v>57</v>
      </c>
      <c r="C26" s="25">
        <v>115971</v>
      </c>
      <c r="D26" s="26" t="s">
        <v>114</v>
      </c>
      <c r="E26" s="12" t="s">
        <v>62</v>
      </c>
      <c r="F26" s="12" t="s">
        <v>115</v>
      </c>
      <c r="G26" s="12">
        <v>7707</v>
      </c>
      <c r="H26" s="27"/>
      <c r="I26" s="27"/>
      <c r="J26" s="9" t="s">
        <v>17</v>
      </c>
      <c r="K26" s="27"/>
    </row>
    <row r="27" spans="1:11">
      <c r="A27" s="9">
        <v>24</v>
      </c>
      <c r="B27" s="9" t="s">
        <v>116</v>
      </c>
      <c r="C27" s="28">
        <v>106865</v>
      </c>
      <c r="D27" s="29" t="s">
        <v>125</v>
      </c>
      <c r="E27" s="12" t="s">
        <v>62</v>
      </c>
      <c r="F27" s="12" t="s">
        <v>126</v>
      </c>
      <c r="G27" s="12">
        <v>9822</v>
      </c>
      <c r="H27" s="30"/>
      <c r="I27" s="30"/>
      <c r="J27" s="39" t="s">
        <v>60</v>
      </c>
      <c r="K27" s="30"/>
    </row>
    <row r="28" spans="1:11">
      <c r="A28" s="9">
        <v>25</v>
      </c>
      <c r="B28" s="9" t="s">
        <v>116</v>
      </c>
      <c r="C28" s="28">
        <v>113299</v>
      </c>
      <c r="D28" s="29" t="s">
        <v>127</v>
      </c>
      <c r="E28" s="12" t="s">
        <v>62</v>
      </c>
      <c r="F28" s="12" t="s">
        <v>128</v>
      </c>
      <c r="G28" s="12">
        <v>11620</v>
      </c>
      <c r="H28" s="30"/>
      <c r="I28" s="30"/>
      <c r="J28" s="39" t="s">
        <v>60</v>
      </c>
      <c r="K28" s="30"/>
    </row>
    <row r="29" spans="1:11">
      <c r="A29" s="9">
        <v>26</v>
      </c>
      <c r="B29" s="9" t="s">
        <v>116</v>
      </c>
      <c r="C29" s="28">
        <v>102935</v>
      </c>
      <c r="D29" s="29" t="s">
        <v>131</v>
      </c>
      <c r="E29" s="12" t="s">
        <v>69</v>
      </c>
      <c r="F29" s="12" t="s">
        <v>132</v>
      </c>
      <c r="G29" s="12">
        <v>12916</v>
      </c>
      <c r="H29" s="30"/>
      <c r="I29" s="30"/>
      <c r="J29" s="39" t="s">
        <v>60</v>
      </c>
      <c r="K29" s="30"/>
    </row>
    <row r="30" spans="1:11">
      <c r="A30" s="9">
        <v>27</v>
      </c>
      <c r="B30" s="9" t="s">
        <v>116</v>
      </c>
      <c r="C30" s="28">
        <v>102479</v>
      </c>
      <c r="D30" s="29" t="s">
        <v>133</v>
      </c>
      <c r="E30" s="12" t="s">
        <v>69</v>
      </c>
      <c r="F30" s="12" t="s">
        <v>134</v>
      </c>
      <c r="G30" s="12">
        <v>4311</v>
      </c>
      <c r="H30" s="30"/>
      <c r="I30" s="30"/>
      <c r="J30" s="39" t="s">
        <v>60</v>
      </c>
      <c r="K30" s="30"/>
    </row>
    <row r="31" spans="1:11">
      <c r="A31" s="9">
        <v>28</v>
      </c>
      <c r="B31" s="9" t="s">
        <v>116</v>
      </c>
      <c r="C31" s="28">
        <v>114622</v>
      </c>
      <c r="D31" s="29" t="s">
        <v>143</v>
      </c>
      <c r="E31" s="12" t="s">
        <v>69</v>
      </c>
      <c r="F31" s="12" t="s">
        <v>144</v>
      </c>
      <c r="G31" s="12">
        <v>5641</v>
      </c>
      <c r="H31" s="30"/>
      <c r="I31" s="30"/>
      <c r="J31" s="24" t="s">
        <v>60</v>
      </c>
      <c r="K31" s="9"/>
    </row>
    <row r="32" spans="1:11">
      <c r="A32" s="9">
        <v>29</v>
      </c>
      <c r="B32" s="9" t="s">
        <v>116</v>
      </c>
      <c r="C32" s="28">
        <v>391</v>
      </c>
      <c r="D32" s="29" t="s">
        <v>145</v>
      </c>
      <c r="E32" s="12" t="s">
        <v>69</v>
      </c>
      <c r="F32" s="12" t="s">
        <v>146</v>
      </c>
      <c r="G32" s="12">
        <v>4246</v>
      </c>
      <c r="H32" s="30"/>
      <c r="I32" s="30"/>
      <c r="J32" s="39" t="s">
        <v>60</v>
      </c>
      <c r="K32" s="30"/>
    </row>
    <row r="33" spans="1:11">
      <c r="A33" s="9">
        <v>30</v>
      </c>
      <c r="B33" s="9" t="s">
        <v>116</v>
      </c>
      <c r="C33" s="28">
        <v>515</v>
      </c>
      <c r="D33" s="29" t="s">
        <v>147</v>
      </c>
      <c r="E33" s="12" t="s">
        <v>69</v>
      </c>
      <c r="F33" s="12" t="s">
        <v>148</v>
      </c>
      <c r="G33" s="12">
        <v>7006</v>
      </c>
      <c r="H33" s="30"/>
      <c r="I33" s="30"/>
      <c r="J33" s="39" t="s">
        <v>60</v>
      </c>
      <c r="K33" s="30"/>
    </row>
    <row r="34" spans="1:11">
      <c r="A34" s="9">
        <v>31</v>
      </c>
      <c r="B34" s="9" t="s">
        <v>116</v>
      </c>
      <c r="C34" s="28">
        <v>511</v>
      </c>
      <c r="D34" s="31" t="s">
        <v>149</v>
      </c>
      <c r="E34" s="12" t="s">
        <v>19</v>
      </c>
      <c r="F34" s="12" t="s">
        <v>150</v>
      </c>
      <c r="G34" s="12">
        <v>5527</v>
      </c>
      <c r="H34" s="9"/>
      <c r="I34" s="9"/>
      <c r="J34" s="18" t="s">
        <v>60</v>
      </c>
      <c r="K34" s="9"/>
    </row>
    <row r="35" spans="1:11">
      <c r="A35" s="9">
        <v>32</v>
      </c>
      <c r="B35" s="9" t="s">
        <v>116</v>
      </c>
      <c r="C35" s="28">
        <v>747</v>
      </c>
      <c r="D35" s="31" t="s">
        <v>151</v>
      </c>
      <c r="E35" s="12" t="s">
        <v>19</v>
      </c>
      <c r="F35" s="12" t="s">
        <v>152</v>
      </c>
      <c r="G35" s="12">
        <v>10907</v>
      </c>
      <c r="H35" s="9"/>
      <c r="I35" s="9"/>
      <c r="J35" s="18" t="s">
        <v>60</v>
      </c>
      <c r="K35" s="9"/>
    </row>
    <row r="36" spans="1:11">
      <c r="A36" s="9">
        <v>33</v>
      </c>
      <c r="B36" s="9" t="s">
        <v>116</v>
      </c>
      <c r="C36" s="28">
        <v>114685</v>
      </c>
      <c r="D36" s="31" t="s">
        <v>159</v>
      </c>
      <c r="E36" s="12" t="s">
        <v>19</v>
      </c>
      <c r="F36" s="12" t="s">
        <v>160</v>
      </c>
      <c r="G36" s="12">
        <v>4086</v>
      </c>
      <c r="H36" s="9"/>
      <c r="I36" s="9"/>
      <c r="J36" s="18" t="s">
        <v>60</v>
      </c>
      <c r="K36" s="9"/>
    </row>
    <row r="37" spans="1:11">
      <c r="A37" s="9">
        <v>34</v>
      </c>
      <c r="B37" s="9" t="s">
        <v>116</v>
      </c>
      <c r="C37" s="32">
        <v>337</v>
      </c>
      <c r="D37" s="29" t="s">
        <v>161</v>
      </c>
      <c r="E37" s="12" t="s">
        <v>19</v>
      </c>
      <c r="F37" s="12" t="s">
        <v>162</v>
      </c>
      <c r="G37" s="12">
        <v>4264</v>
      </c>
      <c r="H37" s="9"/>
      <c r="I37" s="9"/>
      <c r="J37" s="24" t="s">
        <v>17</v>
      </c>
      <c r="K37" s="40"/>
    </row>
    <row r="38" spans="1:11">
      <c r="A38" s="9">
        <v>35</v>
      </c>
      <c r="B38" s="9" t="s">
        <v>116</v>
      </c>
      <c r="C38" s="28">
        <v>517</v>
      </c>
      <c r="D38" s="31" t="s">
        <v>163</v>
      </c>
      <c r="E38" s="12" t="s">
        <v>19</v>
      </c>
      <c r="F38" s="12" t="s">
        <v>164</v>
      </c>
      <c r="G38" s="12">
        <v>4024</v>
      </c>
      <c r="H38" s="9"/>
      <c r="I38" s="9"/>
      <c r="J38" s="18" t="s">
        <v>60</v>
      </c>
      <c r="K38" s="9"/>
    </row>
    <row r="39" spans="1:11">
      <c r="A39" s="9">
        <v>36</v>
      </c>
      <c r="B39" s="24" t="s">
        <v>116</v>
      </c>
      <c r="C39" s="24">
        <v>116482</v>
      </c>
      <c r="D39" s="33" t="s">
        <v>171</v>
      </c>
      <c r="E39" s="12" t="s">
        <v>62</v>
      </c>
      <c r="F39" s="12" t="s">
        <v>172</v>
      </c>
      <c r="G39" s="12">
        <v>12190</v>
      </c>
      <c r="H39" s="24"/>
      <c r="I39" s="24"/>
      <c r="J39" s="9" t="s">
        <v>17</v>
      </c>
      <c r="K39" s="24"/>
    </row>
    <row r="40" spans="1:11">
      <c r="A40" s="9">
        <v>37</v>
      </c>
      <c r="B40" s="24" t="s">
        <v>116</v>
      </c>
      <c r="C40" s="24">
        <v>116919</v>
      </c>
      <c r="D40" s="33" t="s">
        <v>173</v>
      </c>
      <c r="E40" s="12" t="s">
        <v>62</v>
      </c>
      <c r="F40" s="12" t="s">
        <v>174</v>
      </c>
      <c r="G40" s="12">
        <v>12157</v>
      </c>
      <c r="H40" s="24"/>
      <c r="I40" s="24"/>
      <c r="J40" s="9" t="s">
        <v>17</v>
      </c>
      <c r="K40" s="24"/>
    </row>
    <row r="41" spans="1:11">
      <c r="A41" s="9">
        <v>38</v>
      </c>
      <c r="B41" s="10" t="s">
        <v>175</v>
      </c>
      <c r="C41" s="10">
        <v>107728</v>
      </c>
      <c r="D41" s="11" t="s">
        <v>184</v>
      </c>
      <c r="E41" s="12" t="s">
        <v>69</v>
      </c>
      <c r="F41" s="12" t="s">
        <v>185</v>
      </c>
      <c r="G41" s="12">
        <v>11012</v>
      </c>
      <c r="H41" s="9"/>
      <c r="I41" s="9"/>
      <c r="J41" s="18" t="s">
        <v>60</v>
      </c>
      <c r="K41" s="9"/>
    </row>
    <row r="42" spans="1:11">
      <c r="A42" s="9">
        <v>39</v>
      </c>
      <c r="B42" s="10" t="s">
        <v>175</v>
      </c>
      <c r="C42" s="10">
        <v>549</v>
      </c>
      <c r="D42" s="11" t="s">
        <v>194</v>
      </c>
      <c r="E42" s="12" t="s">
        <v>62</v>
      </c>
      <c r="F42" s="12" t="s">
        <v>195</v>
      </c>
      <c r="G42" s="12">
        <v>6731</v>
      </c>
      <c r="H42" s="9"/>
      <c r="I42" s="9"/>
      <c r="J42" s="27" t="s">
        <v>60</v>
      </c>
      <c r="K42" s="9"/>
    </row>
    <row r="43" spans="1:11">
      <c r="A43" s="9">
        <v>40</v>
      </c>
      <c r="B43" s="30" t="s">
        <v>196</v>
      </c>
      <c r="C43" s="30">
        <v>54</v>
      </c>
      <c r="D43" s="34" t="s">
        <v>201</v>
      </c>
      <c r="E43" s="12" t="s">
        <v>19</v>
      </c>
      <c r="F43" s="12" t="s">
        <v>202</v>
      </c>
      <c r="G43" s="12">
        <v>6884</v>
      </c>
      <c r="H43" s="30"/>
      <c r="I43" s="30"/>
      <c r="J43" s="18" t="s">
        <v>60</v>
      </c>
      <c r="K43" s="30"/>
    </row>
    <row r="44" spans="1:11">
      <c r="A44" s="9">
        <v>41</v>
      </c>
      <c r="B44" s="30" t="s">
        <v>196</v>
      </c>
      <c r="C44" s="30">
        <v>104838</v>
      </c>
      <c r="D44" s="34" t="s">
        <v>203</v>
      </c>
      <c r="E44" s="12" t="s">
        <v>62</v>
      </c>
      <c r="F44" s="12" t="s">
        <v>204</v>
      </c>
      <c r="G44" s="12">
        <v>10955</v>
      </c>
      <c r="H44" s="30"/>
      <c r="I44" s="30"/>
      <c r="J44" s="18" t="s">
        <v>60</v>
      </c>
      <c r="K44" s="30"/>
    </row>
    <row r="45" spans="1:11">
      <c r="A45" s="9">
        <v>42</v>
      </c>
      <c r="B45" s="30" t="s">
        <v>196</v>
      </c>
      <c r="C45" s="30">
        <v>738</v>
      </c>
      <c r="D45" s="34" t="s">
        <v>207</v>
      </c>
      <c r="E45" s="12" t="s">
        <v>62</v>
      </c>
      <c r="F45" s="12" t="s">
        <v>208</v>
      </c>
      <c r="G45" s="12">
        <v>5698</v>
      </c>
      <c r="H45" s="30"/>
      <c r="I45" s="30"/>
      <c r="J45" s="18" t="s">
        <v>60</v>
      </c>
      <c r="K45" s="30"/>
    </row>
    <row r="46" spans="1:11">
      <c r="A46" s="9">
        <v>43</v>
      </c>
      <c r="B46" s="30" t="s">
        <v>196</v>
      </c>
      <c r="C46" s="30">
        <v>704</v>
      </c>
      <c r="D46" s="34" t="s">
        <v>209</v>
      </c>
      <c r="E46" s="12" t="s">
        <v>62</v>
      </c>
      <c r="F46" s="12" t="s">
        <v>210</v>
      </c>
      <c r="G46" s="12">
        <v>6385</v>
      </c>
      <c r="H46" s="30"/>
      <c r="I46" s="30"/>
      <c r="J46" s="27" t="s">
        <v>60</v>
      </c>
      <c r="K46" s="9"/>
    </row>
    <row r="47" spans="1:11">
      <c r="A47" s="9">
        <v>44</v>
      </c>
      <c r="B47" s="30" t="s">
        <v>196</v>
      </c>
      <c r="C47" s="30">
        <v>587</v>
      </c>
      <c r="D47" s="34" t="s">
        <v>213</v>
      </c>
      <c r="E47" s="12" t="s">
        <v>69</v>
      </c>
      <c r="F47" s="12" t="s">
        <v>214</v>
      </c>
      <c r="G47" s="12">
        <v>8073</v>
      </c>
      <c r="H47" s="30"/>
      <c r="I47" s="30"/>
      <c r="J47" s="18" t="s">
        <v>60</v>
      </c>
      <c r="K47" s="30"/>
    </row>
    <row r="48" spans="1:11">
      <c r="A48" s="9">
        <v>45</v>
      </c>
      <c r="B48" s="10" t="s">
        <v>230</v>
      </c>
      <c r="C48" s="9">
        <v>108656</v>
      </c>
      <c r="D48" s="23" t="s">
        <v>233</v>
      </c>
      <c r="E48" s="9" t="s">
        <v>69</v>
      </c>
      <c r="F48" s="12" t="s">
        <v>234</v>
      </c>
      <c r="G48" s="12">
        <v>8489</v>
      </c>
      <c r="H48" s="9"/>
      <c r="I48" s="9"/>
      <c r="J48" s="18" t="s">
        <v>60</v>
      </c>
      <c r="K48" s="9"/>
    </row>
    <row r="49" spans="1:11">
      <c r="A49" s="9">
        <v>46</v>
      </c>
      <c r="B49" s="10" t="s">
        <v>230</v>
      </c>
      <c r="C49" s="9">
        <v>385</v>
      </c>
      <c r="D49" s="23" t="s">
        <v>235</v>
      </c>
      <c r="E49" s="9" t="s">
        <v>19</v>
      </c>
      <c r="F49" s="12" t="s">
        <v>236</v>
      </c>
      <c r="G49" s="12">
        <v>7317</v>
      </c>
      <c r="H49" s="9"/>
      <c r="I49" s="9"/>
      <c r="J49" s="18" t="s">
        <v>60</v>
      </c>
      <c r="K49" s="9"/>
    </row>
    <row r="50" spans="1:11">
      <c r="A50" s="9">
        <v>47</v>
      </c>
      <c r="B50" s="10" t="s">
        <v>241</v>
      </c>
      <c r="C50" s="10">
        <v>341</v>
      </c>
      <c r="D50" s="11" t="s">
        <v>242</v>
      </c>
      <c r="E50" s="35" t="s">
        <v>19</v>
      </c>
      <c r="F50" s="12" t="s">
        <v>243</v>
      </c>
      <c r="G50" s="12">
        <v>4187</v>
      </c>
      <c r="H50" s="9"/>
      <c r="I50" s="9"/>
      <c r="J50" s="18" t="s">
        <v>60</v>
      </c>
      <c r="K50" s="9"/>
    </row>
    <row r="51" spans="1:11">
      <c r="A51" s="9">
        <v>48</v>
      </c>
      <c r="B51" s="10" t="s">
        <v>241</v>
      </c>
      <c r="C51" s="10">
        <v>102564</v>
      </c>
      <c r="D51" s="11" t="s">
        <v>250</v>
      </c>
      <c r="E51" s="35" t="s">
        <v>62</v>
      </c>
      <c r="F51" s="12" t="s">
        <v>251</v>
      </c>
      <c r="G51" s="12">
        <v>8113</v>
      </c>
      <c r="H51" s="9"/>
      <c r="I51" s="9"/>
      <c r="J51" s="18" t="s">
        <v>60</v>
      </c>
      <c r="K51" s="9"/>
    </row>
    <row r="52" spans="1:11">
      <c r="A52" s="9">
        <v>49</v>
      </c>
      <c r="B52" s="10" t="s">
        <v>241</v>
      </c>
      <c r="C52" s="10">
        <v>111064</v>
      </c>
      <c r="D52" s="11" t="s">
        <v>252</v>
      </c>
      <c r="E52" s="35" t="s">
        <v>62</v>
      </c>
      <c r="F52" s="12" t="s">
        <v>253</v>
      </c>
      <c r="G52" s="12">
        <v>11490</v>
      </c>
      <c r="H52" s="9"/>
      <c r="I52" s="9"/>
      <c r="J52" s="18" t="s">
        <v>60</v>
      </c>
      <c r="K52" s="9"/>
    </row>
    <row r="53" spans="1:11">
      <c r="A53" s="9">
        <v>50</v>
      </c>
      <c r="B53" s="9" t="s">
        <v>21</v>
      </c>
      <c r="C53" s="16">
        <v>112415</v>
      </c>
      <c r="D53" s="17" t="s">
        <v>46</v>
      </c>
      <c r="E53" s="15" t="s">
        <v>62</v>
      </c>
      <c r="F53" s="15" t="s">
        <v>268</v>
      </c>
      <c r="G53" s="15">
        <v>4188</v>
      </c>
      <c r="H53" s="36"/>
      <c r="I53" s="36"/>
      <c r="J53" s="36"/>
      <c r="K53" s="9" t="s">
        <v>17</v>
      </c>
    </row>
    <row r="54" spans="1:11">
      <c r="A54" s="9">
        <v>51</v>
      </c>
      <c r="B54" s="9" t="s">
        <v>21</v>
      </c>
      <c r="C54" s="37">
        <v>107658</v>
      </c>
      <c r="D54" s="38" t="s">
        <v>54</v>
      </c>
      <c r="E54" s="15" t="s">
        <v>19</v>
      </c>
      <c r="F54" s="15" t="s">
        <v>269</v>
      </c>
      <c r="G54" s="15">
        <v>7388</v>
      </c>
      <c r="H54" s="36"/>
      <c r="I54" s="36"/>
      <c r="J54" s="36"/>
      <c r="K54" s="9" t="s">
        <v>17</v>
      </c>
    </row>
  </sheetData>
  <mergeCells count="9">
    <mergeCell ref="A1:K1"/>
    <mergeCell ref="H2:K2"/>
    <mergeCell ref="A2:A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11月星级门店评定表汇总</vt:lpstr>
      <vt:lpstr>4星、5星门店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2020-10-20T10:06:00Z</dcterms:created>
  <dcterms:modified xsi:type="dcterms:W3CDTF">2020-12-10T02:36:12Z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