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7月疗程用药品种明细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<sst xmlns="http://schemas.openxmlformats.org/spreadsheetml/2006/main" count="595" uniqueCount="335">
  <si>
    <t>时间</t>
  </si>
  <si>
    <t>序号</t>
  </si>
  <si>
    <t>货品ID</t>
  </si>
  <si>
    <t>货品名</t>
  </si>
  <si>
    <t>规格</t>
  </si>
  <si>
    <t>产地</t>
  </si>
  <si>
    <t>单位</t>
  </si>
  <si>
    <t>疗程奖励</t>
  </si>
  <si>
    <t>末次进价</t>
  </si>
  <si>
    <t>零售价</t>
  </si>
  <si>
    <t>会员价</t>
  </si>
  <si>
    <t>疗程盒数</t>
  </si>
  <si>
    <t>原零售价</t>
  </si>
  <si>
    <t>疗程零售价</t>
  </si>
  <si>
    <t>疗程进价</t>
  </si>
  <si>
    <t>疗程毛利额</t>
  </si>
  <si>
    <t>疗程活动</t>
  </si>
  <si>
    <t>疗程话术</t>
  </si>
  <si>
    <t>疗程毛利率</t>
  </si>
  <si>
    <t>第一批（20.4.17）</t>
  </si>
  <si>
    <t>五子衍宗丸</t>
  </si>
  <si>
    <t>10丸x30袋(浓缩丸）</t>
  </si>
  <si>
    <t>四川绵阳制药</t>
  </si>
  <si>
    <t>盒</t>
  </si>
  <si>
    <t>2元/单</t>
  </si>
  <si>
    <t>买二送一</t>
  </si>
  <si>
    <t>疗程购买价更低，3盒一疗程，疗程立减198元，日均立减4.4元</t>
  </si>
  <si>
    <t>八珍益母片</t>
  </si>
  <si>
    <t>15片x6板（糖衣片）</t>
  </si>
  <si>
    <t>疗程购买价更低，3盒一疗程，疗程立减89元，日均立减1.98元</t>
  </si>
  <si>
    <t>银杏叶片</t>
  </si>
  <si>
    <t>19.2mg:4.8mgx96片(薄膜衣)</t>
  </si>
  <si>
    <t>深圳海王药业</t>
  </si>
  <si>
    <t>3元/单</t>
  </si>
  <si>
    <t>疗程服用价更低，3盒一疗程，疗程立减86元，日均立减1.79元</t>
  </si>
  <si>
    <t>前列舒通胶囊</t>
  </si>
  <si>
    <t>0.4gx12粒x4板</t>
  </si>
  <si>
    <t>保定天浩</t>
  </si>
  <si>
    <t>5盒省50元</t>
  </si>
  <si>
    <t>疗程购买价更低，5盒一疗程，疗程立减50元，日均立减2元</t>
  </si>
  <si>
    <t>丹参口服液</t>
  </si>
  <si>
    <t>10mlx10支</t>
  </si>
  <si>
    <t>太极涪陵药厂</t>
  </si>
  <si>
    <t>6盒省39.9元</t>
  </si>
  <si>
    <t>疗程服用效果佳，6盒一疗程，疗程立减39.9元，日均立减2.2元</t>
  </si>
  <si>
    <t>脑络通胶囊</t>
  </si>
  <si>
    <t>0.5g*60粒</t>
  </si>
  <si>
    <t>白云山光华</t>
  </si>
  <si>
    <t>瓶</t>
  </si>
  <si>
    <t>疗程服用价更低，3瓶一疗程，疗程立减39.8元，日均立减1.3元</t>
  </si>
  <si>
    <t>丹溪玉屏风颗粒</t>
  </si>
  <si>
    <t>15克x6袋</t>
  </si>
  <si>
    <t>云南白药股份</t>
  </si>
  <si>
    <t>疗程购买价更低，3盒一疗程，疗程立减35元，日均立减3.89元</t>
  </si>
  <si>
    <t>桑椹膏</t>
  </si>
  <si>
    <t>200g/瓶</t>
  </si>
  <si>
    <t>江西杏林白马</t>
  </si>
  <si>
    <t>3盒省68元</t>
  </si>
  <si>
    <t>疗程购买价更低，3盒一疗程，疗程立减68元，日均立减2.27元</t>
  </si>
  <si>
    <t>消乳散结胶囊</t>
  </si>
  <si>
    <t>0.4gx20粒x3板</t>
  </si>
  <si>
    <t>山东步长神州制药</t>
  </si>
  <si>
    <t>3盒省30元</t>
  </si>
  <si>
    <t>疗程购买价更低，3盒一疗程，疗程立减30元，日均立减1.43元</t>
  </si>
  <si>
    <t>复方补骨脂颗粒</t>
  </si>
  <si>
    <t>20gx8袋</t>
  </si>
  <si>
    <t>重庆科瑞东和</t>
  </si>
  <si>
    <t>3盒省48元</t>
  </si>
  <si>
    <t>疗程购买价更低，3盒一疗程，疗程立减48元，日均立减8元</t>
  </si>
  <si>
    <t>奥美拉唑肠溶胶囊</t>
  </si>
  <si>
    <t>20mgx14粒</t>
  </si>
  <si>
    <t>石药欧意</t>
  </si>
  <si>
    <t>疗程购买价更低，3盒一疗程，疗程立减29.8元，日均立减1.4元</t>
  </si>
  <si>
    <t>苯磺酸氨氯地平片</t>
  </si>
  <si>
    <t>5mgx28片</t>
  </si>
  <si>
    <t>江苏鹏鹞</t>
  </si>
  <si>
    <t>疗程购买价更低，3盒一疗程，疗程立减29.8元，日均立减0.35元</t>
  </si>
  <si>
    <t>异维A酸软胶囊</t>
  </si>
  <si>
    <t>10mgx15粒</t>
  </si>
  <si>
    <t>上海东海</t>
  </si>
  <si>
    <t>买三送一</t>
  </si>
  <si>
    <t>疗程购买价更低，4盒一疗程，疗程立减28.8元，日均立减1元</t>
  </si>
  <si>
    <t>复方丹参片</t>
  </si>
  <si>
    <t>0.32gx120片</t>
  </si>
  <si>
    <t>疗程购买价更低，3盒一疗程，疗程立减28元，日均立减0.7元</t>
  </si>
  <si>
    <t>苯磺酸左旋氨氯地平片</t>
  </si>
  <si>
    <t>2.5mgX14片</t>
  </si>
  <si>
    <t>山东新时代</t>
  </si>
  <si>
    <t>疗程购买价更低，3盒一疗程，疗程立减29.5元，日均立减0.7元</t>
  </si>
  <si>
    <t>苏黄止咳胶囊</t>
  </si>
  <si>
    <t>0.45g*9粒</t>
  </si>
  <si>
    <t>扬子江北京海燕</t>
  </si>
  <si>
    <t>3盒省19.6元</t>
  </si>
  <si>
    <t>疗程购买价更低，3盒一疗程，疗程立减19.6元，日均立减6.5元</t>
  </si>
  <si>
    <t>维生素D滴剂（胶囊型）</t>
  </si>
  <si>
    <t>400单位x36粒</t>
  </si>
  <si>
    <t>青岛双鲸药业</t>
  </si>
  <si>
    <t>2盒省26元</t>
  </si>
  <si>
    <t>疗程购买价更低，2盒一疗程，疗程立减26元，日均立减0.7元</t>
  </si>
  <si>
    <t>盐酸伐昔洛韦片(明竹欣)</t>
  </si>
  <si>
    <t>0.3gx6片(薄膜衣片)</t>
  </si>
  <si>
    <t>四川明欣</t>
  </si>
  <si>
    <t>3盒省30.2元</t>
  </si>
  <si>
    <t>疗程购买价更低，3盒一疗程，疗程立减30.2元，日均立减3.36元</t>
  </si>
  <si>
    <t>盐酸氨基葡萄糖片</t>
  </si>
  <si>
    <t>0.24gx60片</t>
  </si>
  <si>
    <t>四川新斯顿制</t>
  </si>
  <si>
    <t>疗程购买价更低，3瓶一疗程，疗程立减30元，日均立减1元</t>
  </si>
  <si>
    <t>杞菊地黄丸</t>
  </si>
  <si>
    <t>6gx20袋</t>
  </si>
  <si>
    <t>桐君阁药厂</t>
  </si>
  <si>
    <t>3盒省26.2元</t>
  </si>
  <si>
    <t>疗程购买价更低，3盒一疗程，疗程立减26.2元，日均立减0.87元</t>
  </si>
  <si>
    <t>利胆片</t>
  </si>
  <si>
    <t>100片(糖衣)</t>
  </si>
  <si>
    <t>3盒省20.2元</t>
  </si>
  <si>
    <t>疗程购买价更低，3瓶一疗程，疗程立减20.2元，日均立减1.68元</t>
  </si>
  <si>
    <t>龙牡壮骨颗粒</t>
  </si>
  <si>
    <t>5g×18袋</t>
  </si>
  <si>
    <t>健民药业</t>
  </si>
  <si>
    <t>3盒省25.6元</t>
  </si>
  <si>
    <t>疗程购买价更低，3盒一疗程，疗程立减25.6元，日均立减2.84元</t>
  </si>
  <si>
    <t>转移因子胶囊</t>
  </si>
  <si>
    <t>3mg：100ugx24粒</t>
  </si>
  <si>
    <t>金花企业(集团)</t>
  </si>
  <si>
    <t>疗程购买价更低，3盒一疗程，疗程立减20元，日均立减1.1元</t>
  </si>
  <si>
    <t>赖氨肌醇维B12口服液</t>
  </si>
  <si>
    <t>100ml</t>
  </si>
  <si>
    <t>贝克诺顿(浙江)</t>
  </si>
  <si>
    <t>疗程购买价更低，3瓶一疗程，疗程立减19元，日均立减1.06元</t>
  </si>
  <si>
    <t>克拉霉素缓释片(诺帮)</t>
  </si>
  <si>
    <t>0.5gx3片</t>
  </si>
  <si>
    <t>江苏恒瑞</t>
  </si>
  <si>
    <t>买四送一</t>
  </si>
  <si>
    <t>疗程购买价更低，5盒一疗程，疗程立减18.5元，日均立减1.23元</t>
  </si>
  <si>
    <t>盐酸坦洛新缓释胶囊(齐索)</t>
  </si>
  <si>
    <t>0.2mgx10粒</t>
  </si>
  <si>
    <t>浙江海力生</t>
  </si>
  <si>
    <t>3盒省22.7元</t>
  </si>
  <si>
    <t>疗程购买价更低，3盒一疗程，疗程立减22.7元，日均立减0.76元</t>
  </si>
  <si>
    <t>肾石通丸</t>
  </si>
  <si>
    <t>2gx12粒</t>
  </si>
  <si>
    <t>四川旭华</t>
  </si>
  <si>
    <t>3盒省20元</t>
  </si>
  <si>
    <t>右旋糖酐铁片(朴红)</t>
  </si>
  <si>
    <t>25mgx60片</t>
  </si>
  <si>
    <t>四川科伦安岳</t>
  </si>
  <si>
    <t>疗程购买价更低，3瓶一疗程，疗程立减16.8元，日均立减0.56元</t>
  </si>
  <si>
    <t>健脾糕片</t>
  </si>
  <si>
    <t>0.5gx15片x3板</t>
  </si>
  <si>
    <t>3盒省18.7元</t>
  </si>
  <si>
    <t>疗程购买价更低，3盒一疗程，疗程立减18.7元，日均立减3.12元</t>
  </si>
  <si>
    <t>补中益气丸</t>
  </si>
  <si>
    <t>192丸(浓缩丸)</t>
  </si>
  <si>
    <t>重庆中药二厂</t>
  </si>
  <si>
    <t>3盒省15元</t>
  </si>
  <si>
    <t>疗程购买价更低，3瓶一疗程，疗程立减15元，日均立减0.83元</t>
  </si>
  <si>
    <t>抗骨增生片</t>
  </si>
  <si>
    <t>100片</t>
  </si>
  <si>
    <t>3盒省18.2元</t>
  </si>
  <si>
    <t>疗程购买价更低，3瓶一疗程，疗程立减18.2元，日均立减0.5元</t>
  </si>
  <si>
    <t>猴头菌提取物颗粒</t>
  </si>
  <si>
    <t>3gx12袋(无糖型)</t>
  </si>
  <si>
    <t>山西康欣药业</t>
  </si>
  <si>
    <t>3盒省15.2元</t>
  </si>
  <si>
    <t>疗程购买价更低，3盒一疗程，疗程立减15.2元，日均立减1.27元</t>
  </si>
  <si>
    <t>生脉饮</t>
  </si>
  <si>
    <t>10mlx10支(人参方)</t>
  </si>
  <si>
    <t>四川天诚制药</t>
  </si>
  <si>
    <t>疗程购买价更低，3盒一疗程，疗程立减18.2元，日均立减2元</t>
  </si>
  <si>
    <t>厄贝沙坦片(吉加)</t>
  </si>
  <si>
    <t>0.15gx7片</t>
  </si>
  <si>
    <t>江苏恒瑞医药</t>
  </si>
  <si>
    <t>疗程购买价更低，5盒一疗程，疗程立减11.9元，日均立减0.34元</t>
  </si>
  <si>
    <t>头孢地尼分散片（希福尼）</t>
  </si>
  <si>
    <t>50mgx6片（素片）</t>
  </si>
  <si>
    <t>天津中央</t>
  </si>
  <si>
    <t>3盒省15.6元</t>
  </si>
  <si>
    <t>疗程购买价更低，3盒一疗程，疗程立减15.6元，日均立减5.2元</t>
  </si>
  <si>
    <t>坎地沙坦酯片(维尔亚)</t>
  </si>
  <si>
    <t>4mgx14片</t>
  </si>
  <si>
    <t>重庆圣华曦</t>
  </si>
  <si>
    <t>3盒省18.3元</t>
  </si>
  <si>
    <t>疗程购买价更低，3盒一疗程，疗程立减18.3元，日均立减0.4元</t>
  </si>
  <si>
    <t>厄贝沙坦片(苏适)</t>
  </si>
  <si>
    <t>深圳海滨</t>
  </si>
  <si>
    <t>4盒省10元</t>
  </si>
  <si>
    <t>疗程购买价更低，4盒一疗程，疗程立减10元，日均立减0.36元</t>
  </si>
  <si>
    <t>六味地黄丸</t>
  </si>
  <si>
    <t>120丸(浓缩丸)</t>
  </si>
  <si>
    <t>北京同仁堂制药厂</t>
  </si>
  <si>
    <t>3盒省10.5元</t>
  </si>
  <si>
    <t>疗程购买价更低，3瓶一疗程，疗程立减10.5元，日均立减0.7元</t>
  </si>
  <si>
    <t>复方嗜酸乳杆菌片</t>
  </si>
  <si>
    <t>0.5gx12片</t>
  </si>
  <si>
    <t>通化金马药业</t>
  </si>
  <si>
    <t>2盒省14.2元</t>
  </si>
  <si>
    <t>疗程购买价更低，2盒一疗程，疗程立减14.2元，日均立减3.55元</t>
  </si>
  <si>
    <t>金刚藤胶囊</t>
  </si>
  <si>
    <t>0.5gx24粒</t>
  </si>
  <si>
    <t>湖北福人药业</t>
  </si>
  <si>
    <t>3盒省9.6元</t>
  </si>
  <si>
    <t>疗程购买价更低，3盒一疗程，疗程立减9.6元，日均立减1.6元</t>
  </si>
  <si>
    <t>硝苯地平缓释片(Ⅰ)</t>
  </si>
  <si>
    <t>10mgx30片</t>
  </si>
  <si>
    <t>亚宝股份</t>
  </si>
  <si>
    <t>3盒省6.2元</t>
  </si>
  <si>
    <t>疗程购买价更低，3盒一疗程，疗程立减6.2元，日均立减0.1元</t>
  </si>
  <si>
    <t>胶体果胶铋胶囊</t>
  </si>
  <si>
    <t>50mgx12粒x2板</t>
  </si>
  <si>
    <t>浙江得恩德</t>
  </si>
  <si>
    <t>3盒省3元</t>
  </si>
  <si>
    <t>疗程购买价更低，3盒一疗程，疗程立减3元，日均立减0.3元</t>
  </si>
  <si>
    <t>盐酸洛哌丁胺胶囊(易蒙停)</t>
  </si>
  <si>
    <t>2mgx6粒</t>
  </si>
  <si>
    <t>西安杨森</t>
  </si>
  <si>
    <t>脑心舒口服液</t>
  </si>
  <si>
    <t>通化金马药业集团股份有限公司</t>
  </si>
  <si>
    <r>
      <t>10mlx10</t>
    </r>
    <r>
      <rPr>
        <sz val="10"/>
        <rFont val="宋体"/>
        <family val="0"/>
      </rPr>
      <t>支</t>
    </r>
  </si>
  <si>
    <t>买五送一</t>
  </si>
  <si>
    <t>疗程购买价更低，3盒一疗程，疗程立减10.8元，日均立减0.36元</t>
  </si>
  <si>
    <t>第二批（2020.5.28）</t>
  </si>
  <si>
    <t>消炎镇痛膏</t>
  </si>
  <si>
    <t>7cmx10cm2贴x2袋</t>
  </si>
  <si>
    <t>云南白药集团股份有限公司</t>
  </si>
  <si>
    <t>疗程购买价更低，3盒一疗程，疗程立减25元，日均立减2.1元</t>
  </si>
  <si>
    <t>盐酸二甲双胍缓释片(圣邦杰)</t>
  </si>
  <si>
    <t>0.5gx30片</t>
  </si>
  <si>
    <t>山东司邦得制药有限公司(原:山东龙山制药有限公司)</t>
  </si>
  <si>
    <t>疗程购买价更低，5瓶一疗程，疗程立减12元，日均立减0.2元</t>
  </si>
  <si>
    <t>复方酮康唑软膏(皮康王)</t>
  </si>
  <si>
    <t>20g</t>
  </si>
  <si>
    <t>滇虹药业集团股份有限公司</t>
  </si>
  <si>
    <t>2盒省13元（第二盒5折）</t>
  </si>
  <si>
    <t>疗程购买价更低，2盒一疗程，疗程立减13元，日均立减2.8元</t>
  </si>
  <si>
    <t>湿毒清片</t>
  </si>
  <si>
    <t>0.5gx12片x2板</t>
  </si>
  <si>
    <t>江西药都仁和制药有限公司</t>
  </si>
  <si>
    <t>疗程购买价更低，5盒一疗程，疗程立减22元，日均立减2.2元</t>
  </si>
  <si>
    <t>消炎利胆片</t>
  </si>
  <si>
    <t>200片(薄膜衣片)</t>
  </si>
  <si>
    <t>广州白云山和记黄埔中药有限公司(原广州白云山中药厂</t>
  </si>
  <si>
    <t>疗程购买价更低，5瓶一疗程，疗程立减25.5元，日均立减0.5元</t>
  </si>
  <si>
    <t>阿司匹林肠溶片</t>
  </si>
  <si>
    <t>100mgx48片</t>
  </si>
  <si>
    <t>沈阳奥吉娜药业有限公司</t>
  </si>
  <si>
    <t>疗程购买价更低，4盒一疗程，疗程立减19.5元，日均立减0.2元</t>
  </si>
  <si>
    <t>归脾丸</t>
  </si>
  <si>
    <t>6gx10袋(水蜜丸)</t>
  </si>
  <si>
    <t>太极集团四川绵阳制药有限公司</t>
  </si>
  <si>
    <t>疗程购买价更低，5盒一疗程，疗程立减22元，日均立减1.3元</t>
  </si>
  <si>
    <t>鲜竹沥</t>
  </si>
  <si>
    <t>15mlx12支</t>
  </si>
  <si>
    <t>四川省通园制药集团有限公司</t>
  </si>
  <si>
    <t>3盒省8元</t>
  </si>
  <si>
    <t>疗程购买价更低，3盒一疗程，疗程立减8元，日均立减0.9元</t>
  </si>
  <si>
    <t>大山楂丸</t>
  </si>
  <si>
    <t>9克x10丸（大蜜丸）</t>
  </si>
  <si>
    <t>天津天士力(辽宁)制药有限责任公司(原辽宁仙鹤制药)</t>
  </si>
  <si>
    <t>疗程购买价更低，4盒一疗程，疗程立减16.8元，日均立减1.3元</t>
  </si>
  <si>
    <t>血塞通分散片</t>
  </si>
  <si>
    <t>50mgx24片</t>
  </si>
  <si>
    <t>云南植物药业有限公司</t>
  </si>
  <si>
    <t>疗程购买价更低，4盒一疗程，疗程立减36元，日均立减2.3元</t>
  </si>
  <si>
    <t>辛伐他汀片(苏之)</t>
  </si>
  <si>
    <t>5mgx14片(薄膜衣)</t>
  </si>
  <si>
    <t>成都华宇制药有限公司</t>
  </si>
  <si>
    <t>疗程购买价更低，5盒一疗程，疗程立减8元，日均立减0.2元</t>
  </si>
  <si>
    <t>泮托拉唑钠肠溶片</t>
  </si>
  <si>
    <t>40mgx16片</t>
  </si>
  <si>
    <t>湖北广济药业股份有限公司</t>
  </si>
  <si>
    <t>疗程购买价更低，4盒一疗程，疗程立减29.5元，日均立减0.5元</t>
  </si>
  <si>
    <t>乌鸡白凤丸</t>
  </si>
  <si>
    <t>6gx10袋</t>
  </si>
  <si>
    <t>太极集团重庆桐君阁药厂有限公司</t>
  </si>
  <si>
    <t>疗程购买价更低，5盒一疗程，疗程立减48元，日均立减1.9元</t>
  </si>
  <si>
    <t>阿法骨化醇软胶囊</t>
  </si>
  <si>
    <t>0.25ugx30粒</t>
  </si>
  <si>
    <t>南通华山药业有限公司</t>
  </si>
  <si>
    <t>疗程购买价更低，5盒一疗程，疗程立减40元，日均立减0.5元</t>
  </si>
  <si>
    <t>加味逍遥丸</t>
  </si>
  <si>
    <t>株洲千金药业股份有限公司</t>
  </si>
  <si>
    <t>疗程购买价更低，4盒一疗程，疗程立减29.3元，日均立减1.5元</t>
  </si>
  <si>
    <t>康复新液</t>
  </si>
  <si>
    <t>50mlx2瓶</t>
  </si>
  <si>
    <t>四川好医生攀西</t>
  </si>
  <si>
    <t>疗程购买价更低，5盒一疗程，疗程立减39.8元，日均立减2.4元</t>
  </si>
  <si>
    <t>知柏地黄丸</t>
  </si>
  <si>
    <t>疗程购买价更低，4盒一疗程，疗程立减32元，日均立减0.8元</t>
  </si>
  <si>
    <t>肾石通颗粒</t>
  </si>
  <si>
    <t>15gx10袋</t>
  </si>
  <si>
    <t>四川森科制药</t>
  </si>
  <si>
    <t>疗程购买价更低，4盒一疗程，疗程立减20元，日均立减1元</t>
  </si>
  <si>
    <t>第三批（2020.6.29）</t>
  </si>
  <si>
    <t>盐酸曲美他嗪片</t>
  </si>
  <si>
    <t>20mgx30片（薄膜衣）</t>
  </si>
  <si>
    <t>北京万生药业有限责任公司</t>
  </si>
  <si>
    <t>买3送1</t>
  </si>
  <si>
    <t>疗程服用价更低，4盒一疗程，疗程立减25.5元，日均立减0.6元</t>
  </si>
  <si>
    <t>参苓健脾胃颗粒</t>
  </si>
  <si>
    <t>10g*10袋</t>
  </si>
  <si>
    <t>买2送1</t>
  </si>
  <si>
    <t>疗程服用价更低，3盒一疗程，疗程立减35元，日均立减2.3元</t>
  </si>
  <si>
    <t>盐酸贝那普利片</t>
  </si>
  <si>
    <t>10mgx14片(薄膜衣)</t>
  </si>
  <si>
    <t>上海新亚药业闵行有限公司</t>
  </si>
  <si>
    <t>疗程服用价更低，4盒一疗程，疗程立减27.8元，日均立减0.5元</t>
  </si>
  <si>
    <t>小金丸</t>
  </si>
  <si>
    <t>0.6gx4瓶</t>
  </si>
  <si>
    <t>成都九芝堂</t>
  </si>
  <si>
    <t>疗程服用价更低，4盒一疗程，疗程立减26元，日均立减6.5元</t>
  </si>
  <si>
    <t>硫酸羟氯喹片</t>
  </si>
  <si>
    <t>0.1gx14片</t>
  </si>
  <si>
    <t>上海上药中西制药有限公司</t>
  </si>
  <si>
    <t>买5送1</t>
  </si>
  <si>
    <t>疗程服用价更低，6盒一疗程，疗程立减36.8元，日均立减0.9元</t>
  </si>
  <si>
    <t>妇炎康片</t>
  </si>
  <si>
    <t>0.52gx18片x3板（薄膜衣片）</t>
  </si>
  <si>
    <t>疗程服用价更低，3盒一疗程，疗程立减36元，日均立减2元</t>
  </si>
  <si>
    <t>通窍鼻炎片</t>
  </si>
  <si>
    <t>0.41gx12片x4板(薄膜衣)</t>
  </si>
  <si>
    <t>江西杏林白马药业有限公司</t>
  </si>
  <si>
    <t>疗程服用价更低，4盒一疗程，疗程立减24.8元，日均立减2.1元</t>
  </si>
  <si>
    <t>碳酸钙D3颗粒</t>
  </si>
  <si>
    <t>3gx10袋(钙500mg:维生素D35μg)</t>
  </si>
  <si>
    <t>北京康远制药有限公司</t>
  </si>
  <si>
    <t>买4送1</t>
  </si>
  <si>
    <t>疗程服用价更低，5盒一疗程，疗程立减58元，日均立减2.3元</t>
  </si>
  <si>
    <t>盐酸氨溴索口服溶液</t>
  </si>
  <si>
    <r>
      <t>2.5mlx12</t>
    </r>
    <r>
      <rPr>
        <sz val="10"/>
        <rFont val="宋体"/>
        <family val="0"/>
      </rPr>
      <t>支</t>
    </r>
  </si>
  <si>
    <t>葵花药业集团(冀州)有限公司（原河北得菲尔）</t>
  </si>
  <si>
    <t>疗程服用价更低，3盒一疗程，疗程立减29.8元，日均立减2.5元</t>
  </si>
  <si>
    <t>小儿清肺化痰口服液</t>
  </si>
  <si>
    <r>
      <t>10mlx6</t>
    </r>
    <r>
      <rPr>
        <sz val="10"/>
        <rFont val="宋体"/>
        <family val="0"/>
      </rPr>
      <t>支</t>
    </r>
  </si>
  <si>
    <t>疗程服用价更低，3盒一疗程，疗程立减32元，日均立减5.3元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</si>
</sst>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SheetLayoutView="100" workbookViewId="0" topLeftCell="B64">
      <selection activeCell="F12" sqref="F12"/>
    </sheetView>
  </sheetViews>
  <sheetFormatPr defaultColWidth="9.00390625" defaultRowHeight="14.25"/>
  <cols>
    <col min="1" max="1" width="16.375" style="0" hidden="1" customWidth="1"/>
    <col min="4" max="4" width="15.75390625" style="0" customWidth="1"/>
    <col min="5" max="6" width="24.875" style="0" customWidth="1"/>
    <col min="7" max="7" width="6.50390625" style="0" customWidth="1"/>
    <col min="9" max="11" width="9.00390625" style="0" hidden="1" customWidth="1"/>
    <col min="13" max="13" width="9.00390625" style="0" hidden="1" customWidth="1"/>
    <col min="14" max="14" width="14.25390625" style="0" hidden="1" customWidth="1"/>
    <col min="15" max="16" width="9.00390625" style="0" hidden="1" customWidth="1"/>
    <col min="17" max="17" width="15.75390625" style="0" customWidth="1"/>
    <col min="18" max="18" width="64.625" style="0" customWidth="1"/>
    <col min="19" max="19" width="12.875" style="0" customWidth="1"/>
  </cols>
  <sheetData>
    <row r="1" spans="1:19" s="1" customFormat="1" ht="14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22" t="s">
        <v>17</v>
      </c>
      <c r="S1" s="23" t="s">
        <v>18</v>
      </c>
    </row>
    <row r="2" spans="1:19" s="1" customFormat="1" ht="14.25">
      <c r="A2" s="3" t="s">
        <v>19</v>
      </c>
      <c r="B2" s="6">
        <v>1</v>
      </c>
      <c r="C2" s="6">
        <v>166880</v>
      </c>
      <c r="D2" s="6" t="s">
        <v>20</v>
      </c>
      <c r="E2" s="6" t="s">
        <v>21</v>
      </c>
      <c r="F2" s="6" t="s">
        <v>22</v>
      </c>
      <c r="G2" s="6" t="s">
        <v>23</v>
      </c>
      <c r="H2" s="7" t="s">
        <v>24</v>
      </c>
      <c r="I2" s="17">
        <v>89.1</v>
      </c>
      <c r="J2" s="16">
        <v>198</v>
      </c>
      <c r="K2" s="16"/>
      <c r="L2" s="18">
        <v>3</v>
      </c>
      <c r="M2" s="18">
        <v>594</v>
      </c>
      <c r="N2" s="18">
        <v>396</v>
      </c>
      <c r="O2" s="18">
        <v>267.29999999999995</v>
      </c>
      <c r="P2" s="18">
        <f>N2-O2</f>
        <v>128.70000000000005</v>
      </c>
      <c r="Q2" s="16" t="s">
        <v>25</v>
      </c>
      <c r="R2" s="13" t="s">
        <v>26</v>
      </c>
      <c r="S2" s="24">
        <v>0.3250000000000001</v>
      </c>
    </row>
    <row r="3" spans="1:19" s="1" customFormat="1" ht="14.25">
      <c r="A3" s="3" t="s">
        <v>19</v>
      </c>
      <c r="B3" s="6">
        <v>2</v>
      </c>
      <c r="C3" s="6">
        <v>168727</v>
      </c>
      <c r="D3" s="6" t="s">
        <v>27</v>
      </c>
      <c r="E3" s="6" t="s">
        <v>28</v>
      </c>
      <c r="F3" s="6" t="s">
        <v>22</v>
      </c>
      <c r="G3" s="6" t="s">
        <v>23</v>
      </c>
      <c r="H3" s="7" t="s">
        <v>24</v>
      </c>
      <c r="I3" s="17">
        <v>40</v>
      </c>
      <c r="J3" s="16">
        <v>89</v>
      </c>
      <c r="K3" s="16"/>
      <c r="L3" s="18">
        <v>3</v>
      </c>
      <c r="M3" s="18">
        <v>267</v>
      </c>
      <c r="N3" s="18">
        <v>178</v>
      </c>
      <c r="O3" s="18">
        <v>120</v>
      </c>
      <c r="P3" s="18">
        <f aca="true" t="shared" si="0" ref="P3:P34">N3-O3</f>
        <v>58</v>
      </c>
      <c r="Q3" s="16" t="s">
        <v>25</v>
      </c>
      <c r="R3" s="13" t="s">
        <v>29</v>
      </c>
      <c r="S3" s="24">
        <v>0.3258426966292135</v>
      </c>
    </row>
    <row r="4" spans="1:19" s="1" customFormat="1" ht="14.25">
      <c r="A4" s="3" t="s">
        <v>19</v>
      </c>
      <c r="B4" s="6">
        <v>3</v>
      </c>
      <c r="C4" s="6">
        <v>42606</v>
      </c>
      <c r="D4" s="6" t="s">
        <v>30</v>
      </c>
      <c r="E4" s="6" t="s">
        <v>31</v>
      </c>
      <c r="F4" s="6" t="s">
        <v>32</v>
      </c>
      <c r="G4" s="6" t="s">
        <v>23</v>
      </c>
      <c r="H4" s="7" t="s">
        <v>33</v>
      </c>
      <c r="I4" s="17">
        <v>32</v>
      </c>
      <c r="J4" s="16">
        <v>86</v>
      </c>
      <c r="K4" s="16">
        <v>82</v>
      </c>
      <c r="L4" s="18">
        <v>3</v>
      </c>
      <c r="M4" s="18">
        <v>258</v>
      </c>
      <c r="N4" s="18">
        <v>172</v>
      </c>
      <c r="O4" s="18">
        <v>96</v>
      </c>
      <c r="P4" s="18">
        <f t="shared" si="0"/>
        <v>76</v>
      </c>
      <c r="Q4" s="16" t="s">
        <v>25</v>
      </c>
      <c r="R4" s="13" t="s">
        <v>34</v>
      </c>
      <c r="S4" s="24">
        <v>0.4418604651162791</v>
      </c>
    </row>
    <row r="5" spans="1:19" s="1" customFormat="1" ht="14.25">
      <c r="A5" s="3" t="s">
        <v>19</v>
      </c>
      <c r="B5" s="6">
        <v>4</v>
      </c>
      <c r="C5" s="6">
        <v>185064</v>
      </c>
      <c r="D5" s="6" t="s">
        <v>35</v>
      </c>
      <c r="E5" s="6" t="s">
        <v>36</v>
      </c>
      <c r="F5" s="6" t="s">
        <v>37</v>
      </c>
      <c r="G5" s="6" t="s">
        <v>23</v>
      </c>
      <c r="H5" s="7" t="s">
        <v>33</v>
      </c>
      <c r="I5" s="17">
        <v>48</v>
      </c>
      <c r="J5" s="16">
        <v>68</v>
      </c>
      <c r="K5" s="16">
        <v>65</v>
      </c>
      <c r="L5" s="18">
        <v>5</v>
      </c>
      <c r="M5" s="19">
        <v>340</v>
      </c>
      <c r="N5" s="19">
        <v>290</v>
      </c>
      <c r="O5" s="19">
        <v>240</v>
      </c>
      <c r="P5" s="18">
        <f t="shared" si="0"/>
        <v>50</v>
      </c>
      <c r="Q5" s="16" t="s">
        <v>38</v>
      </c>
      <c r="R5" s="13" t="s">
        <v>39</v>
      </c>
      <c r="S5" s="24">
        <v>0.1724137931034483</v>
      </c>
    </row>
    <row r="6" spans="1:19" s="1" customFormat="1" ht="14.25">
      <c r="A6" s="3" t="s">
        <v>19</v>
      </c>
      <c r="B6" s="6">
        <v>5</v>
      </c>
      <c r="C6" s="6">
        <v>133360</v>
      </c>
      <c r="D6" s="6" t="s">
        <v>40</v>
      </c>
      <c r="E6" s="6" t="s">
        <v>41</v>
      </c>
      <c r="F6" s="6" t="s">
        <v>42</v>
      </c>
      <c r="G6" s="6" t="s">
        <v>23</v>
      </c>
      <c r="H6" s="7" t="s">
        <v>33</v>
      </c>
      <c r="I6" s="17">
        <v>16.4</v>
      </c>
      <c r="J6" s="16">
        <v>39.9</v>
      </c>
      <c r="K6" s="16"/>
      <c r="L6" s="18">
        <v>6</v>
      </c>
      <c r="M6" s="19">
        <v>239.39999999999998</v>
      </c>
      <c r="N6" s="19">
        <v>199.5</v>
      </c>
      <c r="O6" s="19">
        <v>98.4</v>
      </c>
      <c r="P6" s="18">
        <f t="shared" si="0"/>
        <v>101.1</v>
      </c>
      <c r="Q6" s="16" t="s">
        <v>43</v>
      </c>
      <c r="R6" s="13" t="s">
        <v>44</v>
      </c>
      <c r="S6" s="24">
        <v>0.5067669172932331</v>
      </c>
    </row>
    <row r="7" spans="1:19" s="1" customFormat="1" ht="14.25">
      <c r="A7" s="3" t="s">
        <v>19</v>
      </c>
      <c r="B7" s="6">
        <v>6</v>
      </c>
      <c r="C7" s="6">
        <v>135267</v>
      </c>
      <c r="D7" s="6" t="s">
        <v>45</v>
      </c>
      <c r="E7" s="6" t="s">
        <v>46</v>
      </c>
      <c r="F7" s="6" t="s">
        <v>47</v>
      </c>
      <c r="G7" s="6" t="s">
        <v>48</v>
      </c>
      <c r="H7" s="7" t="s">
        <v>24</v>
      </c>
      <c r="I7" s="17">
        <v>16.9</v>
      </c>
      <c r="J7" s="16">
        <v>39.8</v>
      </c>
      <c r="K7" s="16">
        <v>38.8</v>
      </c>
      <c r="L7" s="18">
        <v>3</v>
      </c>
      <c r="M7" s="18">
        <v>119.4</v>
      </c>
      <c r="N7" s="19">
        <v>79.6</v>
      </c>
      <c r="O7" s="18">
        <v>50.400000000000006</v>
      </c>
      <c r="P7" s="18">
        <f t="shared" si="0"/>
        <v>29.19999999999999</v>
      </c>
      <c r="Q7" s="16" t="s">
        <v>25</v>
      </c>
      <c r="R7" s="13" t="s">
        <v>49</v>
      </c>
      <c r="S7" s="24">
        <v>0.3668341708542712</v>
      </c>
    </row>
    <row r="8" spans="1:19" s="1" customFormat="1" ht="14.25">
      <c r="A8" s="3" t="s">
        <v>19</v>
      </c>
      <c r="B8" s="6">
        <v>7</v>
      </c>
      <c r="C8" s="6">
        <v>71520</v>
      </c>
      <c r="D8" s="6" t="s">
        <v>50</v>
      </c>
      <c r="E8" s="6" t="s">
        <v>51</v>
      </c>
      <c r="F8" s="6" t="s">
        <v>52</v>
      </c>
      <c r="G8" s="6" t="s">
        <v>23</v>
      </c>
      <c r="H8" s="7" t="s">
        <v>33</v>
      </c>
      <c r="I8" s="17">
        <v>7.68</v>
      </c>
      <c r="J8" s="16">
        <v>35</v>
      </c>
      <c r="K8" s="16">
        <v>33.5</v>
      </c>
      <c r="L8" s="18">
        <v>3</v>
      </c>
      <c r="M8" s="18">
        <v>105</v>
      </c>
      <c r="N8" s="18">
        <v>70</v>
      </c>
      <c r="O8" s="18">
        <v>23.04</v>
      </c>
      <c r="P8" s="18">
        <f t="shared" si="0"/>
        <v>46.96</v>
      </c>
      <c r="Q8" s="16" t="s">
        <v>25</v>
      </c>
      <c r="R8" s="13" t="s">
        <v>53</v>
      </c>
      <c r="S8" s="24">
        <v>0.6708571428571428</v>
      </c>
    </row>
    <row r="9" spans="1:19" s="1" customFormat="1" ht="14.25">
      <c r="A9" s="3" t="s">
        <v>19</v>
      </c>
      <c r="B9" s="6">
        <v>8</v>
      </c>
      <c r="C9" s="6">
        <v>39778</v>
      </c>
      <c r="D9" s="6" t="s">
        <v>54</v>
      </c>
      <c r="E9" s="6" t="s">
        <v>55</v>
      </c>
      <c r="F9" s="6" t="s">
        <v>56</v>
      </c>
      <c r="G9" s="6" t="s">
        <v>23</v>
      </c>
      <c r="H9" s="7" t="s">
        <v>33</v>
      </c>
      <c r="I9" s="17">
        <v>62.8</v>
      </c>
      <c r="J9" s="16">
        <v>108</v>
      </c>
      <c r="K9" s="16"/>
      <c r="L9" s="18">
        <v>3</v>
      </c>
      <c r="M9" s="19">
        <v>324</v>
      </c>
      <c r="N9" s="19">
        <v>256</v>
      </c>
      <c r="O9" s="19">
        <v>188.39999999999998</v>
      </c>
      <c r="P9" s="18">
        <f t="shared" si="0"/>
        <v>67.60000000000002</v>
      </c>
      <c r="Q9" s="16" t="s">
        <v>57</v>
      </c>
      <c r="R9" s="13" t="s">
        <v>58</v>
      </c>
      <c r="S9" s="24">
        <v>0.2640625000000001</v>
      </c>
    </row>
    <row r="10" spans="1:19" s="1" customFormat="1" ht="14.25">
      <c r="A10" s="3" t="s">
        <v>19</v>
      </c>
      <c r="B10" s="6">
        <v>9</v>
      </c>
      <c r="C10" s="6">
        <v>26495</v>
      </c>
      <c r="D10" s="6" t="s">
        <v>59</v>
      </c>
      <c r="E10" s="6" t="s">
        <v>60</v>
      </c>
      <c r="F10" s="6" t="s">
        <v>61</v>
      </c>
      <c r="G10" s="6" t="s">
        <v>23</v>
      </c>
      <c r="H10" s="7" t="s">
        <v>24</v>
      </c>
      <c r="I10" s="17">
        <v>28.56</v>
      </c>
      <c r="J10" s="16">
        <v>47.6</v>
      </c>
      <c r="K10" s="16">
        <v>46</v>
      </c>
      <c r="L10" s="18">
        <v>3</v>
      </c>
      <c r="M10" s="19">
        <v>142.8</v>
      </c>
      <c r="N10" s="19">
        <v>112.8</v>
      </c>
      <c r="O10" s="19">
        <v>85.68</v>
      </c>
      <c r="P10" s="18">
        <f t="shared" si="0"/>
        <v>27.11999999999999</v>
      </c>
      <c r="Q10" s="16" t="s">
        <v>62</v>
      </c>
      <c r="R10" s="13" t="s">
        <v>63</v>
      </c>
      <c r="S10" s="24">
        <v>0.24042553191489366</v>
      </c>
    </row>
    <row r="11" spans="1:19" s="1" customFormat="1" ht="14.25">
      <c r="A11" s="3" t="s">
        <v>19</v>
      </c>
      <c r="B11" s="6">
        <v>10</v>
      </c>
      <c r="C11" s="6">
        <v>106019</v>
      </c>
      <c r="D11" s="6" t="s">
        <v>64</v>
      </c>
      <c r="E11" s="6" t="s">
        <v>65</v>
      </c>
      <c r="F11" s="6" t="s">
        <v>66</v>
      </c>
      <c r="G11" s="6" t="s">
        <v>23</v>
      </c>
      <c r="H11" s="7" t="s">
        <v>24</v>
      </c>
      <c r="I11" s="17">
        <v>44.5</v>
      </c>
      <c r="J11" s="16">
        <v>78</v>
      </c>
      <c r="K11" s="16"/>
      <c r="L11" s="18">
        <v>3</v>
      </c>
      <c r="M11" s="19">
        <v>234</v>
      </c>
      <c r="N11" s="19">
        <v>186</v>
      </c>
      <c r="O11" s="19">
        <v>133.5</v>
      </c>
      <c r="P11" s="18">
        <f t="shared" si="0"/>
        <v>52.5</v>
      </c>
      <c r="Q11" s="16" t="s">
        <v>67</v>
      </c>
      <c r="R11" s="13" t="s">
        <v>68</v>
      </c>
      <c r="S11" s="24">
        <v>0.28225806451612906</v>
      </c>
    </row>
    <row r="12" spans="1:19" s="1" customFormat="1" ht="14.25">
      <c r="A12" s="3" t="s">
        <v>19</v>
      </c>
      <c r="B12" s="6">
        <v>11</v>
      </c>
      <c r="C12" s="6">
        <v>45754</v>
      </c>
      <c r="D12" s="6" t="s">
        <v>69</v>
      </c>
      <c r="E12" s="6" t="s">
        <v>70</v>
      </c>
      <c r="F12" s="6" t="s">
        <v>71</v>
      </c>
      <c r="G12" s="6" t="s">
        <v>23</v>
      </c>
      <c r="H12" s="7" t="s">
        <v>33</v>
      </c>
      <c r="I12" s="17">
        <v>8.2</v>
      </c>
      <c r="J12" s="16">
        <v>29.8</v>
      </c>
      <c r="K12" s="16">
        <v>28</v>
      </c>
      <c r="L12" s="18">
        <v>3</v>
      </c>
      <c r="M12" s="18">
        <v>89.4</v>
      </c>
      <c r="N12" s="19">
        <v>59.6</v>
      </c>
      <c r="O12" s="18">
        <v>24.6</v>
      </c>
      <c r="P12" s="18">
        <f t="shared" si="0"/>
        <v>35</v>
      </c>
      <c r="Q12" s="16" t="s">
        <v>25</v>
      </c>
      <c r="R12" s="13" t="s">
        <v>72</v>
      </c>
      <c r="S12" s="24">
        <v>0.587248322147651</v>
      </c>
    </row>
    <row r="13" spans="1:19" s="1" customFormat="1" ht="14.25">
      <c r="A13" s="3" t="s">
        <v>19</v>
      </c>
      <c r="B13" s="6">
        <v>12</v>
      </c>
      <c r="C13" s="6">
        <v>176101</v>
      </c>
      <c r="D13" s="6" t="s">
        <v>73</v>
      </c>
      <c r="E13" s="6" t="s">
        <v>74</v>
      </c>
      <c r="F13" s="6" t="s">
        <v>75</v>
      </c>
      <c r="G13" s="6" t="s">
        <v>23</v>
      </c>
      <c r="H13" s="7" t="s">
        <v>33</v>
      </c>
      <c r="I13" s="17">
        <v>7.8</v>
      </c>
      <c r="J13" s="16">
        <v>29.8</v>
      </c>
      <c r="K13" s="16">
        <v>28.8</v>
      </c>
      <c r="L13" s="18">
        <v>3</v>
      </c>
      <c r="M13" s="18">
        <v>89.4</v>
      </c>
      <c r="N13" s="19">
        <v>59.6</v>
      </c>
      <c r="O13" s="18">
        <v>23.4</v>
      </c>
      <c r="P13" s="18">
        <f t="shared" si="0"/>
        <v>36.2</v>
      </c>
      <c r="Q13" s="16" t="s">
        <v>25</v>
      </c>
      <c r="R13" s="13" t="s">
        <v>76</v>
      </c>
      <c r="S13" s="24">
        <v>0.6073825503355705</v>
      </c>
    </row>
    <row r="14" spans="1:19" s="1" customFormat="1" ht="14.25">
      <c r="A14" s="3" t="s">
        <v>19</v>
      </c>
      <c r="B14" s="6">
        <v>13</v>
      </c>
      <c r="C14" s="6">
        <v>67356</v>
      </c>
      <c r="D14" s="6" t="s">
        <v>77</v>
      </c>
      <c r="E14" s="6" t="s">
        <v>78</v>
      </c>
      <c r="F14" s="6" t="s">
        <v>79</v>
      </c>
      <c r="G14" s="6" t="s">
        <v>23</v>
      </c>
      <c r="H14" s="7" t="s">
        <v>33</v>
      </c>
      <c r="I14" s="17">
        <v>10.5</v>
      </c>
      <c r="J14" s="16">
        <v>28.8</v>
      </c>
      <c r="K14" s="16">
        <v>27.8</v>
      </c>
      <c r="L14" s="18">
        <v>4</v>
      </c>
      <c r="M14" s="18">
        <v>115.2</v>
      </c>
      <c r="N14" s="19">
        <v>86.4</v>
      </c>
      <c r="O14" s="18">
        <v>43.2</v>
      </c>
      <c r="P14" s="18">
        <f t="shared" si="0"/>
        <v>43.2</v>
      </c>
      <c r="Q14" s="16" t="s">
        <v>80</v>
      </c>
      <c r="R14" s="13" t="s">
        <v>81</v>
      </c>
      <c r="S14" s="24">
        <v>0.5</v>
      </c>
    </row>
    <row r="15" spans="1:19" s="1" customFormat="1" ht="14.25">
      <c r="A15" s="3" t="s">
        <v>19</v>
      </c>
      <c r="B15" s="6">
        <v>14</v>
      </c>
      <c r="C15" s="6">
        <v>106229</v>
      </c>
      <c r="D15" s="6" t="s">
        <v>82</v>
      </c>
      <c r="E15" s="6" t="s">
        <v>83</v>
      </c>
      <c r="F15" s="6" t="s">
        <v>52</v>
      </c>
      <c r="G15" s="6" t="s">
        <v>23</v>
      </c>
      <c r="H15" s="7" t="s">
        <v>33</v>
      </c>
      <c r="I15" s="17">
        <v>9.67</v>
      </c>
      <c r="J15" s="16">
        <v>28</v>
      </c>
      <c r="K15" s="16">
        <v>27</v>
      </c>
      <c r="L15" s="18">
        <v>3</v>
      </c>
      <c r="M15" s="18">
        <v>84</v>
      </c>
      <c r="N15" s="18">
        <v>56</v>
      </c>
      <c r="O15" s="18">
        <v>29.01</v>
      </c>
      <c r="P15" s="18">
        <f t="shared" si="0"/>
        <v>26.99</v>
      </c>
      <c r="Q15" s="16" t="s">
        <v>25</v>
      </c>
      <c r="R15" s="13" t="s">
        <v>84</v>
      </c>
      <c r="S15" s="24">
        <v>0.48196428571428573</v>
      </c>
    </row>
    <row r="16" spans="1:19" s="1" customFormat="1" ht="14.25">
      <c r="A16" s="3" t="s">
        <v>19</v>
      </c>
      <c r="B16" s="6">
        <v>15</v>
      </c>
      <c r="C16" s="6">
        <v>181632</v>
      </c>
      <c r="D16" s="6" t="s">
        <v>85</v>
      </c>
      <c r="E16" s="6" t="s">
        <v>86</v>
      </c>
      <c r="F16" s="6" t="s">
        <v>87</v>
      </c>
      <c r="G16" s="6" t="s">
        <v>23</v>
      </c>
      <c r="H16" s="7" t="s">
        <v>24</v>
      </c>
      <c r="I16" s="17">
        <v>10.8666</v>
      </c>
      <c r="J16" s="16">
        <v>29.5</v>
      </c>
      <c r="K16" s="16"/>
      <c r="L16" s="18">
        <v>4</v>
      </c>
      <c r="M16" s="18">
        <v>118</v>
      </c>
      <c r="N16" s="19">
        <v>88.5</v>
      </c>
      <c r="O16" s="18">
        <v>43.4664</v>
      </c>
      <c r="P16" s="18">
        <f t="shared" si="0"/>
        <v>45.0336</v>
      </c>
      <c r="Q16" s="16" t="s">
        <v>80</v>
      </c>
      <c r="R16" s="13" t="s">
        <v>88</v>
      </c>
      <c r="S16" s="24">
        <v>0.5088542372881356</v>
      </c>
    </row>
    <row r="17" spans="1:19" s="1" customFormat="1" ht="14.25">
      <c r="A17" s="3" t="s">
        <v>19</v>
      </c>
      <c r="B17" s="6">
        <v>16</v>
      </c>
      <c r="C17" s="6">
        <v>127932</v>
      </c>
      <c r="D17" s="6" t="s">
        <v>89</v>
      </c>
      <c r="E17" s="6" t="s">
        <v>90</v>
      </c>
      <c r="F17" s="6" t="s">
        <v>91</v>
      </c>
      <c r="G17" s="6" t="s">
        <v>23</v>
      </c>
      <c r="H17" s="7" t="s">
        <v>24</v>
      </c>
      <c r="I17" s="17">
        <v>27.12</v>
      </c>
      <c r="J17" s="16">
        <v>39.8</v>
      </c>
      <c r="K17" s="16"/>
      <c r="L17" s="18">
        <v>3</v>
      </c>
      <c r="M17" s="19">
        <v>119.4</v>
      </c>
      <c r="N17" s="19">
        <v>99.8</v>
      </c>
      <c r="O17" s="19">
        <v>82.19999999999999</v>
      </c>
      <c r="P17" s="18">
        <f t="shared" si="0"/>
        <v>17.60000000000001</v>
      </c>
      <c r="Q17" s="16" t="s">
        <v>92</v>
      </c>
      <c r="R17" s="13" t="s">
        <v>93</v>
      </c>
      <c r="S17" s="24">
        <v>0.17635270541082174</v>
      </c>
    </row>
    <row r="18" spans="1:19" s="1" customFormat="1" ht="14.25">
      <c r="A18" s="3" t="s">
        <v>19</v>
      </c>
      <c r="B18" s="6">
        <v>17</v>
      </c>
      <c r="C18" s="6">
        <v>132390</v>
      </c>
      <c r="D18" s="6" t="s">
        <v>94</v>
      </c>
      <c r="E18" s="6" t="s">
        <v>95</v>
      </c>
      <c r="F18" s="6" t="s">
        <v>96</v>
      </c>
      <c r="G18" s="6" t="s">
        <v>23</v>
      </c>
      <c r="H18" s="7" t="s">
        <v>33</v>
      </c>
      <c r="I18" s="17">
        <v>42</v>
      </c>
      <c r="J18" s="16">
        <v>69</v>
      </c>
      <c r="K18" s="16">
        <v>67</v>
      </c>
      <c r="L18" s="18">
        <v>2</v>
      </c>
      <c r="M18" s="19">
        <v>138</v>
      </c>
      <c r="N18" s="19">
        <v>112</v>
      </c>
      <c r="O18" s="19">
        <v>84</v>
      </c>
      <c r="P18" s="18">
        <f t="shared" si="0"/>
        <v>28</v>
      </c>
      <c r="Q18" s="16" t="s">
        <v>97</v>
      </c>
      <c r="R18" s="13" t="s">
        <v>98</v>
      </c>
      <c r="S18" s="24">
        <v>0.25</v>
      </c>
    </row>
    <row r="19" spans="1:19" s="1" customFormat="1" ht="14.25">
      <c r="A19" s="3" t="s">
        <v>19</v>
      </c>
      <c r="B19" s="6">
        <v>18</v>
      </c>
      <c r="C19" s="6">
        <v>25404</v>
      </c>
      <c r="D19" s="6" t="s">
        <v>99</v>
      </c>
      <c r="E19" s="6" t="s">
        <v>100</v>
      </c>
      <c r="F19" s="6" t="s">
        <v>101</v>
      </c>
      <c r="G19" s="6" t="s">
        <v>23</v>
      </c>
      <c r="H19" s="7" t="s">
        <v>24</v>
      </c>
      <c r="I19" s="17">
        <v>18</v>
      </c>
      <c r="J19" s="16">
        <v>40</v>
      </c>
      <c r="K19" s="16"/>
      <c r="L19" s="18">
        <v>3</v>
      </c>
      <c r="M19" s="19">
        <v>120</v>
      </c>
      <c r="N19" s="19">
        <v>89.8</v>
      </c>
      <c r="O19" s="19">
        <v>70.5</v>
      </c>
      <c r="P19" s="18">
        <f t="shared" si="0"/>
        <v>19.299999999999997</v>
      </c>
      <c r="Q19" s="16" t="s">
        <v>102</v>
      </c>
      <c r="R19" s="13" t="s">
        <v>103</v>
      </c>
      <c r="S19" s="24">
        <v>0.2149220489977728</v>
      </c>
    </row>
    <row r="20" spans="1:19" s="1" customFormat="1" ht="14.25">
      <c r="A20" s="3" t="s">
        <v>19</v>
      </c>
      <c r="B20" s="6">
        <v>19</v>
      </c>
      <c r="C20" s="6">
        <v>132559</v>
      </c>
      <c r="D20" s="6" t="s">
        <v>104</v>
      </c>
      <c r="E20" s="6" t="s">
        <v>105</v>
      </c>
      <c r="F20" s="6" t="s">
        <v>106</v>
      </c>
      <c r="G20" s="6" t="s">
        <v>48</v>
      </c>
      <c r="H20" s="7" t="s">
        <v>24</v>
      </c>
      <c r="I20" s="17">
        <v>49</v>
      </c>
      <c r="J20" s="16">
        <v>69</v>
      </c>
      <c r="K20" s="16"/>
      <c r="L20" s="18">
        <v>3</v>
      </c>
      <c r="M20" s="19">
        <v>207</v>
      </c>
      <c r="N20" s="19">
        <v>177</v>
      </c>
      <c r="O20" s="19">
        <v>148.5</v>
      </c>
      <c r="P20" s="18">
        <f t="shared" si="0"/>
        <v>28.5</v>
      </c>
      <c r="Q20" s="16" t="s">
        <v>62</v>
      </c>
      <c r="R20" s="13" t="s">
        <v>107</v>
      </c>
      <c r="S20" s="24">
        <v>0.16101694915254236</v>
      </c>
    </row>
    <row r="21" spans="1:19" s="1" customFormat="1" ht="14.25">
      <c r="A21" s="3" t="s">
        <v>19</v>
      </c>
      <c r="B21" s="6">
        <v>20</v>
      </c>
      <c r="C21" s="6">
        <v>45388</v>
      </c>
      <c r="D21" s="6" t="s">
        <v>108</v>
      </c>
      <c r="E21" s="6" t="s">
        <v>109</v>
      </c>
      <c r="F21" s="6" t="s">
        <v>110</v>
      </c>
      <c r="G21" s="6" t="s">
        <v>23</v>
      </c>
      <c r="H21" s="7" t="s">
        <v>24</v>
      </c>
      <c r="I21" s="17">
        <v>18</v>
      </c>
      <c r="J21" s="16">
        <v>32</v>
      </c>
      <c r="K21" s="16">
        <v>31</v>
      </c>
      <c r="L21" s="18">
        <v>3</v>
      </c>
      <c r="M21" s="19">
        <v>96</v>
      </c>
      <c r="N21" s="19">
        <v>69.8</v>
      </c>
      <c r="O21" s="19">
        <v>54</v>
      </c>
      <c r="P21" s="18">
        <f t="shared" si="0"/>
        <v>15.799999999999997</v>
      </c>
      <c r="Q21" s="16" t="s">
        <v>111</v>
      </c>
      <c r="R21" s="13" t="s">
        <v>112</v>
      </c>
      <c r="S21" s="24">
        <v>0.2263610315186246</v>
      </c>
    </row>
    <row r="22" spans="1:19" s="1" customFormat="1" ht="14.25">
      <c r="A22" s="3" t="s">
        <v>19</v>
      </c>
      <c r="B22" s="6">
        <v>21</v>
      </c>
      <c r="C22" s="6">
        <v>2134</v>
      </c>
      <c r="D22" s="6" t="s">
        <v>113</v>
      </c>
      <c r="E22" s="6" t="s">
        <v>114</v>
      </c>
      <c r="F22" s="6" t="s">
        <v>22</v>
      </c>
      <c r="G22" s="6" t="s">
        <v>48</v>
      </c>
      <c r="H22" s="7" t="s">
        <v>24</v>
      </c>
      <c r="I22" s="17">
        <v>8.9</v>
      </c>
      <c r="J22" s="16">
        <v>20</v>
      </c>
      <c r="K22" s="16">
        <v>19</v>
      </c>
      <c r="L22" s="18">
        <v>3</v>
      </c>
      <c r="M22" s="19">
        <v>60</v>
      </c>
      <c r="N22" s="19">
        <v>39.8</v>
      </c>
      <c r="O22" s="19">
        <v>26.700000000000003</v>
      </c>
      <c r="P22" s="18">
        <f t="shared" si="0"/>
        <v>13.099999999999994</v>
      </c>
      <c r="Q22" s="16" t="s">
        <v>115</v>
      </c>
      <c r="R22" s="13" t="s">
        <v>116</v>
      </c>
      <c r="S22" s="24">
        <v>0.32914572864321595</v>
      </c>
    </row>
    <row r="23" spans="1:19" s="1" customFormat="1" ht="14.25">
      <c r="A23" s="3" t="s">
        <v>19</v>
      </c>
      <c r="B23" s="6">
        <v>22</v>
      </c>
      <c r="C23" s="6">
        <v>149867</v>
      </c>
      <c r="D23" s="6" t="s">
        <v>117</v>
      </c>
      <c r="E23" s="6" t="s">
        <v>118</v>
      </c>
      <c r="F23" s="6" t="s">
        <v>119</v>
      </c>
      <c r="G23" s="6" t="s">
        <v>23</v>
      </c>
      <c r="H23" s="7" t="s">
        <v>24</v>
      </c>
      <c r="I23" s="17">
        <v>20.16</v>
      </c>
      <c r="J23" s="16">
        <v>38.5</v>
      </c>
      <c r="K23" s="16"/>
      <c r="L23" s="18">
        <v>3</v>
      </c>
      <c r="M23" s="19">
        <v>115.5</v>
      </c>
      <c r="N23" s="19">
        <v>89.9</v>
      </c>
      <c r="O23" s="19">
        <v>60.48</v>
      </c>
      <c r="P23" s="18">
        <f t="shared" si="0"/>
        <v>29.42000000000001</v>
      </c>
      <c r="Q23" s="16" t="s">
        <v>120</v>
      </c>
      <c r="R23" s="13" t="s">
        <v>121</v>
      </c>
      <c r="S23" s="24">
        <v>0.32725250278086765</v>
      </c>
    </row>
    <row r="24" spans="1:19" s="1" customFormat="1" ht="14.25">
      <c r="A24" s="3" t="s">
        <v>19</v>
      </c>
      <c r="B24" s="6">
        <v>23</v>
      </c>
      <c r="C24" s="6">
        <v>105222</v>
      </c>
      <c r="D24" s="6" t="s">
        <v>122</v>
      </c>
      <c r="E24" s="6" t="s">
        <v>123</v>
      </c>
      <c r="F24" s="6" t="s">
        <v>124</v>
      </c>
      <c r="G24" s="6" t="s">
        <v>23</v>
      </c>
      <c r="H24" s="7" t="s">
        <v>24</v>
      </c>
      <c r="I24" s="17">
        <v>6</v>
      </c>
      <c r="J24" s="16">
        <v>20</v>
      </c>
      <c r="K24" s="16">
        <v>18.8</v>
      </c>
      <c r="L24" s="18">
        <v>3</v>
      </c>
      <c r="M24" s="18">
        <v>60</v>
      </c>
      <c r="N24" s="18">
        <v>40</v>
      </c>
      <c r="O24" s="18">
        <v>18.299999999999997</v>
      </c>
      <c r="P24" s="18">
        <f t="shared" si="0"/>
        <v>21.700000000000003</v>
      </c>
      <c r="Q24" s="16" t="s">
        <v>25</v>
      </c>
      <c r="R24" s="13" t="s">
        <v>125</v>
      </c>
      <c r="S24" s="24">
        <v>0.5425000000000001</v>
      </c>
    </row>
    <row r="25" spans="1:19" s="1" customFormat="1" ht="14.25">
      <c r="A25" s="3" t="s">
        <v>19</v>
      </c>
      <c r="B25" s="6">
        <v>24</v>
      </c>
      <c r="C25" s="6">
        <v>47122</v>
      </c>
      <c r="D25" s="6" t="s">
        <v>126</v>
      </c>
      <c r="E25" s="6" t="s">
        <v>127</v>
      </c>
      <c r="F25" s="6" t="s">
        <v>128</v>
      </c>
      <c r="G25" s="6" t="s">
        <v>48</v>
      </c>
      <c r="H25" s="7" t="s">
        <v>24</v>
      </c>
      <c r="I25" s="17">
        <v>6.7</v>
      </c>
      <c r="J25" s="16">
        <v>19</v>
      </c>
      <c r="K25" s="16">
        <v>18</v>
      </c>
      <c r="L25" s="18">
        <v>3</v>
      </c>
      <c r="M25" s="18">
        <v>57</v>
      </c>
      <c r="N25" s="18">
        <v>38</v>
      </c>
      <c r="O25" s="18">
        <v>20.1</v>
      </c>
      <c r="P25" s="18">
        <f t="shared" si="0"/>
        <v>17.9</v>
      </c>
      <c r="Q25" s="16" t="s">
        <v>25</v>
      </c>
      <c r="R25" s="13" t="s">
        <v>129</v>
      </c>
      <c r="S25" s="24">
        <v>0.47105263157894733</v>
      </c>
    </row>
    <row r="26" spans="1:19" s="1" customFormat="1" ht="14.25">
      <c r="A26" s="3" t="s">
        <v>19</v>
      </c>
      <c r="B26" s="6">
        <v>25</v>
      </c>
      <c r="C26" s="6">
        <v>63466</v>
      </c>
      <c r="D26" s="6" t="s">
        <v>130</v>
      </c>
      <c r="E26" s="6" t="s">
        <v>131</v>
      </c>
      <c r="F26" s="6" t="s">
        <v>132</v>
      </c>
      <c r="G26" s="6" t="s">
        <v>23</v>
      </c>
      <c r="H26" s="7" t="s">
        <v>24</v>
      </c>
      <c r="I26" s="17">
        <v>12.3</v>
      </c>
      <c r="J26" s="16">
        <v>18.5</v>
      </c>
      <c r="K26" s="16">
        <v>18</v>
      </c>
      <c r="L26" s="18">
        <v>5</v>
      </c>
      <c r="M26" s="18">
        <v>92.5</v>
      </c>
      <c r="N26" s="18">
        <v>74</v>
      </c>
      <c r="O26" s="18">
        <v>61.45</v>
      </c>
      <c r="P26" s="18">
        <f t="shared" si="0"/>
        <v>12.549999999999997</v>
      </c>
      <c r="Q26" s="16" t="s">
        <v>133</v>
      </c>
      <c r="R26" s="13" t="s">
        <v>134</v>
      </c>
      <c r="S26" s="24">
        <v>0.16959459459459464</v>
      </c>
    </row>
    <row r="27" spans="1:19" s="1" customFormat="1" ht="14.25">
      <c r="A27" s="3" t="s">
        <v>19</v>
      </c>
      <c r="B27" s="6">
        <v>26</v>
      </c>
      <c r="C27" s="6">
        <v>29926</v>
      </c>
      <c r="D27" s="6" t="s">
        <v>135</v>
      </c>
      <c r="E27" s="6" t="s">
        <v>136</v>
      </c>
      <c r="F27" s="6" t="s">
        <v>137</v>
      </c>
      <c r="G27" s="6" t="s">
        <v>23</v>
      </c>
      <c r="H27" s="7" t="s">
        <v>24</v>
      </c>
      <c r="I27" s="17">
        <v>15.71</v>
      </c>
      <c r="J27" s="16">
        <v>29.5</v>
      </c>
      <c r="K27" s="16"/>
      <c r="L27" s="18">
        <v>3</v>
      </c>
      <c r="M27" s="19">
        <v>88.5</v>
      </c>
      <c r="N27" s="19">
        <v>65.8</v>
      </c>
      <c r="O27" s="19">
        <v>47.13</v>
      </c>
      <c r="P27" s="18">
        <f t="shared" si="0"/>
        <v>18.669999999999995</v>
      </c>
      <c r="Q27" s="16" t="s">
        <v>138</v>
      </c>
      <c r="R27" s="13" t="s">
        <v>139</v>
      </c>
      <c r="S27" s="24">
        <v>0.28373860182370814</v>
      </c>
    </row>
    <row r="28" spans="1:19" s="1" customFormat="1" ht="14.25">
      <c r="A28" s="3" t="s">
        <v>19</v>
      </c>
      <c r="B28" s="6">
        <v>27</v>
      </c>
      <c r="C28" s="6">
        <v>82243</v>
      </c>
      <c r="D28" s="6" t="s">
        <v>140</v>
      </c>
      <c r="E28" s="6" t="s">
        <v>141</v>
      </c>
      <c r="F28" s="6" t="s">
        <v>142</v>
      </c>
      <c r="G28" s="6" t="s">
        <v>23</v>
      </c>
      <c r="H28" s="7" t="s">
        <v>24</v>
      </c>
      <c r="I28" s="17">
        <v>23.5</v>
      </c>
      <c r="J28" s="16">
        <v>39.5</v>
      </c>
      <c r="K28" s="16"/>
      <c r="L28" s="18">
        <v>3</v>
      </c>
      <c r="M28" s="19">
        <v>118.5</v>
      </c>
      <c r="N28" s="19">
        <v>98.5</v>
      </c>
      <c r="O28" s="19">
        <v>72</v>
      </c>
      <c r="P28" s="18">
        <f t="shared" si="0"/>
        <v>26.5</v>
      </c>
      <c r="Q28" s="16" t="s">
        <v>143</v>
      </c>
      <c r="R28" s="13" t="s">
        <v>125</v>
      </c>
      <c r="S28" s="24">
        <v>0.26903553299492383</v>
      </c>
    </row>
    <row r="29" spans="1:19" s="1" customFormat="1" ht="14.25">
      <c r="A29" s="3" t="s">
        <v>19</v>
      </c>
      <c r="B29" s="6">
        <v>28</v>
      </c>
      <c r="C29" s="6">
        <v>14448</v>
      </c>
      <c r="D29" s="6" t="s">
        <v>144</v>
      </c>
      <c r="E29" s="6" t="s">
        <v>145</v>
      </c>
      <c r="F29" s="6" t="s">
        <v>146</v>
      </c>
      <c r="G29" s="6" t="s">
        <v>48</v>
      </c>
      <c r="H29" s="7" t="s">
        <v>33</v>
      </c>
      <c r="I29" s="17">
        <v>5</v>
      </c>
      <c r="J29" s="16">
        <v>16.8</v>
      </c>
      <c r="K29" s="16"/>
      <c r="L29" s="18">
        <v>3</v>
      </c>
      <c r="M29" s="18">
        <v>50.400000000000006</v>
      </c>
      <c r="N29" s="18">
        <v>33.6</v>
      </c>
      <c r="O29" s="18">
        <v>14.7</v>
      </c>
      <c r="P29" s="18">
        <f t="shared" si="0"/>
        <v>18.900000000000002</v>
      </c>
      <c r="Q29" s="16" t="s">
        <v>25</v>
      </c>
      <c r="R29" s="13" t="s">
        <v>147</v>
      </c>
      <c r="S29" s="24">
        <v>0.5624999999999999</v>
      </c>
    </row>
    <row r="30" spans="1:19" s="1" customFormat="1" ht="14.25">
      <c r="A30" s="3" t="s">
        <v>19</v>
      </c>
      <c r="B30" s="6">
        <v>29</v>
      </c>
      <c r="C30" s="6">
        <v>109250</v>
      </c>
      <c r="D30" s="6" t="s">
        <v>148</v>
      </c>
      <c r="E30" s="6" t="s">
        <v>149</v>
      </c>
      <c r="F30" s="6" t="s">
        <v>22</v>
      </c>
      <c r="G30" s="6" t="s">
        <v>23</v>
      </c>
      <c r="H30" s="7" t="s">
        <v>24</v>
      </c>
      <c r="I30" s="17">
        <v>8.8</v>
      </c>
      <c r="J30" s="16">
        <v>19.5</v>
      </c>
      <c r="K30" s="16">
        <v>18.5</v>
      </c>
      <c r="L30" s="18">
        <v>3</v>
      </c>
      <c r="M30" s="19">
        <v>58.5</v>
      </c>
      <c r="N30" s="19">
        <v>39.8</v>
      </c>
      <c r="O30" s="19">
        <v>26.4</v>
      </c>
      <c r="P30" s="18">
        <f t="shared" si="0"/>
        <v>13.399999999999999</v>
      </c>
      <c r="Q30" s="16" t="s">
        <v>150</v>
      </c>
      <c r="R30" s="13" t="s">
        <v>151</v>
      </c>
      <c r="S30" s="24">
        <v>0.33668341708542704</v>
      </c>
    </row>
    <row r="31" spans="1:19" s="1" customFormat="1" ht="14.25">
      <c r="A31" s="3" t="s">
        <v>19</v>
      </c>
      <c r="B31" s="6">
        <v>30</v>
      </c>
      <c r="C31" s="6">
        <v>44368</v>
      </c>
      <c r="D31" s="6" t="s">
        <v>152</v>
      </c>
      <c r="E31" s="6" t="s">
        <v>153</v>
      </c>
      <c r="F31" s="6" t="s">
        <v>154</v>
      </c>
      <c r="G31" s="6" t="s">
        <v>48</v>
      </c>
      <c r="H31" s="7" t="s">
        <v>24</v>
      </c>
      <c r="I31" s="17">
        <v>7.9</v>
      </c>
      <c r="J31" s="16">
        <v>18</v>
      </c>
      <c r="K31" s="16">
        <v>17</v>
      </c>
      <c r="L31" s="18">
        <v>3</v>
      </c>
      <c r="M31" s="19">
        <v>54</v>
      </c>
      <c r="N31" s="19">
        <v>39</v>
      </c>
      <c r="O31" s="19">
        <v>23.700000000000003</v>
      </c>
      <c r="P31" s="18">
        <f t="shared" si="0"/>
        <v>15.299999999999997</v>
      </c>
      <c r="Q31" s="16" t="s">
        <v>155</v>
      </c>
      <c r="R31" s="13" t="s">
        <v>156</v>
      </c>
      <c r="S31" s="24">
        <v>0.39230769230769225</v>
      </c>
    </row>
    <row r="32" spans="1:19" s="1" customFormat="1" ht="14.25">
      <c r="A32" s="3" t="s">
        <v>19</v>
      </c>
      <c r="B32" s="6">
        <v>31</v>
      </c>
      <c r="C32" s="6">
        <v>14438</v>
      </c>
      <c r="D32" s="6" t="s">
        <v>157</v>
      </c>
      <c r="E32" s="6" t="s">
        <v>158</v>
      </c>
      <c r="F32" s="6" t="s">
        <v>22</v>
      </c>
      <c r="G32" s="6" t="s">
        <v>48</v>
      </c>
      <c r="H32" s="7" t="s">
        <v>24</v>
      </c>
      <c r="I32" s="17">
        <v>23.3</v>
      </c>
      <c r="J32" s="16">
        <v>36</v>
      </c>
      <c r="K32" s="16"/>
      <c r="L32" s="18">
        <v>3</v>
      </c>
      <c r="M32" s="19">
        <v>108</v>
      </c>
      <c r="N32" s="19">
        <v>89.8</v>
      </c>
      <c r="O32" s="19">
        <v>69.9</v>
      </c>
      <c r="P32" s="18">
        <f t="shared" si="0"/>
        <v>19.89999999999999</v>
      </c>
      <c r="Q32" s="16" t="s">
        <v>159</v>
      </c>
      <c r="R32" s="13" t="s">
        <v>160</v>
      </c>
      <c r="S32" s="24">
        <v>0.22160356347438745</v>
      </c>
    </row>
    <row r="33" spans="1:19" s="1" customFormat="1" ht="14.25">
      <c r="A33" s="3" t="s">
        <v>19</v>
      </c>
      <c r="B33" s="6">
        <v>32</v>
      </c>
      <c r="C33" s="6">
        <v>42767</v>
      </c>
      <c r="D33" s="6" t="s">
        <v>161</v>
      </c>
      <c r="E33" s="6" t="s">
        <v>162</v>
      </c>
      <c r="F33" s="6" t="s">
        <v>163</v>
      </c>
      <c r="G33" s="6" t="s">
        <v>23</v>
      </c>
      <c r="H33" s="7" t="s">
        <v>24</v>
      </c>
      <c r="I33" s="17">
        <v>20.7</v>
      </c>
      <c r="J33" s="16">
        <v>35</v>
      </c>
      <c r="K33" s="16"/>
      <c r="L33" s="18">
        <v>3</v>
      </c>
      <c r="M33" s="19">
        <v>105</v>
      </c>
      <c r="N33" s="19">
        <v>89.8</v>
      </c>
      <c r="O33" s="19">
        <v>67.5</v>
      </c>
      <c r="P33" s="18">
        <f t="shared" si="0"/>
        <v>22.299999999999997</v>
      </c>
      <c r="Q33" s="16" t="s">
        <v>164</v>
      </c>
      <c r="R33" s="13" t="s">
        <v>165</v>
      </c>
      <c r="S33" s="24">
        <v>0.2483296213808463</v>
      </c>
    </row>
    <row r="34" spans="1:19" s="1" customFormat="1" ht="14.25">
      <c r="A34" s="3" t="s">
        <v>19</v>
      </c>
      <c r="B34" s="6">
        <v>33</v>
      </c>
      <c r="C34" s="6">
        <v>43628</v>
      </c>
      <c r="D34" s="6" t="s">
        <v>166</v>
      </c>
      <c r="E34" s="6" t="s">
        <v>167</v>
      </c>
      <c r="F34" s="6" t="s">
        <v>168</v>
      </c>
      <c r="G34" s="6" t="s">
        <v>23</v>
      </c>
      <c r="H34" s="7" t="s">
        <v>24</v>
      </c>
      <c r="I34" s="17">
        <v>13.26</v>
      </c>
      <c r="J34" s="16">
        <v>26</v>
      </c>
      <c r="K34" s="16"/>
      <c r="L34" s="18">
        <v>3</v>
      </c>
      <c r="M34" s="19">
        <v>78</v>
      </c>
      <c r="N34" s="19">
        <v>59.8</v>
      </c>
      <c r="O34" s="19">
        <v>43.2</v>
      </c>
      <c r="P34" s="18">
        <f t="shared" si="0"/>
        <v>16.599999999999994</v>
      </c>
      <c r="Q34" s="16" t="s">
        <v>159</v>
      </c>
      <c r="R34" s="13" t="s">
        <v>169</v>
      </c>
      <c r="S34" s="24">
        <v>0.2775919732441471</v>
      </c>
    </row>
    <row r="35" spans="1:19" s="1" customFormat="1" ht="14.25">
      <c r="A35" s="3" t="s">
        <v>19</v>
      </c>
      <c r="B35" s="6">
        <v>34</v>
      </c>
      <c r="C35" s="6">
        <v>45681</v>
      </c>
      <c r="D35" s="6" t="s">
        <v>170</v>
      </c>
      <c r="E35" s="6" t="s">
        <v>171</v>
      </c>
      <c r="F35" s="6" t="s">
        <v>172</v>
      </c>
      <c r="G35" s="6" t="s">
        <v>23</v>
      </c>
      <c r="H35" s="7" t="s">
        <v>24</v>
      </c>
      <c r="I35" s="17">
        <v>4.65</v>
      </c>
      <c r="J35" s="16">
        <v>11.9</v>
      </c>
      <c r="K35" s="16"/>
      <c r="L35" s="18">
        <v>5</v>
      </c>
      <c r="M35" s="18">
        <v>59.5</v>
      </c>
      <c r="N35" s="18">
        <v>47.6</v>
      </c>
      <c r="O35" s="18">
        <v>33.050000000000004</v>
      </c>
      <c r="P35" s="18">
        <f aca="true" t="shared" si="1" ref="P35:P73">N35-O35</f>
        <v>14.549999999999997</v>
      </c>
      <c r="Q35" s="16" t="s">
        <v>133</v>
      </c>
      <c r="R35" s="13" t="s">
        <v>173</v>
      </c>
      <c r="S35" s="24">
        <v>0.30567226890756294</v>
      </c>
    </row>
    <row r="36" spans="1:19" s="1" customFormat="1" ht="14.25">
      <c r="A36" s="3" t="s">
        <v>19</v>
      </c>
      <c r="B36" s="6">
        <v>35</v>
      </c>
      <c r="C36" s="6">
        <v>54838</v>
      </c>
      <c r="D36" s="6" t="s">
        <v>174</v>
      </c>
      <c r="E36" s="6" t="s">
        <v>175</v>
      </c>
      <c r="F36" s="6" t="s">
        <v>176</v>
      </c>
      <c r="G36" s="6" t="s">
        <v>23</v>
      </c>
      <c r="H36" s="7" t="s">
        <v>24</v>
      </c>
      <c r="I36" s="17">
        <v>11.65</v>
      </c>
      <c r="J36" s="16">
        <v>21.8</v>
      </c>
      <c r="K36" s="16">
        <v>20.8</v>
      </c>
      <c r="L36" s="18">
        <v>3</v>
      </c>
      <c r="M36" s="19">
        <v>65.4</v>
      </c>
      <c r="N36" s="19">
        <v>49.8</v>
      </c>
      <c r="O36" s="19">
        <v>36</v>
      </c>
      <c r="P36" s="18">
        <f t="shared" si="1"/>
        <v>13.799999999999997</v>
      </c>
      <c r="Q36" s="16" t="s">
        <v>177</v>
      </c>
      <c r="R36" s="13" t="s">
        <v>178</v>
      </c>
      <c r="S36" s="24">
        <v>0.2771084337349397</v>
      </c>
    </row>
    <row r="37" spans="1:19" s="1" customFormat="1" ht="14.25">
      <c r="A37" s="3" t="s">
        <v>19</v>
      </c>
      <c r="B37" s="6">
        <v>36</v>
      </c>
      <c r="C37" s="6">
        <v>40108</v>
      </c>
      <c r="D37" s="6" t="s">
        <v>179</v>
      </c>
      <c r="E37" s="6" t="s">
        <v>180</v>
      </c>
      <c r="F37" s="6" t="s">
        <v>181</v>
      </c>
      <c r="G37" s="6" t="s">
        <v>23</v>
      </c>
      <c r="H37" s="7" t="s">
        <v>24</v>
      </c>
      <c r="I37" s="17">
        <v>13.4</v>
      </c>
      <c r="J37" s="16">
        <v>22.7</v>
      </c>
      <c r="K37" s="16"/>
      <c r="L37" s="18">
        <v>3</v>
      </c>
      <c r="M37" s="19">
        <v>68.1</v>
      </c>
      <c r="N37" s="19">
        <v>49.8</v>
      </c>
      <c r="O37" s="19">
        <v>41.7</v>
      </c>
      <c r="P37" s="18">
        <f t="shared" si="1"/>
        <v>8.099999999999994</v>
      </c>
      <c r="Q37" s="16" t="s">
        <v>182</v>
      </c>
      <c r="R37" s="13" t="s">
        <v>183</v>
      </c>
      <c r="S37" s="24">
        <v>0.16265060240963844</v>
      </c>
    </row>
    <row r="38" spans="1:19" s="1" customFormat="1" ht="14.25">
      <c r="A38" s="3" t="s">
        <v>19</v>
      </c>
      <c r="B38" s="6">
        <v>37</v>
      </c>
      <c r="C38" s="6">
        <v>39708</v>
      </c>
      <c r="D38" s="6" t="s">
        <v>184</v>
      </c>
      <c r="E38" s="6" t="s">
        <v>171</v>
      </c>
      <c r="F38" s="6" t="s">
        <v>185</v>
      </c>
      <c r="G38" s="6" t="s">
        <v>23</v>
      </c>
      <c r="H38" s="7" t="s">
        <v>24</v>
      </c>
      <c r="I38" s="17">
        <v>8.4</v>
      </c>
      <c r="J38" s="16">
        <v>13.9</v>
      </c>
      <c r="K38" s="16"/>
      <c r="L38" s="18">
        <v>4</v>
      </c>
      <c r="M38" s="19">
        <v>55.6</v>
      </c>
      <c r="N38" s="19">
        <v>45.6</v>
      </c>
      <c r="O38" s="19">
        <v>33.6</v>
      </c>
      <c r="P38" s="18">
        <f t="shared" si="1"/>
        <v>12</v>
      </c>
      <c r="Q38" s="16" t="s">
        <v>186</v>
      </c>
      <c r="R38" s="13" t="s">
        <v>187</v>
      </c>
      <c r="S38" s="24">
        <v>0.2631578947368421</v>
      </c>
    </row>
    <row r="39" spans="1:19" s="1" customFormat="1" ht="14.25">
      <c r="A39" s="3" t="s">
        <v>19</v>
      </c>
      <c r="B39" s="6">
        <v>38</v>
      </c>
      <c r="C39" s="6">
        <v>5207</v>
      </c>
      <c r="D39" s="6" t="s">
        <v>188</v>
      </c>
      <c r="E39" s="6" t="s">
        <v>189</v>
      </c>
      <c r="F39" s="6" t="s">
        <v>190</v>
      </c>
      <c r="G39" s="6" t="s">
        <v>48</v>
      </c>
      <c r="H39" s="7" t="s">
        <v>24</v>
      </c>
      <c r="I39" s="17">
        <v>12</v>
      </c>
      <c r="J39" s="16">
        <v>20</v>
      </c>
      <c r="K39" s="16"/>
      <c r="L39" s="18">
        <v>3</v>
      </c>
      <c r="M39" s="19">
        <v>60</v>
      </c>
      <c r="N39" s="19">
        <v>49.5</v>
      </c>
      <c r="O39" s="19">
        <v>36</v>
      </c>
      <c r="P39" s="18">
        <f t="shared" si="1"/>
        <v>13.5</v>
      </c>
      <c r="Q39" s="16" t="s">
        <v>191</v>
      </c>
      <c r="R39" s="13" t="s">
        <v>192</v>
      </c>
      <c r="S39" s="24">
        <v>0.2727272727272727</v>
      </c>
    </row>
    <row r="40" spans="1:19" s="1" customFormat="1" ht="14.25">
      <c r="A40" s="3" t="s">
        <v>19</v>
      </c>
      <c r="B40" s="6">
        <v>39</v>
      </c>
      <c r="C40" s="6">
        <v>118013</v>
      </c>
      <c r="D40" s="6" t="s">
        <v>193</v>
      </c>
      <c r="E40" s="6" t="s">
        <v>194</v>
      </c>
      <c r="F40" s="6" t="s">
        <v>195</v>
      </c>
      <c r="G40" s="6" t="s">
        <v>23</v>
      </c>
      <c r="H40" s="7" t="s">
        <v>24</v>
      </c>
      <c r="I40" s="17">
        <v>16</v>
      </c>
      <c r="J40" s="16">
        <v>32</v>
      </c>
      <c r="K40" s="16"/>
      <c r="L40" s="18">
        <v>2</v>
      </c>
      <c r="M40" s="19">
        <v>64</v>
      </c>
      <c r="N40" s="19">
        <v>49.8</v>
      </c>
      <c r="O40" s="19">
        <v>32</v>
      </c>
      <c r="P40" s="18">
        <f t="shared" si="1"/>
        <v>17.799999999999997</v>
      </c>
      <c r="Q40" s="16" t="s">
        <v>196</v>
      </c>
      <c r="R40" s="13" t="s">
        <v>197</v>
      </c>
      <c r="S40" s="24">
        <v>0.35742971887550196</v>
      </c>
    </row>
    <row r="41" spans="1:19" s="1" customFormat="1" ht="14.25">
      <c r="A41" s="3" t="s">
        <v>19</v>
      </c>
      <c r="B41" s="6">
        <v>40</v>
      </c>
      <c r="C41" s="6">
        <v>8267</v>
      </c>
      <c r="D41" s="6" t="s">
        <v>198</v>
      </c>
      <c r="E41" s="6" t="s">
        <v>199</v>
      </c>
      <c r="F41" s="6" t="s">
        <v>200</v>
      </c>
      <c r="G41" s="6" t="s">
        <v>23</v>
      </c>
      <c r="H41" s="7" t="s">
        <v>24</v>
      </c>
      <c r="I41" s="17">
        <v>10.5</v>
      </c>
      <c r="J41" s="16">
        <v>15.8</v>
      </c>
      <c r="K41" s="16"/>
      <c r="L41" s="18">
        <v>3</v>
      </c>
      <c r="M41" s="19">
        <v>47.400000000000006</v>
      </c>
      <c r="N41" s="19">
        <v>37.8</v>
      </c>
      <c r="O41" s="19">
        <v>28.5</v>
      </c>
      <c r="P41" s="18">
        <f t="shared" si="1"/>
        <v>9.299999999999997</v>
      </c>
      <c r="Q41" s="16" t="s">
        <v>201</v>
      </c>
      <c r="R41" s="13" t="s">
        <v>202</v>
      </c>
      <c r="S41" s="24">
        <v>0.24603174603174596</v>
      </c>
    </row>
    <row r="42" spans="1:19" s="1" customFormat="1" ht="14.25">
      <c r="A42" s="3" t="s">
        <v>19</v>
      </c>
      <c r="B42" s="6">
        <v>41</v>
      </c>
      <c r="C42" s="6">
        <v>26353</v>
      </c>
      <c r="D42" s="6" t="s">
        <v>203</v>
      </c>
      <c r="E42" s="6" t="s">
        <v>204</v>
      </c>
      <c r="F42" s="6" t="s">
        <v>205</v>
      </c>
      <c r="G42" s="6" t="s">
        <v>23</v>
      </c>
      <c r="H42" s="7" t="s">
        <v>24</v>
      </c>
      <c r="I42" s="17">
        <v>5.6</v>
      </c>
      <c r="J42" s="16">
        <v>10</v>
      </c>
      <c r="K42" s="16"/>
      <c r="L42" s="18">
        <v>3</v>
      </c>
      <c r="M42" s="19">
        <v>30</v>
      </c>
      <c r="N42" s="19">
        <v>23.8</v>
      </c>
      <c r="O42" s="19">
        <v>17.25</v>
      </c>
      <c r="P42" s="18">
        <f t="shared" si="1"/>
        <v>6.550000000000001</v>
      </c>
      <c r="Q42" s="16" t="s">
        <v>206</v>
      </c>
      <c r="R42" s="13" t="s">
        <v>207</v>
      </c>
      <c r="S42" s="24">
        <v>0.27521008403361347</v>
      </c>
    </row>
    <row r="43" spans="1:19" s="1" customFormat="1" ht="14.25">
      <c r="A43" s="3" t="s">
        <v>19</v>
      </c>
      <c r="B43" s="6">
        <v>42</v>
      </c>
      <c r="C43" s="6">
        <v>55978</v>
      </c>
      <c r="D43" s="6" t="s">
        <v>208</v>
      </c>
      <c r="E43" s="6" t="s">
        <v>209</v>
      </c>
      <c r="F43" s="6" t="s">
        <v>210</v>
      </c>
      <c r="G43" s="6" t="s">
        <v>23</v>
      </c>
      <c r="H43" s="7" t="s">
        <v>24</v>
      </c>
      <c r="I43" s="17">
        <v>3.4</v>
      </c>
      <c r="J43" s="16">
        <v>6.5</v>
      </c>
      <c r="K43" s="16"/>
      <c r="L43" s="18">
        <v>3</v>
      </c>
      <c r="M43" s="19">
        <v>19.5</v>
      </c>
      <c r="N43" s="19">
        <v>16.5</v>
      </c>
      <c r="O43" s="19">
        <v>10.5</v>
      </c>
      <c r="P43" s="18">
        <f t="shared" si="1"/>
        <v>6</v>
      </c>
      <c r="Q43" s="16" t="s">
        <v>211</v>
      </c>
      <c r="R43" s="13" t="s">
        <v>212</v>
      </c>
      <c r="S43" s="24">
        <v>0.36363636363636365</v>
      </c>
    </row>
    <row r="44" spans="1:19" s="1" customFormat="1" ht="14.25">
      <c r="A44" s="3" t="s">
        <v>19</v>
      </c>
      <c r="B44" s="6">
        <v>43</v>
      </c>
      <c r="C44" s="6">
        <v>4279</v>
      </c>
      <c r="D44" s="6" t="s">
        <v>213</v>
      </c>
      <c r="E44" s="6" t="s">
        <v>214</v>
      </c>
      <c r="F44" s="6" t="s">
        <v>215</v>
      </c>
      <c r="G44" s="6" t="s">
        <v>23</v>
      </c>
      <c r="H44" s="7" t="s">
        <v>24</v>
      </c>
      <c r="I44" s="17">
        <v>4.4</v>
      </c>
      <c r="J44" s="16">
        <v>8.5</v>
      </c>
      <c r="K44" s="16"/>
      <c r="L44" s="18">
        <v>3</v>
      </c>
      <c r="M44" s="19">
        <v>25.5</v>
      </c>
      <c r="N44" s="19">
        <v>22.5</v>
      </c>
      <c r="O44" s="19">
        <v>18</v>
      </c>
      <c r="P44" s="18">
        <f t="shared" si="1"/>
        <v>4.5</v>
      </c>
      <c r="Q44" s="16" t="s">
        <v>211</v>
      </c>
      <c r="R44" s="13" t="s">
        <v>212</v>
      </c>
      <c r="S44" s="24">
        <v>0.2</v>
      </c>
    </row>
    <row r="45" spans="1:19" s="1" customFormat="1" ht="14.25">
      <c r="A45" s="3" t="s">
        <v>19</v>
      </c>
      <c r="B45" s="6">
        <v>44</v>
      </c>
      <c r="C45" s="8">
        <v>2519</v>
      </c>
      <c r="D45" s="9" t="s">
        <v>216</v>
      </c>
      <c r="E45" s="9" t="s">
        <v>217</v>
      </c>
      <c r="F45" s="10" t="s">
        <v>218</v>
      </c>
      <c r="G45" s="9" t="s">
        <v>23</v>
      </c>
      <c r="H45" s="7" t="s">
        <v>24</v>
      </c>
      <c r="I45" s="17">
        <v>7</v>
      </c>
      <c r="J45" s="11">
        <v>10.8</v>
      </c>
      <c r="K45" s="16"/>
      <c r="L45" s="11">
        <v>6</v>
      </c>
      <c r="M45" s="18">
        <v>64.80000000000001</v>
      </c>
      <c r="N45" s="11">
        <v>54</v>
      </c>
      <c r="O45" s="18">
        <v>41.400000000000006</v>
      </c>
      <c r="P45" s="18">
        <f t="shared" si="1"/>
        <v>12.599999999999994</v>
      </c>
      <c r="Q45" s="3" t="s">
        <v>219</v>
      </c>
      <c r="R45" s="13" t="s">
        <v>220</v>
      </c>
      <c r="S45" s="24">
        <v>0.23329999999999998</v>
      </c>
    </row>
    <row r="46" spans="1:19" s="1" customFormat="1" ht="14.25">
      <c r="A46" s="3" t="s">
        <v>221</v>
      </c>
      <c r="B46" s="6">
        <v>45</v>
      </c>
      <c r="C46" s="11">
        <v>132652</v>
      </c>
      <c r="D46" s="3" t="s">
        <v>222</v>
      </c>
      <c r="E46" s="3" t="s">
        <v>223</v>
      </c>
      <c r="F46" s="3" t="s">
        <v>224</v>
      </c>
      <c r="G46" s="3" t="s">
        <v>23</v>
      </c>
      <c r="H46" s="7" t="s">
        <v>24</v>
      </c>
      <c r="I46" s="17">
        <v>4.16</v>
      </c>
      <c r="J46" s="11">
        <v>25</v>
      </c>
      <c r="K46" s="16">
        <v>24</v>
      </c>
      <c r="L46" s="11">
        <v>3</v>
      </c>
      <c r="M46" s="11">
        <v>75</v>
      </c>
      <c r="N46" s="11">
        <v>50</v>
      </c>
      <c r="O46" s="11">
        <v>12.48</v>
      </c>
      <c r="P46" s="18">
        <f t="shared" si="1"/>
        <v>37.519999999999996</v>
      </c>
      <c r="Q46" s="3" t="s">
        <v>25</v>
      </c>
      <c r="R46" s="13" t="s">
        <v>225</v>
      </c>
      <c r="S46" s="24">
        <v>0.7504</v>
      </c>
    </row>
    <row r="47" spans="1:19" s="1" customFormat="1" ht="14.25">
      <c r="A47" s="3" t="s">
        <v>221</v>
      </c>
      <c r="B47" s="6">
        <v>46</v>
      </c>
      <c r="C47" s="12">
        <v>113448</v>
      </c>
      <c r="D47" s="13" t="s">
        <v>226</v>
      </c>
      <c r="E47" s="13" t="s">
        <v>227</v>
      </c>
      <c r="F47" s="13" t="s">
        <v>228</v>
      </c>
      <c r="G47" s="13" t="s">
        <v>48</v>
      </c>
      <c r="H47" s="7" t="s">
        <v>24</v>
      </c>
      <c r="I47" s="17">
        <v>5.8</v>
      </c>
      <c r="J47" s="11">
        <v>12</v>
      </c>
      <c r="K47" s="16"/>
      <c r="L47" s="11">
        <v>5</v>
      </c>
      <c r="M47" s="11">
        <v>60</v>
      </c>
      <c r="N47" s="11">
        <v>48</v>
      </c>
      <c r="O47" s="11">
        <v>28</v>
      </c>
      <c r="P47" s="18">
        <f t="shared" si="1"/>
        <v>20</v>
      </c>
      <c r="Q47" s="3" t="s">
        <v>133</v>
      </c>
      <c r="R47" s="13" t="s">
        <v>229</v>
      </c>
      <c r="S47" s="24">
        <v>0.4166666666666667</v>
      </c>
    </row>
    <row r="48" spans="1:19" s="1" customFormat="1" ht="14.25">
      <c r="A48" s="3" t="s">
        <v>221</v>
      </c>
      <c r="B48" s="6">
        <v>47</v>
      </c>
      <c r="C48" s="11">
        <v>67091</v>
      </c>
      <c r="D48" s="3" t="s">
        <v>230</v>
      </c>
      <c r="E48" s="3" t="s">
        <v>231</v>
      </c>
      <c r="F48" s="3" t="s">
        <v>232</v>
      </c>
      <c r="G48" s="3" t="s">
        <v>23</v>
      </c>
      <c r="H48" s="7" t="s">
        <v>24</v>
      </c>
      <c r="I48" s="17">
        <v>9.1</v>
      </c>
      <c r="J48" s="11">
        <v>26</v>
      </c>
      <c r="K48" s="16"/>
      <c r="L48" s="11">
        <v>2</v>
      </c>
      <c r="M48" s="11">
        <v>52</v>
      </c>
      <c r="N48" s="11">
        <v>39</v>
      </c>
      <c r="O48" s="11">
        <v>18.2</v>
      </c>
      <c r="P48" s="18">
        <f t="shared" si="1"/>
        <v>20.8</v>
      </c>
      <c r="Q48" s="3" t="s">
        <v>233</v>
      </c>
      <c r="R48" s="13" t="s">
        <v>234</v>
      </c>
      <c r="S48" s="24">
        <v>0.5333333333333333</v>
      </c>
    </row>
    <row r="49" spans="1:19" s="1" customFormat="1" ht="14.25">
      <c r="A49" s="3" t="s">
        <v>221</v>
      </c>
      <c r="B49" s="6">
        <v>48</v>
      </c>
      <c r="C49" s="11">
        <v>30496</v>
      </c>
      <c r="D49" s="3" t="s">
        <v>235</v>
      </c>
      <c r="E49" s="3" t="s">
        <v>236</v>
      </c>
      <c r="F49" s="3" t="s">
        <v>237</v>
      </c>
      <c r="G49" s="3" t="s">
        <v>23</v>
      </c>
      <c r="H49" s="7" t="s">
        <v>24</v>
      </c>
      <c r="I49" s="17">
        <v>13.34</v>
      </c>
      <c r="J49" s="11">
        <v>22</v>
      </c>
      <c r="K49" s="16"/>
      <c r="L49" s="11">
        <v>5</v>
      </c>
      <c r="M49" s="11">
        <v>110</v>
      </c>
      <c r="N49" s="11">
        <v>88</v>
      </c>
      <c r="O49" s="11">
        <v>66.7</v>
      </c>
      <c r="P49" s="18">
        <f t="shared" si="1"/>
        <v>21.299999999999997</v>
      </c>
      <c r="Q49" s="3" t="s">
        <v>133</v>
      </c>
      <c r="R49" s="13" t="s">
        <v>238</v>
      </c>
      <c r="S49" s="24">
        <v>0.2420454545454545</v>
      </c>
    </row>
    <row r="50" spans="1:19" s="1" customFormat="1" ht="14.25">
      <c r="A50" s="3" t="s">
        <v>221</v>
      </c>
      <c r="B50" s="6">
        <v>49</v>
      </c>
      <c r="C50" s="11">
        <v>92942</v>
      </c>
      <c r="D50" s="3" t="s">
        <v>239</v>
      </c>
      <c r="E50" s="3" t="s">
        <v>240</v>
      </c>
      <c r="F50" s="3" t="s">
        <v>241</v>
      </c>
      <c r="G50" s="3" t="s">
        <v>48</v>
      </c>
      <c r="H50" s="7" t="s">
        <v>24</v>
      </c>
      <c r="I50" s="17">
        <v>13.5</v>
      </c>
      <c r="J50" s="11">
        <v>25.5</v>
      </c>
      <c r="K50" s="16">
        <v>24.5</v>
      </c>
      <c r="L50" s="11">
        <v>5</v>
      </c>
      <c r="M50" s="11">
        <v>127.5</v>
      </c>
      <c r="N50" s="11">
        <v>102</v>
      </c>
      <c r="O50" s="11">
        <v>67.5</v>
      </c>
      <c r="P50" s="18">
        <f t="shared" si="1"/>
        <v>34.5</v>
      </c>
      <c r="Q50" s="3" t="s">
        <v>133</v>
      </c>
      <c r="R50" s="13" t="s">
        <v>242</v>
      </c>
      <c r="S50" s="24">
        <v>0.3382352941176471</v>
      </c>
    </row>
    <row r="51" spans="1:19" s="1" customFormat="1" ht="14.25">
      <c r="A51" s="3" t="s">
        <v>221</v>
      </c>
      <c r="B51" s="6">
        <v>50</v>
      </c>
      <c r="C51" s="12">
        <v>173137</v>
      </c>
      <c r="D51" s="13" t="s">
        <v>243</v>
      </c>
      <c r="E51" s="13" t="s">
        <v>244</v>
      </c>
      <c r="F51" s="13" t="s">
        <v>245</v>
      </c>
      <c r="G51" s="13" t="s">
        <v>23</v>
      </c>
      <c r="H51" s="7" t="s">
        <v>24</v>
      </c>
      <c r="I51" s="17">
        <v>7.4</v>
      </c>
      <c r="J51" s="11">
        <v>19.5</v>
      </c>
      <c r="K51" s="16">
        <v>18.5</v>
      </c>
      <c r="L51" s="11">
        <v>4</v>
      </c>
      <c r="M51" s="11">
        <v>78</v>
      </c>
      <c r="N51" s="11">
        <v>58.5</v>
      </c>
      <c r="O51" s="11">
        <v>29.6</v>
      </c>
      <c r="P51" s="18">
        <f t="shared" si="1"/>
        <v>28.9</v>
      </c>
      <c r="Q51" s="3" t="s">
        <v>80</v>
      </c>
      <c r="R51" s="13" t="s">
        <v>246</v>
      </c>
      <c r="S51" s="24">
        <v>0.494017094017094</v>
      </c>
    </row>
    <row r="52" spans="1:19" s="1" customFormat="1" ht="14.25">
      <c r="A52" s="3" t="s">
        <v>221</v>
      </c>
      <c r="B52" s="6">
        <v>51</v>
      </c>
      <c r="C52" s="11">
        <v>148890</v>
      </c>
      <c r="D52" s="3" t="s">
        <v>247</v>
      </c>
      <c r="E52" s="3" t="s">
        <v>248</v>
      </c>
      <c r="F52" s="3" t="s">
        <v>249</v>
      </c>
      <c r="G52" s="3" t="s">
        <v>23</v>
      </c>
      <c r="H52" s="7" t="s">
        <v>24</v>
      </c>
      <c r="I52" s="17">
        <v>11.7</v>
      </c>
      <c r="J52" s="11">
        <v>22</v>
      </c>
      <c r="K52" s="16">
        <v>21</v>
      </c>
      <c r="L52" s="11">
        <v>5</v>
      </c>
      <c r="M52" s="11">
        <v>110</v>
      </c>
      <c r="N52" s="11">
        <v>88</v>
      </c>
      <c r="O52" s="11">
        <v>58.5</v>
      </c>
      <c r="P52" s="18">
        <f t="shared" si="1"/>
        <v>29.5</v>
      </c>
      <c r="Q52" s="3" t="s">
        <v>133</v>
      </c>
      <c r="R52" s="13" t="s">
        <v>250</v>
      </c>
      <c r="S52" s="24">
        <v>0.3352272727272727</v>
      </c>
    </row>
    <row r="53" spans="1:19" s="1" customFormat="1" ht="14.25">
      <c r="A53" s="3" t="s">
        <v>221</v>
      </c>
      <c r="B53" s="6">
        <v>52</v>
      </c>
      <c r="C53" s="11">
        <v>159779</v>
      </c>
      <c r="D53" s="3" t="s">
        <v>251</v>
      </c>
      <c r="E53" s="3" t="s">
        <v>252</v>
      </c>
      <c r="F53" s="3" t="s">
        <v>253</v>
      </c>
      <c r="G53" s="3" t="s">
        <v>23</v>
      </c>
      <c r="H53" s="7" t="s">
        <v>24</v>
      </c>
      <c r="I53" s="17">
        <v>5.8</v>
      </c>
      <c r="J53" s="11">
        <v>10.5</v>
      </c>
      <c r="K53" s="16">
        <v>9.9</v>
      </c>
      <c r="L53" s="11">
        <v>3</v>
      </c>
      <c r="M53" s="11">
        <v>31.5</v>
      </c>
      <c r="N53" s="11">
        <v>23.5</v>
      </c>
      <c r="O53" s="11">
        <v>17.4</v>
      </c>
      <c r="P53" s="18">
        <f t="shared" si="1"/>
        <v>6.100000000000001</v>
      </c>
      <c r="Q53" s="3" t="s">
        <v>254</v>
      </c>
      <c r="R53" s="13" t="s">
        <v>255</v>
      </c>
      <c r="S53" s="24">
        <v>0.2595744680851064</v>
      </c>
    </row>
    <row r="54" spans="1:19" s="1" customFormat="1" ht="14.25">
      <c r="A54" s="3" t="s">
        <v>221</v>
      </c>
      <c r="B54" s="6">
        <v>53</v>
      </c>
      <c r="C54" s="11">
        <v>165276</v>
      </c>
      <c r="D54" s="3" t="s">
        <v>256</v>
      </c>
      <c r="E54" s="3" t="s">
        <v>257</v>
      </c>
      <c r="F54" s="3" t="s">
        <v>258</v>
      </c>
      <c r="G54" s="3" t="s">
        <v>23</v>
      </c>
      <c r="H54" s="7" t="s">
        <v>24</v>
      </c>
      <c r="I54" s="17">
        <v>6.31</v>
      </c>
      <c r="J54" s="11">
        <v>16.8</v>
      </c>
      <c r="K54" s="16">
        <v>15.8</v>
      </c>
      <c r="L54" s="11">
        <v>4</v>
      </c>
      <c r="M54" s="11">
        <v>67.2</v>
      </c>
      <c r="N54" s="11">
        <v>50.400000000000006</v>
      </c>
      <c r="O54" s="11">
        <v>25.24</v>
      </c>
      <c r="P54" s="18">
        <f t="shared" si="1"/>
        <v>25.160000000000007</v>
      </c>
      <c r="Q54" s="3" t="s">
        <v>80</v>
      </c>
      <c r="R54" s="13" t="s">
        <v>259</v>
      </c>
      <c r="S54" s="24">
        <v>0.4992063492063493</v>
      </c>
    </row>
    <row r="55" spans="1:19" s="1" customFormat="1" ht="14.25">
      <c r="A55" s="3" t="s">
        <v>221</v>
      </c>
      <c r="B55" s="6">
        <v>54</v>
      </c>
      <c r="C55" s="11">
        <v>82348</v>
      </c>
      <c r="D55" s="3" t="s">
        <v>260</v>
      </c>
      <c r="E55" s="3" t="s">
        <v>261</v>
      </c>
      <c r="F55" s="3" t="s">
        <v>262</v>
      </c>
      <c r="G55" s="3" t="s">
        <v>23</v>
      </c>
      <c r="H55" s="7" t="s">
        <v>33</v>
      </c>
      <c r="I55" s="17">
        <v>14.5</v>
      </c>
      <c r="J55" s="11">
        <v>36</v>
      </c>
      <c r="K55" s="16">
        <v>33</v>
      </c>
      <c r="L55" s="11">
        <v>4</v>
      </c>
      <c r="M55" s="11">
        <v>144</v>
      </c>
      <c r="N55" s="11">
        <v>108</v>
      </c>
      <c r="O55" s="11">
        <v>56</v>
      </c>
      <c r="P55" s="18">
        <f t="shared" si="1"/>
        <v>52</v>
      </c>
      <c r="Q55" s="3" t="s">
        <v>80</v>
      </c>
      <c r="R55" s="13" t="s">
        <v>263</v>
      </c>
      <c r="S55" s="24">
        <v>0.48148148148148145</v>
      </c>
    </row>
    <row r="56" spans="1:19" s="1" customFormat="1" ht="14.25">
      <c r="A56" s="3" t="s">
        <v>221</v>
      </c>
      <c r="B56" s="6">
        <v>55</v>
      </c>
      <c r="C56" s="11">
        <v>28699</v>
      </c>
      <c r="D56" s="3" t="s">
        <v>264</v>
      </c>
      <c r="E56" s="3" t="s">
        <v>265</v>
      </c>
      <c r="F56" s="3" t="s">
        <v>266</v>
      </c>
      <c r="G56" s="3" t="s">
        <v>23</v>
      </c>
      <c r="H56" s="7" t="s">
        <v>24</v>
      </c>
      <c r="I56" s="17">
        <v>2.55</v>
      </c>
      <c r="J56" s="11">
        <v>8</v>
      </c>
      <c r="K56" s="16"/>
      <c r="L56" s="11">
        <v>5</v>
      </c>
      <c r="M56" s="11">
        <v>40</v>
      </c>
      <c r="N56" s="11">
        <v>32</v>
      </c>
      <c r="O56" s="11">
        <v>12.75</v>
      </c>
      <c r="P56" s="18">
        <f t="shared" si="1"/>
        <v>19.25</v>
      </c>
      <c r="Q56" s="3" t="s">
        <v>133</v>
      </c>
      <c r="R56" s="13" t="s">
        <v>267</v>
      </c>
      <c r="S56" s="24">
        <v>0.6015625</v>
      </c>
    </row>
    <row r="57" spans="1:19" s="1" customFormat="1" ht="14.25">
      <c r="A57" s="3" t="s">
        <v>221</v>
      </c>
      <c r="B57" s="6">
        <v>56</v>
      </c>
      <c r="C57" s="11">
        <v>134726</v>
      </c>
      <c r="D57" s="3" t="s">
        <v>268</v>
      </c>
      <c r="E57" s="3" t="s">
        <v>269</v>
      </c>
      <c r="F57" s="3" t="s">
        <v>270</v>
      </c>
      <c r="G57" s="3" t="s">
        <v>23</v>
      </c>
      <c r="H57" s="7" t="s">
        <v>33</v>
      </c>
      <c r="I57" s="17">
        <v>8.9</v>
      </c>
      <c r="J57" s="11">
        <v>29.5</v>
      </c>
      <c r="K57" s="16">
        <v>28.5</v>
      </c>
      <c r="L57" s="11">
        <v>4</v>
      </c>
      <c r="M57" s="11">
        <v>118</v>
      </c>
      <c r="N57" s="11">
        <v>88.5</v>
      </c>
      <c r="O57" s="11">
        <v>35.6</v>
      </c>
      <c r="P57" s="18">
        <f t="shared" si="1"/>
        <v>52.9</v>
      </c>
      <c r="Q57" s="3" t="s">
        <v>80</v>
      </c>
      <c r="R57" s="13" t="s">
        <v>271</v>
      </c>
      <c r="S57" s="24">
        <v>0.5977401129943503</v>
      </c>
    </row>
    <row r="58" spans="1:19" s="1" customFormat="1" ht="14.25">
      <c r="A58" s="3" t="s">
        <v>221</v>
      </c>
      <c r="B58" s="6">
        <v>57</v>
      </c>
      <c r="C58" s="11">
        <v>49944</v>
      </c>
      <c r="D58" s="3" t="s">
        <v>272</v>
      </c>
      <c r="E58" s="3" t="s">
        <v>273</v>
      </c>
      <c r="F58" s="3" t="s">
        <v>274</v>
      </c>
      <c r="G58" s="3" t="s">
        <v>23</v>
      </c>
      <c r="H58" s="7" t="s">
        <v>33</v>
      </c>
      <c r="I58" s="17">
        <v>25</v>
      </c>
      <c r="J58" s="11">
        <v>48</v>
      </c>
      <c r="K58" s="16"/>
      <c r="L58" s="11">
        <v>5</v>
      </c>
      <c r="M58" s="11">
        <v>240</v>
      </c>
      <c r="N58" s="11">
        <v>192</v>
      </c>
      <c r="O58" s="11">
        <v>125</v>
      </c>
      <c r="P58" s="18">
        <f t="shared" si="1"/>
        <v>67</v>
      </c>
      <c r="Q58" s="3" t="s">
        <v>133</v>
      </c>
      <c r="R58" s="13" t="s">
        <v>275</v>
      </c>
      <c r="S58" s="24">
        <v>0.3489583333333333</v>
      </c>
    </row>
    <row r="59" spans="1:19" s="1" customFormat="1" ht="14.25">
      <c r="A59" s="3" t="s">
        <v>221</v>
      </c>
      <c r="B59" s="6">
        <v>58</v>
      </c>
      <c r="C59" s="11">
        <v>88771</v>
      </c>
      <c r="D59" s="3" t="s">
        <v>276</v>
      </c>
      <c r="E59" s="3" t="s">
        <v>277</v>
      </c>
      <c r="F59" s="3" t="s">
        <v>278</v>
      </c>
      <c r="G59" s="3" t="s">
        <v>23</v>
      </c>
      <c r="H59" s="7" t="s">
        <v>33</v>
      </c>
      <c r="I59" s="17">
        <v>19</v>
      </c>
      <c r="J59" s="11">
        <v>40</v>
      </c>
      <c r="K59" s="16"/>
      <c r="L59" s="11">
        <v>5</v>
      </c>
      <c r="M59" s="11">
        <v>200</v>
      </c>
      <c r="N59" s="11">
        <v>160</v>
      </c>
      <c r="O59" s="11">
        <v>95</v>
      </c>
      <c r="P59" s="18">
        <f t="shared" si="1"/>
        <v>65</v>
      </c>
      <c r="Q59" s="3" t="s">
        <v>133</v>
      </c>
      <c r="R59" s="13" t="s">
        <v>279</v>
      </c>
      <c r="S59" s="24">
        <v>0.40625</v>
      </c>
    </row>
    <row r="60" spans="1:19" s="1" customFormat="1" ht="14.25">
      <c r="A60" s="3" t="s">
        <v>221</v>
      </c>
      <c r="B60" s="6">
        <v>59</v>
      </c>
      <c r="C60" s="11">
        <v>42965</v>
      </c>
      <c r="D60" s="3" t="s">
        <v>280</v>
      </c>
      <c r="E60" s="3" t="s">
        <v>273</v>
      </c>
      <c r="F60" s="3" t="s">
        <v>281</v>
      </c>
      <c r="G60" s="3" t="s">
        <v>23</v>
      </c>
      <c r="H60" s="7" t="s">
        <v>24</v>
      </c>
      <c r="I60" s="17">
        <v>12</v>
      </c>
      <c r="J60" s="11">
        <v>29.3</v>
      </c>
      <c r="K60" s="16"/>
      <c r="L60" s="11">
        <v>4</v>
      </c>
      <c r="M60" s="11">
        <v>117.2</v>
      </c>
      <c r="N60" s="11">
        <v>87.9</v>
      </c>
      <c r="O60" s="11">
        <v>48</v>
      </c>
      <c r="P60" s="18">
        <f t="shared" si="1"/>
        <v>39.900000000000006</v>
      </c>
      <c r="Q60" s="3" t="s">
        <v>80</v>
      </c>
      <c r="R60" s="13" t="s">
        <v>282</v>
      </c>
      <c r="S60" s="24">
        <v>0.45392491467576795</v>
      </c>
    </row>
    <row r="61" spans="1:19" s="1" customFormat="1" ht="14.25">
      <c r="A61" s="3" t="s">
        <v>221</v>
      </c>
      <c r="B61" s="6">
        <v>60</v>
      </c>
      <c r="C61" s="6">
        <v>134798</v>
      </c>
      <c r="D61" s="6" t="s">
        <v>283</v>
      </c>
      <c r="E61" s="6" t="s">
        <v>284</v>
      </c>
      <c r="F61" s="6" t="s">
        <v>285</v>
      </c>
      <c r="G61" s="6" t="s">
        <v>23</v>
      </c>
      <c r="H61" s="7" t="s">
        <v>33</v>
      </c>
      <c r="I61" s="17">
        <v>19.9</v>
      </c>
      <c r="J61" s="11">
        <v>39.8</v>
      </c>
      <c r="K61" s="16"/>
      <c r="L61" s="11">
        <v>5</v>
      </c>
      <c r="M61" s="11">
        <v>199</v>
      </c>
      <c r="N61" s="11">
        <v>159.2</v>
      </c>
      <c r="O61" s="11">
        <v>99.5</v>
      </c>
      <c r="P61" s="18">
        <f t="shared" si="1"/>
        <v>59.69999999999999</v>
      </c>
      <c r="Q61" s="3" t="s">
        <v>133</v>
      </c>
      <c r="R61" s="13" t="s">
        <v>286</v>
      </c>
      <c r="S61" s="24">
        <v>0.37499999999999994</v>
      </c>
    </row>
    <row r="62" spans="1:19" s="1" customFormat="1" ht="14.25">
      <c r="A62" s="3" t="s">
        <v>221</v>
      </c>
      <c r="B62" s="6">
        <v>61</v>
      </c>
      <c r="C62" s="6">
        <v>49940</v>
      </c>
      <c r="D62" s="6" t="s">
        <v>287</v>
      </c>
      <c r="E62" s="6" t="s">
        <v>109</v>
      </c>
      <c r="F62" s="6" t="s">
        <v>110</v>
      </c>
      <c r="G62" s="6" t="s">
        <v>23</v>
      </c>
      <c r="H62" s="7" t="s">
        <v>24</v>
      </c>
      <c r="I62" s="17">
        <v>18</v>
      </c>
      <c r="J62" s="11">
        <v>32</v>
      </c>
      <c r="K62" s="16">
        <v>31</v>
      </c>
      <c r="L62" s="11">
        <v>4</v>
      </c>
      <c r="M62" s="11">
        <v>128</v>
      </c>
      <c r="N62" s="11">
        <v>96</v>
      </c>
      <c r="O62" s="11">
        <v>72</v>
      </c>
      <c r="P62" s="18">
        <f t="shared" si="1"/>
        <v>24</v>
      </c>
      <c r="Q62" s="3" t="s">
        <v>80</v>
      </c>
      <c r="R62" s="13" t="s">
        <v>288</v>
      </c>
      <c r="S62" s="24">
        <v>0.25</v>
      </c>
    </row>
    <row r="63" spans="1:19" s="1" customFormat="1" ht="14.25">
      <c r="A63" s="3" t="s">
        <v>221</v>
      </c>
      <c r="B63" s="6">
        <v>62</v>
      </c>
      <c r="C63" s="6">
        <v>2534</v>
      </c>
      <c r="D63" s="6" t="s">
        <v>289</v>
      </c>
      <c r="E63" s="6" t="s">
        <v>290</v>
      </c>
      <c r="F63" s="6" t="s">
        <v>291</v>
      </c>
      <c r="G63" s="6" t="s">
        <v>23</v>
      </c>
      <c r="H63" s="7" t="s">
        <v>24</v>
      </c>
      <c r="I63" s="17">
        <v>7.3</v>
      </c>
      <c r="J63" s="11">
        <v>20</v>
      </c>
      <c r="K63" s="16">
        <v>18</v>
      </c>
      <c r="L63" s="11">
        <v>4</v>
      </c>
      <c r="M63" s="11">
        <v>80</v>
      </c>
      <c r="N63" s="11">
        <v>60</v>
      </c>
      <c r="O63" s="11">
        <v>30</v>
      </c>
      <c r="P63" s="18">
        <f t="shared" si="1"/>
        <v>30</v>
      </c>
      <c r="Q63" s="3" t="s">
        <v>80</v>
      </c>
      <c r="R63" s="13" t="s">
        <v>292</v>
      </c>
      <c r="S63" s="24">
        <v>0.5</v>
      </c>
    </row>
    <row r="64" spans="1:19" s="2" customFormat="1" ht="14.25">
      <c r="A64" s="14" t="s">
        <v>293</v>
      </c>
      <c r="B64" s="6">
        <v>63</v>
      </c>
      <c r="C64" s="15">
        <v>75471</v>
      </c>
      <c r="D64" s="14" t="s">
        <v>294</v>
      </c>
      <c r="E64" s="14" t="s">
        <v>295</v>
      </c>
      <c r="F64" s="14" t="s">
        <v>296</v>
      </c>
      <c r="G64" s="14" t="s">
        <v>23</v>
      </c>
      <c r="H64" s="7" t="s">
        <v>24</v>
      </c>
      <c r="I64" s="20">
        <v>12</v>
      </c>
      <c r="J64" s="20">
        <v>25.5</v>
      </c>
      <c r="K64" s="20"/>
      <c r="L64" s="21">
        <v>4</v>
      </c>
      <c r="M64" s="15">
        <v>102</v>
      </c>
      <c r="N64" s="15">
        <v>76.5</v>
      </c>
      <c r="O64" s="15">
        <v>54</v>
      </c>
      <c r="P64" s="18">
        <f t="shared" si="1"/>
        <v>22.5</v>
      </c>
      <c r="Q64" s="25" t="s">
        <v>297</v>
      </c>
      <c r="R64" s="14" t="s">
        <v>298</v>
      </c>
      <c r="S64" s="26">
        <v>0.29411764705882354</v>
      </c>
    </row>
    <row r="65" spans="1:19" s="2" customFormat="1" ht="14.25">
      <c r="A65" s="14" t="s">
        <v>293</v>
      </c>
      <c r="B65" s="6">
        <v>64</v>
      </c>
      <c r="C65" s="15">
        <v>135655</v>
      </c>
      <c r="D65" s="14" t="s">
        <v>299</v>
      </c>
      <c r="E65" s="14" t="s">
        <v>300</v>
      </c>
      <c r="F65" s="14" t="s">
        <v>224</v>
      </c>
      <c r="G65" s="14" t="s">
        <v>23</v>
      </c>
      <c r="H65" s="7" t="s">
        <v>24</v>
      </c>
      <c r="I65" s="20">
        <v>8.37</v>
      </c>
      <c r="J65" s="20">
        <v>35</v>
      </c>
      <c r="K65" s="20"/>
      <c r="L65" s="21">
        <v>3</v>
      </c>
      <c r="M65" s="15">
        <v>105</v>
      </c>
      <c r="N65" s="15">
        <v>70</v>
      </c>
      <c r="O65" s="15">
        <v>25.11</v>
      </c>
      <c r="P65" s="18">
        <f t="shared" si="1"/>
        <v>44.89</v>
      </c>
      <c r="Q65" s="25" t="s">
        <v>301</v>
      </c>
      <c r="R65" s="14" t="s">
        <v>302</v>
      </c>
      <c r="S65" s="26">
        <v>0.6412857142857143</v>
      </c>
    </row>
    <row r="66" spans="1:19" s="2" customFormat="1" ht="14.25">
      <c r="A66" s="14" t="s">
        <v>293</v>
      </c>
      <c r="B66" s="6">
        <v>65</v>
      </c>
      <c r="C66" s="15">
        <v>57068</v>
      </c>
      <c r="D66" s="14" t="s">
        <v>303</v>
      </c>
      <c r="E66" s="14" t="s">
        <v>304</v>
      </c>
      <c r="F66" s="14" t="s">
        <v>305</v>
      </c>
      <c r="G66" s="14" t="s">
        <v>23</v>
      </c>
      <c r="H66" s="7" t="s">
        <v>24</v>
      </c>
      <c r="I66" s="20">
        <v>16.3</v>
      </c>
      <c r="J66" s="20">
        <v>27.8</v>
      </c>
      <c r="K66" s="20"/>
      <c r="L66" s="21">
        <v>4</v>
      </c>
      <c r="M66" s="15">
        <v>111.2</v>
      </c>
      <c r="N66" s="15">
        <v>83.4</v>
      </c>
      <c r="O66" s="15">
        <v>65.2</v>
      </c>
      <c r="P66" s="18">
        <f t="shared" si="1"/>
        <v>18.200000000000003</v>
      </c>
      <c r="Q66" s="25" t="s">
        <v>297</v>
      </c>
      <c r="R66" s="14" t="s">
        <v>306</v>
      </c>
      <c r="S66" s="26">
        <v>0.21822541966426862</v>
      </c>
    </row>
    <row r="67" spans="1:19" s="2" customFormat="1" ht="14.25">
      <c r="A67" s="14" t="s">
        <v>293</v>
      </c>
      <c r="B67" s="6">
        <v>66</v>
      </c>
      <c r="C67" s="15">
        <v>27634</v>
      </c>
      <c r="D67" s="14" t="s">
        <v>307</v>
      </c>
      <c r="E67" s="14" t="s">
        <v>308</v>
      </c>
      <c r="F67" s="14" t="s">
        <v>309</v>
      </c>
      <c r="G67" s="14" t="s">
        <v>23</v>
      </c>
      <c r="H67" s="7" t="s">
        <v>24</v>
      </c>
      <c r="I67" s="20">
        <v>9.98</v>
      </c>
      <c r="J67" s="20">
        <v>26</v>
      </c>
      <c r="K67" s="20">
        <v>25</v>
      </c>
      <c r="L67" s="21">
        <v>4</v>
      </c>
      <c r="M67" s="15">
        <v>104</v>
      </c>
      <c r="N67" s="15">
        <v>78</v>
      </c>
      <c r="O67" s="15">
        <v>39.92</v>
      </c>
      <c r="P67" s="18">
        <f t="shared" si="1"/>
        <v>38.08</v>
      </c>
      <c r="Q67" s="25" t="s">
        <v>297</v>
      </c>
      <c r="R67" s="14" t="s">
        <v>310</v>
      </c>
      <c r="S67" s="26">
        <v>0.4882051282051282</v>
      </c>
    </row>
    <row r="68" spans="1:19" s="2" customFormat="1" ht="14.25">
      <c r="A68" s="14" t="s">
        <v>293</v>
      </c>
      <c r="B68" s="6">
        <v>67</v>
      </c>
      <c r="C68" s="15">
        <v>53948</v>
      </c>
      <c r="D68" s="14" t="s">
        <v>311</v>
      </c>
      <c r="E68" s="14" t="s">
        <v>312</v>
      </c>
      <c r="F68" s="14" t="s">
        <v>313</v>
      </c>
      <c r="G68" s="14" t="s">
        <v>23</v>
      </c>
      <c r="H68" s="7" t="s">
        <v>24</v>
      </c>
      <c r="I68" s="20">
        <v>25.5</v>
      </c>
      <c r="J68" s="20">
        <v>36.8</v>
      </c>
      <c r="K68" s="20">
        <v>34.9</v>
      </c>
      <c r="L68" s="21">
        <v>6</v>
      </c>
      <c r="M68" s="15">
        <v>220.8</v>
      </c>
      <c r="N68" s="15">
        <v>184</v>
      </c>
      <c r="O68" s="15">
        <v>153</v>
      </c>
      <c r="P68" s="18">
        <f t="shared" si="1"/>
        <v>31</v>
      </c>
      <c r="Q68" s="25" t="s">
        <v>314</v>
      </c>
      <c r="R68" s="14" t="s">
        <v>315</v>
      </c>
      <c r="S68" s="26">
        <v>0.16847826086956522</v>
      </c>
    </row>
    <row r="69" spans="1:19" s="2" customFormat="1" ht="14.25">
      <c r="A69" s="14" t="s">
        <v>293</v>
      </c>
      <c r="B69" s="6">
        <v>68</v>
      </c>
      <c r="C69" s="15">
        <v>132653</v>
      </c>
      <c r="D69" s="14" t="s">
        <v>316</v>
      </c>
      <c r="E69" s="14" t="s">
        <v>317</v>
      </c>
      <c r="F69" s="14" t="s">
        <v>224</v>
      </c>
      <c r="G69" s="14" t="s">
        <v>23</v>
      </c>
      <c r="H69" s="7" t="s">
        <v>33</v>
      </c>
      <c r="I69" s="20">
        <v>5.72</v>
      </c>
      <c r="J69" s="20">
        <v>36</v>
      </c>
      <c r="K69" s="20"/>
      <c r="L69" s="21">
        <v>3</v>
      </c>
      <c r="M69" s="15">
        <v>108</v>
      </c>
      <c r="N69" s="15">
        <v>72</v>
      </c>
      <c r="O69" s="15">
        <v>20.82</v>
      </c>
      <c r="P69" s="18">
        <f t="shared" si="1"/>
        <v>51.18</v>
      </c>
      <c r="Q69" s="25" t="s">
        <v>301</v>
      </c>
      <c r="R69" s="14" t="s">
        <v>318</v>
      </c>
      <c r="S69" s="26">
        <v>0.7108333333333333</v>
      </c>
    </row>
    <row r="70" spans="1:19" s="2" customFormat="1" ht="14.25">
      <c r="A70" s="14" t="s">
        <v>293</v>
      </c>
      <c r="B70" s="6">
        <v>69</v>
      </c>
      <c r="C70" s="15">
        <v>30509</v>
      </c>
      <c r="D70" s="14" t="s">
        <v>319</v>
      </c>
      <c r="E70" s="14" t="s">
        <v>320</v>
      </c>
      <c r="F70" s="14" t="s">
        <v>321</v>
      </c>
      <c r="G70" s="14" t="s">
        <v>23</v>
      </c>
      <c r="H70" s="7" t="s">
        <v>24</v>
      </c>
      <c r="I70" s="20">
        <v>13.1</v>
      </c>
      <c r="J70" s="20">
        <v>23</v>
      </c>
      <c r="K70" s="20">
        <v>22</v>
      </c>
      <c r="L70" s="21">
        <v>4</v>
      </c>
      <c r="M70" s="15">
        <v>92</v>
      </c>
      <c r="N70" s="15">
        <v>69</v>
      </c>
      <c r="O70" s="15">
        <v>52.4</v>
      </c>
      <c r="P70" s="18">
        <f t="shared" si="1"/>
        <v>16.6</v>
      </c>
      <c r="Q70" s="25" t="s">
        <v>297</v>
      </c>
      <c r="R70" s="14" t="s">
        <v>322</v>
      </c>
      <c r="S70" s="26">
        <v>0.24057971014492754</v>
      </c>
    </row>
    <row r="71" spans="1:19" s="2" customFormat="1" ht="14.25">
      <c r="A71" s="14" t="s">
        <v>293</v>
      </c>
      <c r="B71" s="6">
        <v>70</v>
      </c>
      <c r="C71" s="15">
        <v>123073</v>
      </c>
      <c r="D71" s="14" t="s">
        <v>323</v>
      </c>
      <c r="E71" s="14" t="s">
        <v>324</v>
      </c>
      <c r="F71" s="14" t="s">
        <v>325</v>
      </c>
      <c r="G71" s="14" t="s">
        <v>23</v>
      </c>
      <c r="H71" s="7" t="s">
        <v>33</v>
      </c>
      <c r="I71" s="20">
        <v>29</v>
      </c>
      <c r="J71" s="20">
        <v>58</v>
      </c>
      <c r="K71" s="20">
        <v>56</v>
      </c>
      <c r="L71" s="21">
        <v>5</v>
      </c>
      <c r="M71" s="15">
        <v>290</v>
      </c>
      <c r="N71" s="15">
        <v>232</v>
      </c>
      <c r="O71" s="15">
        <v>145</v>
      </c>
      <c r="P71" s="18">
        <f t="shared" si="1"/>
        <v>87</v>
      </c>
      <c r="Q71" s="25" t="s">
        <v>326</v>
      </c>
      <c r="R71" s="14" t="s">
        <v>327</v>
      </c>
      <c r="S71" s="26">
        <v>0.375</v>
      </c>
    </row>
    <row r="72" spans="1:19" s="2" customFormat="1" ht="14.25">
      <c r="A72" s="14" t="s">
        <v>293</v>
      </c>
      <c r="B72" s="6">
        <v>71</v>
      </c>
      <c r="C72" s="27">
        <v>187925</v>
      </c>
      <c r="D72" s="6" t="s">
        <v>328</v>
      </c>
      <c r="E72" s="17" t="s">
        <v>329</v>
      </c>
      <c r="F72" s="6" t="s">
        <v>330</v>
      </c>
      <c r="G72" s="6" t="s">
        <v>23</v>
      </c>
      <c r="H72" s="7" t="s">
        <v>24</v>
      </c>
      <c r="I72" s="20">
        <v>10</v>
      </c>
      <c r="J72" s="20">
        <v>29.8</v>
      </c>
      <c r="K72" s="20"/>
      <c r="L72" s="21">
        <v>3</v>
      </c>
      <c r="M72" s="15">
        <v>89.4</v>
      </c>
      <c r="N72" s="15">
        <v>59.6</v>
      </c>
      <c r="O72" s="15">
        <v>30</v>
      </c>
      <c r="P72" s="18">
        <f t="shared" si="1"/>
        <v>29.6</v>
      </c>
      <c r="Q72" s="25" t="s">
        <v>301</v>
      </c>
      <c r="R72" s="14" t="s">
        <v>331</v>
      </c>
      <c r="S72" s="26">
        <v>0.4966442953020134</v>
      </c>
    </row>
    <row r="73" spans="1:19" s="2" customFormat="1" ht="14.25">
      <c r="A73" s="14" t="s">
        <v>293</v>
      </c>
      <c r="B73" s="6">
        <v>72</v>
      </c>
      <c r="C73" s="27">
        <v>38113</v>
      </c>
      <c r="D73" s="6" t="s">
        <v>332</v>
      </c>
      <c r="E73" s="17" t="s">
        <v>333</v>
      </c>
      <c r="F73" s="6" t="s">
        <v>330</v>
      </c>
      <c r="G73" s="6" t="s">
        <v>23</v>
      </c>
      <c r="H73" s="7" t="s">
        <v>24</v>
      </c>
      <c r="I73" s="20">
        <v>12</v>
      </c>
      <c r="J73" s="20">
        <v>32</v>
      </c>
      <c r="K73" s="20"/>
      <c r="L73" s="21">
        <v>3</v>
      </c>
      <c r="M73" s="15">
        <v>96</v>
      </c>
      <c r="N73" s="15">
        <v>64</v>
      </c>
      <c r="O73" s="15">
        <v>36</v>
      </c>
      <c r="P73" s="18">
        <f t="shared" si="1"/>
        <v>28</v>
      </c>
      <c r="Q73" s="25" t="s">
        <v>301</v>
      </c>
      <c r="R73" s="14" t="s">
        <v>334</v>
      </c>
      <c r="S73" s="26">
        <v>0.4375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凉凉</cp:lastModifiedBy>
  <dcterms:created xsi:type="dcterms:W3CDTF">2020-07-02T07:17:37Z</dcterms:created>
  <dcterms:modified xsi:type="dcterms:W3CDTF">2020-08-06T02:24:33Z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eadingLayo">
    <vt:bool>true</vt:bool>
  </property>
</Properties>
</file>