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370" activeTab="4"/>
  </bookViews>
  <sheets>
    <sheet name="金牌品种政策" sheetId="1" r:id="rId1"/>
    <sheet name="明细表" sheetId="2" r:id="rId2"/>
    <sheet name="卖点及联合用药" sheetId="3" r:id="rId3"/>
    <sheet name="藏药活动" sheetId="4" r:id="rId4"/>
    <sheet name="任务明细表" sheetId="5" r:id="rId5"/>
  </sheets>
  <definedNames/>
  <calcPr fullCalcOnLoad="1"/>
</workbook>
</file>

<file path=xl/sharedStrings.xml><?xml version="1.0" encoding="utf-8"?>
<sst xmlns="http://schemas.openxmlformats.org/spreadsheetml/2006/main" count="2312" uniqueCount="868">
  <si>
    <t>三季度金牌品种明细</t>
  </si>
  <si>
    <t>任务标准（6.26-7.25）</t>
  </si>
  <si>
    <t>门店奖励标准</t>
  </si>
  <si>
    <t>货品ID</t>
  </si>
  <si>
    <t>货品名</t>
  </si>
  <si>
    <t>规格</t>
  </si>
  <si>
    <t>产地</t>
  </si>
  <si>
    <t>单位</t>
  </si>
  <si>
    <t>2016.7销售数量</t>
  </si>
  <si>
    <t>2016.7销售额</t>
  </si>
  <si>
    <t>2017.6销售数量</t>
  </si>
  <si>
    <t>2017.6销售额</t>
  </si>
  <si>
    <t xml:space="preserve">挑战1 </t>
  </si>
  <si>
    <t xml:space="preserve">挑战2 </t>
  </si>
  <si>
    <t xml:space="preserve">挑战3 </t>
  </si>
  <si>
    <t>处罚</t>
  </si>
  <si>
    <t>挑战3</t>
  </si>
  <si>
    <t>微信晒单奖励</t>
  </si>
  <si>
    <t>备注</t>
  </si>
  <si>
    <t>天胶</t>
  </si>
  <si>
    <t>阿胶（太极天胶）</t>
  </si>
  <si>
    <t>250g</t>
  </si>
  <si>
    <t>太极天水羲皇</t>
  </si>
  <si>
    <t>盒</t>
  </si>
  <si>
    <t>20元/盒</t>
  </si>
  <si>
    <t>5元/盒</t>
  </si>
  <si>
    <t>保底奖励60元，不含赠品</t>
  </si>
  <si>
    <t>补肾系列</t>
  </si>
  <si>
    <t>五子衍宗丸</t>
  </si>
  <si>
    <t>120丸(浓缩丸)</t>
  </si>
  <si>
    <t>四川绵阳制药</t>
  </si>
  <si>
    <t>瓶</t>
  </si>
  <si>
    <t>3元/盒</t>
  </si>
  <si>
    <t>六味地黄丸</t>
  </si>
  <si>
    <t>126丸/瓶(浓缩丸)</t>
  </si>
  <si>
    <t>重庆中药二厂</t>
  </si>
  <si>
    <t>补肾益寿胶囊</t>
  </si>
  <si>
    <t>0.3gx60粒</t>
  </si>
  <si>
    <t>太极涪陵药厂</t>
  </si>
  <si>
    <t>9元/瓶</t>
  </si>
  <si>
    <t>蚕蛾公补片</t>
  </si>
  <si>
    <t>0.23x24片(糖衣)</t>
  </si>
  <si>
    <t>桐君阁药厂</t>
  </si>
  <si>
    <t>合计</t>
  </si>
  <si>
    <t>感冒系列</t>
  </si>
  <si>
    <t>连花清瘟胶囊</t>
  </si>
  <si>
    <t>0.35gx36粒</t>
  </si>
  <si>
    <t>石家庄以岭</t>
  </si>
  <si>
    <t>金蒿解热颗粒</t>
  </si>
  <si>
    <t>8gx6袋</t>
  </si>
  <si>
    <t>炎可宁胶囊</t>
  </si>
  <si>
    <t>0.4g*3板*9粒</t>
  </si>
  <si>
    <t>复方氨酚溴敏胶囊</t>
  </si>
  <si>
    <t>20粒</t>
  </si>
  <si>
    <t>香港澳美制药厂</t>
  </si>
  <si>
    <t>复方氨酚肾素片</t>
  </si>
  <si>
    <r>
      <t>12</t>
    </r>
    <r>
      <rPr>
        <sz val="10"/>
        <rFont val="宋体"/>
        <family val="0"/>
      </rPr>
      <t>片</t>
    </r>
  </si>
  <si>
    <t>香港幸福医药有限公司</t>
  </si>
  <si>
    <t>感冒清热颗粒</t>
  </si>
  <si>
    <t>12g*12袋</t>
  </si>
  <si>
    <t>小儿感冒颗粒</t>
  </si>
  <si>
    <r>
      <t>12gx10</t>
    </r>
    <r>
      <rPr>
        <sz val="10"/>
        <rFont val="宋体"/>
        <family val="0"/>
      </rPr>
      <t>袋</t>
    </r>
  </si>
  <si>
    <t>小儿解感颗粒</t>
  </si>
  <si>
    <r>
      <t>2gx8</t>
    </r>
    <r>
      <rPr>
        <sz val="10"/>
        <rFont val="宋体"/>
        <family val="0"/>
      </rPr>
      <t>袋</t>
    </r>
  </si>
  <si>
    <t>山东明仁福瑞达</t>
  </si>
  <si>
    <t>小快克</t>
  </si>
  <si>
    <r>
      <t>4gx15</t>
    </r>
    <r>
      <rPr>
        <sz val="10"/>
        <rFont val="宋体"/>
        <family val="0"/>
      </rPr>
      <t>袋</t>
    </r>
  </si>
  <si>
    <t>浙江亚峰</t>
  </si>
  <si>
    <t>散列通</t>
  </si>
  <si>
    <t>20s</t>
  </si>
  <si>
    <t>西南药业</t>
  </si>
  <si>
    <t>小儿清热止咳合剂（原小儿清热止咳口服液）</t>
  </si>
  <si>
    <r>
      <t>10mlx6</t>
    </r>
    <r>
      <rPr>
        <sz val="10"/>
        <rFont val="宋体"/>
        <family val="0"/>
      </rPr>
      <t>支</t>
    </r>
  </si>
  <si>
    <t>西洋参系列+燕窝系列</t>
  </si>
  <si>
    <t>公司所有的西洋参、燕窝</t>
  </si>
  <si>
    <t>藏药系列</t>
  </si>
  <si>
    <t>保底提成15%</t>
  </si>
  <si>
    <t>大保健品系列</t>
  </si>
  <si>
    <t>大保健品系列+养生堂维生素C、维生素E+惠氏保健品</t>
  </si>
  <si>
    <t>保底提成10%</t>
  </si>
  <si>
    <t>胃肠道</t>
  </si>
  <si>
    <t>肠炎宁片</t>
  </si>
  <si>
    <r>
      <t>0.42gx12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</si>
  <si>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t>江西天施康弋阳</t>
  </si>
  <si>
    <t>2元/盒</t>
  </si>
  <si>
    <t>康腹止泻片</t>
  </si>
  <si>
    <t>0.24gx24片</t>
  </si>
  <si>
    <t>大幸药品株式会社(日本)</t>
  </si>
  <si>
    <t>沉香化气片</t>
  </si>
  <si>
    <t>0.5gx12片x2板</t>
  </si>
  <si>
    <t>董事长：</t>
  </si>
  <si>
    <t>总经理：</t>
  </si>
  <si>
    <t>营运部：</t>
  </si>
  <si>
    <t>制表人：陈柳</t>
  </si>
  <si>
    <t>在营</t>
  </si>
  <si>
    <r>
      <t>12</t>
    </r>
    <r>
      <rPr>
        <sz val="10"/>
        <color indexed="10"/>
        <rFont val="宋体"/>
        <family val="0"/>
      </rPr>
      <t>片</t>
    </r>
  </si>
  <si>
    <r>
      <t>复方对乙酰氨基酚片Ⅱ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散列通</t>
    </r>
    <r>
      <rPr>
        <sz val="10"/>
        <color indexed="10"/>
        <rFont val="Arial"/>
        <family val="2"/>
      </rPr>
      <t>)</t>
    </r>
  </si>
  <si>
    <r>
      <t>20</t>
    </r>
    <r>
      <rPr>
        <sz val="10"/>
        <color indexed="10"/>
        <rFont val="宋体"/>
        <family val="0"/>
      </rPr>
      <t>片</t>
    </r>
  </si>
  <si>
    <t>暂时缺货</t>
  </si>
  <si>
    <r>
      <t>2gx8</t>
    </r>
    <r>
      <rPr>
        <sz val="10"/>
        <color indexed="10"/>
        <rFont val="宋体"/>
        <family val="0"/>
      </rPr>
      <t>袋</t>
    </r>
  </si>
  <si>
    <r>
      <t>小儿氨酚黄那敏颗粒</t>
    </r>
    <r>
      <rPr>
        <sz val="10"/>
        <rFont val="Arial"/>
        <family val="2"/>
      </rPr>
      <t>(</t>
    </r>
    <r>
      <rPr>
        <sz val="10"/>
        <rFont val="宋体"/>
        <family val="0"/>
      </rPr>
      <t>小快克</t>
    </r>
    <r>
      <rPr>
        <sz val="10"/>
        <rFont val="Arial"/>
        <family val="2"/>
      </rPr>
      <t>)</t>
    </r>
  </si>
  <si>
    <t>胃肠道系列</t>
  </si>
  <si>
    <t>西洋参+燕窝系列</t>
  </si>
  <si>
    <t>西洋参</t>
  </si>
  <si>
    <r>
      <t>进口、中片</t>
    </r>
    <r>
      <rPr>
        <sz val="10"/>
        <rFont val="Arial"/>
        <family val="2"/>
      </rPr>
      <t>50g</t>
    </r>
    <r>
      <rPr>
        <sz val="10"/>
        <rFont val="宋体"/>
        <family val="0"/>
      </rPr>
      <t>（太极牌）</t>
    </r>
  </si>
  <si>
    <t>加拿大</t>
  </si>
  <si>
    <t>听</t>
  </si>
  <si>
    <t>淘汰</t>
  </si>
  <si>
    <t>售完即止</t>
  </si>
  <si>
    <r>
      <t>80g(</t>
    </r>
    <r>
      <rPr>
        <sz val="10"/>
        <rFont val="宋体"/>
        <family val="0"/>
      </rPr>
      <t>大片</t>
    </r>
    <r>
      <rPr>
        <sz val="10"/>
        <rFont val="Arial"/>
        <family val="2"/>
      </rPr>
      <t>)(</t>
    </r>
    <r>
      <rPr>
        <sz val="10"/>
        <rFont val="宋体"/>
        <family val="0"/>
      </rPr>
      <t>进口</t>
    </r>
    <r>
      <rPr>
        <sz val="10"/>
        <rFont val="Arial"/>
        <family val="2"/>
      </rPr>
      <t>)(</t>
    </r>
    <r>
      <rPr>
        <sz val="10"/>
        <rFont val="宋体"/>
        <family val="0"/>
      </rPr>
      <t>太极牌</t>
    </r>
    <r>
      <rPr>
        <sz val="10"/>
        <rFont val="Arial"/>
        <family val="2"/>
      </rPr>
      <t>)</t>
    </r>
  </si>
  <si>
    <r>
      <t>4g</t>
    </r>
    <r>
      <rPr>
        <sz val="10"/>
        <rFont val="宋体"/>
        <family val="0"/>
      </rPr>
      <t>圆粒</t>
    </r>
  </si>
  <si>
    <t>10g</t>
  </si>
  <si>
    <r>
      <t>6.5g-9.5g</t>
    </r>
    <r>
      <rPr>
        <sz val="10"/>
        <rFont val="宋体"/>
        <family val="0"/>
      </rPr>
      <t>散装</t>
    </r>
  </si>
  <si>
    <t>威州许氏洋参</t>
  </si>
  <si>
    <r>
      <t>特选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片</t>
    </r>
  </si>
  <si>
    <t>圆片</t>
  </si>
  <si>
    <r>
      <t>3g-4.5g</t>
    </r>
    <r>
      <rPr>
        <sz val="10"/>
        <rFont val="宋体"/>
        <family val="0"/>
      </rPr>
      <t>散装</t>
    </r>
    <r>
      <rPr>
        <sz val="10"/>
        <rFont val="Arial"/>
        <family val="2"/>
      </rPr>
      <t>(</t>
    </r>
    <r>
      <rPr>
        <sz val="10"/>
        <rFont val="宋体"/>
        <family val="0"/>
      </rPr>
      <t>许氏</t>
    </r>
    <r>
      <rPr>
        <sz val="10"/>
        <rFont val="Arial"/>
        <family val="2"/>
      </rPr>
      <t>)</t>
    </r>
  </si>
  <si>
    <t>片</t>
  </si>
  <si>
    <t>吉林</t>
  </si>
  <si>
    <r>
      <t>25g</t>
    </r>
    <r>
      <rPr>
        <sz val="10"/>
        <rFont val="宋体"/>
        <family val="0"/>
      </rPr>
      <t>、大节（国产）</t>
    </r>
    <r>
      <rPr>
        <sz val="10"/>
        <rFont val="Arial"/>
        <family val="2"/>
      </rPr>
      <t>(</t>
    </r>
    <r>
      <rPr>
        <sz val="10"/>
        <rFont val="宋体"/>
        <family val="0"/>
      </rPr>
      <t>桐君阁牌</t>
    </r>
    <r>
      <rPr>
        <sz val="10"/>
        <rFont val="Arial"/>
        <family val="2"/>
      </rPr>
      <t>)</t>
    </r>
  </si>
  <si>
    <t>北京</t>
  </si>
  <si>
    <t>袋</t>
  </si>
  <si>
    <r>
      <t>25g</t>
    </r>
    <r>
      <rPr>
        <sz val="10"/>
        <rFont val="宋体"/>
        <family val="0"/>
      </rPr>
      <t>、小节（国产）（桐君阁）</t>
    </r>
  </si>
  <si>
    <r>
      <t>100g</t>
    </r>
    <r>
      <rPr>
        <sz val="10"/>
        <rFont val="宋体"/>
        <family val="0"/>
      </rPr>
      <t>、二级片</t>
    </r>
  </si>
  <si>
    <r>
      <t>50g</t>
    </r>
    <r>
      <rPr>
        <sz val="10"/>
        <rFont val="宋体"/>
        <family val="0"/>
      </rPr>
      <t>、二级片</t>
    </r>
  </si>
  <si>
    <r>
      <t>50g</t>
    </r>
    <r>
      <rPr>
        <sz val="10"/>
        <rFont val="宋体"/>
        <family val="0"/>
      </rPr>
      <t>、三级片</t>
    </r>
  </si>
  <si>
    <r>
      <t>10g</t>
    </r>
    <r>
      <rPr>
        <sz val="10"/>
        <rFont val="宋体"/>
        <family val="0"/>
      </rPr>
      <t>圆粒</t>
    </r>
  </si>
  <si>
    <t>大圆</t>
  </si>
  <si>
    <r>
      <t>80g</t>
    </r>
    <r>
      <rPr>
        <sz val="10"/>
        <rFont val="宋体"/>
        <family val="0"/>
      </rPr>
      <t>小圆片</t>
    </r>
    <r>
      <rPr>
        <sz val="10"/>
        <rFont val="Arial"/>
        <family val="2"/>
      </rPr>
      <t>(</t>
    </r>
    <r>
      <rPr>
        <sz val="10"/>
        <rFont val="宋体"/>
        <family val="0"/>
      </rPr>
      <t>国产</t>
    </r>
    <r>
      <rPr>
        <sz val="10"/>
        <rFont val="Arial"/>
        <family val="2"/>
      </rPr>
      <t>)</t>
    </r>
    <r>
      <rPr>
        <sz val="10"/>
        <rFont val="宋体"/>
        <family val="0"/>
      </rPr>
      <t>（桐君阁）</t>
    </r>
  </si>
  <si>
    <r>
      <t>150</t>
    </r>
    <r>
      <rPr>
        <sz val="10"/>
        <rFont val="宋体"/>
        <family val="0"/>
      </rPr>
      <t>克、粒（加拿大）</t>
    </r>
    <r>
      <rPr>
        <sz val="10"/>
        <rFont val="Arial"/>
        <family val="2"/>
      </rPr>
      <t>(</t>
    </r>
    <r>
      <rPr>
        <sz val="10"/>
        <rFont val="宋体"/>
        <family val="0"/>
      </rPr>
      <t>桐君阁牌</t>
    </r>
    <r>
      <rPr>
        <sz val="10"/>
        <rFont val="Arial"/>
        <family val="2"/>
      </rPr>
      <t>)</t>
    </r>
  </si>
  <si>
    <r>
      <t>太极牌</t>
    </r>
    <r>
      <rPr>
        <sz val="10"/>
        <rFont val="Arial"/>
        <family val="2"/>
      </rPr>
      <t>100g(</t>
    </r>
    <r>
      <rPr>
        <sz val="10"/>
        <rFont val="宋体"/>
        <family val="0"/>
      </rPr>
      <t>特级片</t>
    </r>
    <r>
      <rPr>
        <sz val="10"/>
        <rFont val="Arial"/>
        <family val="2"/>
      </rPr>
      <t>.</t>
    </r>
    <r>
      <rPr>
        <sz val="10"/>
        <rFont val="宋体"/>
        <family val="0"/>
      </rPr>
      <t>北京</t>
    </r>
    <r>
      <rPr>
        <sz val="10"/>
        <rFont val="Arial"/>
        <family val="2"/>
      </rPr>
      <t>)</t>
    </r>
  </si>
  <si>
    <r>
      <t>3-5g</t>
    </r>
    <r>
      <rPr>
        <sz val="10"/>
        <rFont val="宋体"/>
        <family val="0"/>
      </rPr>
      <t>、</t>
    </r>
    <r>
      <rPr>
        <sz val="10"/>
        <rFont val="Arial"/>
        <family val="2"/>
      </rPr>
      <t>133#</t>
    </r>
  </si>
  <si>
    <r>
      <t>进口、中片</t>
    </r>
    <r>
      <rPr>
        <sz val="10"/>
        <rFont val="Arial"/>
        <family val="2"/>
      </rPr>
      <t>80g</t>
    </r>
    <r>
      <rPr>
        <sz val="10"/>
        <rFont val="宋体"/>
        <family val="0"/>
      </rPr>
      <t>（太极牌）</t>
    </r>
  </si>
  <si>
    <r>
      <t>进口、大片</t>
    </r>
    <r>
      <rPr>
        <sz val="10"/>
        <rFont val="Arial"/>
        <family val="2"/>
      </rPr>
      <t>50g</t>
    </r>
    <r>
      <rPr>
        <sz val="10"/>
        <rFont val="宋体"/>
        <family val="0"/>
      </rPr>
      <t>（太极牌）</t>
    </r>
  </si>
  <si>
    <r>
      <t>0.6g</t>
    </r>
    <r>
      <rPr>
        <sz val="10"/>
        <rFont val="宋体"/>
        <family val="0"/>
      </rPr>
      <t>（饮片</t>
    </r>
    <r>
      <rPr>
        <sz val="10"/>
        <rFont val="Arial"/>
        <family val="2"/>
      </rPr>
      <t>3g</t>
    </r>
    <r>
      <rPr>
        <sz val="10"/>
        <rFont val="宋体"/>
        <family val="0"/>
      </rPr>
      <t>）配方颗粒</t>
    </r>
  </si>
  <si>
    <t>进口</t>
  </si>
  <si>
    <r>
      <t>25g</t>
    </r>
    <r>
      <rPr>
        <sz val="10"/>
        <rFont val="宋体"/>
        <family val="0"/>
      </rPr>
      <t>、小粒节</t>
    </r>
    <r>
      <rPr>
        <sz val="10"/>
        <rFont val="Arial"/>
        <family val="2"/>
      </rPr>
      <t>(</t>
    </r>
    <r>
      <rPr>
        <sz val="10"/>
        <rFont val="宋体"/>
        <family val="0"/>
      </rPr>
      <t>国产</t>
    </r>
    <r>
      <rPr>
        <sz val="10"/>
        <rFont val="Arial"/>
        <family val="2"/>
      </rPr>
      <t>)(</t>
    </r>
    <r>
      <rPr>
        <sz val="10"/>
        <rFont val="宋体"/>
        <family val="0"/>
      </rPr>
      <t>桐君阁牌</t>
    </r>
    <r>
      <rPr>
        <sz val="10"/>
        <rFont val="Arial"/>
        <family val="2"/>
      </rPr>
      <t>)</t>
    </r>
  </si>
  <si>
    <r>
      <t>50g</t>
    </r>
    <r>
      <rPr>
        <sz val="10"/>
        <rFont val="宋体"/>
        <family val="0"/>
      </rPr>
      <t>、一级片</t>
    </r>
  </si>
  <si>
    <r>
      <t>100g</t>
    </r>
    <r>
      <rPr>
        <sz val="10"/>
        <rFont val="宋体"/>
        <family val="0"/>
      </rPr>
      <t>、四级片</t>
    </r>
  </si>
  <si>
    <t>小片</t>
  </si>
  <si>
    <r>
      <t>200g</t>
    </r>
    <r>
      <rPr>
        <sz val="10"/>
        <rFont val="宋体"/>
        <family val="0"/>
      </rPr>
      <t>、片</t>
    </r>
    <r>
      <rPr>
        <sz val="10"/>
        <rFont val="Arial"/>
        <family val="2"/>
      </rPr>
      <t>+</t>
    </r>
    <r>
      <rPr>
        <sz val="10"/>
        <rFont val="宋体"/>
        <family val="0"/>
      </rPr>
      <t>粒</t>
    </r>
    <r>
      <rPr>
        <sz val="10"/>
        <rFont val="Arial"/>
        <family val="2"/>
      </rPr>
      <t>(</t>
    </r>
    <r>
      <rPr>
        <sz val="10"/>
        <rFont val="宋体"/>
        <family val="0"/>
      </rPr>
      <t>加拿大</t>
    </r>
    <r>
      <rPr>
        <sz val="10"/>
        <rFont val="Arial"/>
        <family val="2"/>
      </rPr>
      <t>)(</t>
    </r>
    <r>
      <rPr>
        <sz val="10"/>
        <rFont val="宋体"/>
        <family val="0"/>
      </rPr>
      <t>桐君阁牌</t>
    </r>
    <r>
      <rPr>
        <sz val="10"/>
        <rFont val="Arial"/>
        <family val="2"/>
      </rPr>
      <t>)</t>
    </r>
  </si>
  <si>
    <r>
      <t>18g(</t>
    </r>
    <r>
      <rPr>
        <sz val="10"/>
        <rFont val="宋体"/>
        <family val="0"/>
      </rPr>
      <t>圆片</t>
    </r>
    <r>
      <rPr>
        <sz val="10"/>
        <rFont val="Arial"/>
        <family val="2"/>
      </rPr>
      <t>)</t>
    </r>
  </si>
  <si>
    <r>
      <t>重庆莱美</t>
    </r>
    <r>
      <rPr>
        <sz val="10"/>
        <rFont val="Arial"/>
        <family val="2"/>
      </rPr>
      <t>(</t>
    </r>
    <r>
      <rPr>
        <sz val="10"/>
        <rFont val="宋体"/>
        <family val="0"/>
      </rPr>
      <t>加拿大</t>
    </r>
    <r>
      <rPr>
        <sz val="10"/>
        <rFont val="Arial"/>
        <family val="2"/>
      </rPr>
      <t>)</t>
    </r>
  </si>
  <si>
    <r>
      <t>50g(</t>
    </r>
    <r>
      <rPr>
        <sz val="10"/>
        <rFont val="宋体"/>
        <family val="0"/>
      </rPr>
      <t>特大片</t>
    </r>
    <r>
      <rPr>
        <sz val="10"/>
        <rFont val="Arial"/>
        <family val="2"/>
      </rPr>
      <t>)(</t>
    </r>
    <r>
      <rPr>
        <sz val="10"/>
        <rFont val="宋体"/>
        <family val="0"/>
      </rPr>
      <t>进口</t>
    </r>
    <r>
      <rPr>
        <sz val="10"/>
        <rFont val="Arial"/>
        <family val="2"/>
      </rPr>
      <t>)(</t>
    </r>
    <r>
      <rPr>
        <sz val="10"/>
        <rFont val="宋体"/>
        <family val="0"/>
      </rPr>
      <t>太极牌</t>
    </r>
    <r>
      <rPr>
        <sz val="10"/>
        <rFont val="Arial"/>
        <family val="2"/>
      </rPr>
      <t>)</t>
    </r>
  </si>
  <si>
    <r>
      <t>100g(</t>
    </r>
    <r>
      <rPr>
        <sz val="10"/>
        <rFont val="宋体"/>
        <family val="0"/>
      </rPr>
      <t>加拿大</t>
    </r>
    <r>
      <rPr>
        <sz val="10"/>
        <rFont val="Arial"/>
        <family val="2"/>
      </rPr>
      <t>)</t>
    </r>
  </si>
  <si>
    <r>
      <t>25g</t>
    </r>
    <r>
      <rPr>
        <sz val="10"/>
        <rFont val="宋体"/>
        <family val="0"/>
      </rPr>
      <t>、大圆片</t>
    </r>
    <r>
      <rPr>
        <sz val="10"/>
        <rFont val="Arial"/>
        <family val="2"/>
      </rPr>
      <t>(</t>
    </r>
    <r>
      <rPr>
        <sz val="10"/>
        <rFont val="宋体"/>
        <family val="0"/>
      </rPr>
      <t>加拿大</t>
    </r>
    <r>
      <rPr>
        <sz val="10"/>
        <rFont val="Arial"/>
        <family val="2"/>
      </rPr>
      <t>)(</t>
    </r>
    <r>
      <rPr>
        <sz val="10"/>
        <rFont val="宋体"/>
        <family val="0"/>
      </rPr>
      <t>桐君阁牌</t>
    </r>
    <r>
      <rPr>
        <sz val="10"/>
        <rFont val="Arial"/>
        <family val="2"/>
      </rPr>
      <t>)</t>
    </r>
  </si>
  <si>
    <r>
      <t>50g(</t>
    </r>
    <r>
      <rPr>
        <sz val="10"/>
        <rFont val="宋体"/>
        <family val="0"/>
      </rPr>
      <t>一级</t>
    </r>
    <r>
      <rPr>
        <sz val="10"/>
        <rFont val="Arial"/>
        <family val="2"/>
      </rPr>
      <t>)(</t>
    </r>
    <r>
      <rPr>
        <sz val="10"/>
        <rFont val="宋体"/>
        <family val="0"/>
      </rPr>
      <t>太极牌</t>
    </r>
    <r>
      <rPr>
        <sz val="10"/>
        <rFont val="Arial"/>
        <family val="2"/>
      </rPr>
      <t>)</t>
    </r>
  </si>
  <si>
    <r>
      <t>大片</t>
    </r>
    <r>
      <rPr>
        <sz val="10"/>
        <rFont val="Arial"/>
        <family val="2"/>
      </rPr>
      <t>80gX2</t>
    </r>
    <r>
      <rPr>
        <sz val="10"/>
        <rFont val="宋体"/>
        <family val="0"/>
      </rPr>
      <t>瓶（水晶瓶）（桐君阁牌）</t>
    </r>
  </si>
  <si>
    <r>
      <t>二级、厚片</t>
    </r>
    <r>
      <rPr>
        <sz val="10"/>
        <rFont val="Arial"/>
        <family val="2"/>
      </rPr>
      <t>100</t>
    </r>
    <r>
      <rPr>
        <sz val="10"/>
        <rFont val="宋体"/>
        <family val="0"/>
      </rPr>
      <t>克</t>
    </r>
    <r>
      <rPr>
        <sz val="10"/>
        <rFont val="Arial"/>
        <family val="2"/>
      </rPr>
      <t>x3</t>
    </r>
    <r>
      <rPr>
        <sz val="10"/>
        <rFont val="宋体"/>
        <family val="0"/>
      </rPr>
      <t>（铁盒）</t>
    </r>
  </si>
  <si>
    <r>
      <t>300g 114</t>
    </r>
    <r>
      <rPr>
        <sz val="10"/>
        <rFont val="宋体"/>
        <family val="0"/>
      </rPr>
      <t>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锦盒</t>
    </r>
  </si>
  <si>
    <t>美国</t>
  </si>
  <si>
    <t>特大圆片</t>
  </si>
  <si>
    <r>
      <t>100g</t>
    </r>
    <r>
      <rPr>
        <sz val="10"/>
        <rFont val="宋体"/>
        <family val="0"/>
      </rPr>
      <t>、三级片</t>
    </r>
  </si>
  <si>
    <r>
      <t>50g</t>
    </r>
    <r>
      <rPr>
        <sz val="10"/>
        <rFont val="宋体"/>
        <family val="0"/>
      </rPr>
      <t>刨片</t>
    </r>
    <r>
      <rPr>
        <sz val="10"/>
        <rFont val="Arial"/>
        <family val="2"/>
      </rPr>
      <t>(</t>
    </r>
    <r>
      <rPr>
        <sz val="10"/>
        <rFont val="宋体"/>
        <family val="0"/>
      </rPr>
      <t>国产</t>
    </r>
    <r>
      <rPr>
        <sz val="10"/>
        <rFont val="Arial"/>
        <family val="2"/>
      </rPr>
      <t>)(</t>
    </r>
    <r>
      <rPr>
        <sz val="10"/>
        <rFont val="宋体"/>
        <family val="0"/>
      </rPr>
      <t>桐君阁牌</t>
    </r>
    <r>
      <rPr>
        <sz val="10"/>
        <rFont val="Arial"/>
        <family val="2"/>
      </rPr>
      <t>)</t>
    </r>
  </si>
  <si>
    <r>
      <t>25g</t>
    </r>
    <r>
      <rPr>
        <sz val="10"/>
        <rFont val="宋体"/>
        <family val="0"/>
      </rPr>
      <t>片（特选）</t>
    </r>
  </si>
  <si>
    <t>威州许氏</t>
  </si>
  <si>
    <r>
      <t>特级厚片</t>
    </r>
    <r>
      <rPr>
        <sz val="10"/>
        <rFont val="Arial"/>
        <family val="2"/>
      </rPr>
      <t>100</t>
    </r>
    <r>
      <rPr>
        <sz val="10"/>
        <rFont val="宋体"/>
        <family val="0"/>
      </rPr>
      <t>克</t>
    </r>
    <r>
      <rPr>
        <sz val="10"/>
        <rFont val="Arial"/>
        <family val="2"/>
      </rPr>
      <t>x3</t>
    </r>
    <r>
      <rPr>
        <sz val="10"/>
        <rFont val="宋体"/>
        <family val="0"/>
      </rPr>
      <t>（木盒）</t>
    </r>
  </si>
  <si>
    <r>
      <t>大片</t>
    </r>
    <r>
      <rPr>
        <sz val="10"/>
        <rFont val="Arial"/>
        <family val="2"/>
      </rPr>
      <t>60g(</t>
    </r>
    <r>
      <rPr>
        <sz val="10"/>
        <rFont val="宋体"/>
        <family val="0"/>
      </rPr>
      <t>水晶瓶）（桐君阁牌）</t>
    </r>
  </si>
  <si>
    <r>
      <t>特级、厚片</t>
    </r>
    <r>
      <rPr>
        <sz val="10"/>
        <rFont val="Arial"/>
        <family val="2"/>
      </rPr>
      <t>100</t>
    </r>
    <r>
      <rPr>
        <sz val="10"/>
        <rFont val="宋体"/>
        <family val="0"/>
      </rPr>
      <t>克</t>
    </r>
    <r>
      <rPr>
        <sz val="10"/>
        <rFont val="Arial"/>
        <family val="2"/>
      </rPr>
      <t>x3</t>
    </r>
    <r>
      <rPr>
        <sz val="10"/>
        <rFont val="宋体"/>
        <family val="0"/>
      </rPr>
      <t>（铁盒）</t>
    </r>
  </si>
  <si>
    <r>
      <t>粒、礼盒、</t>
    </r>
    <r>
      <rPr>
        <sz val="10"/>
        <rFont val="Arial"/>
        <family val="2"/>
      </rPr>
      <t>114#150g</t>
    </r>
  </si>
  <si>
    <r>
      <t>25g</t>
    </r>
    <r>
      <rPr>
        <sz val="10"/>
        <rFont val="宋体"/>
        <family val="0"/>
      </rPr>
      <t>、小圆片</t>
    </r>
    <r>
      <rPr>
        <sz val="10"/>
        <rFont val="Arial"/>
        <family val="2"/>
      </rPr>
      <t>(</t>
    </r>
    <r>
      <rPr>
        <sz val="10"/>
        <rFont val="宋体"/>
        <family val="0"/>
      </rPr>
      <t>加拿大</t>
    </r>
    <r>
      <rPr>
        <sz val="10"/>
        <rFont val="Arial"/>
        <family val="2"/>
      </rPr>
      <t>)(</t>
    </r>
    <r>
      <rPr>
        <sz val="10"/>
        <rFont val="宋体"/>
        <family val="0"/>
      </rPr>
      <t>桐君阁牌</t>
    </r>
    <r>
      <rPr>
        <sz val="10"/>
        <rFont val="Arial"/>
        <family val="2"/>
      </rPr>
      <t>)</t>
    </r>
  </si>
  <si>
    <r>
      <t>207#</t>
    </r>
    <r>
      <rPr>
        <sz val="10"/>
        <rFont val="宋体"/>
        <family val="0"/>
      </rPr>
      <t>罐装</t>
    </r>
    <r>
      <rPr>
        <sz val="10"/>
        <rFont val="Arial"/>
        <family val="2"/>
      </rPr>
      <t>100</t>
    </r>
    <r>
      <rPr>
        <sz val="10"/>
        <rFont val="宋体"/>
        <family val="0"/>
      </rPr>
      <t>克</t>
    </r>
    <r>
      <rPr>
        <sz val="10"/>
        <rFont val="Arial"/>
        <family val="2"/>
      </rPr>
      <t>x2</t>
    </r>
    <r>
      <rPr>
        <sz val="10"/>
        <rFont val="宋体"/>
        <family val="0"/>
      </rPr>
      <t>瓶</t>
    </r>
  </si>
  <si>
    <t>南京威洲许氏</t>
  </si>
  <si>
    <r>
      <t>10g</t>
    </r>
    <r>
      <rPr>
        <sz val="10"/>
        <rFont val="宋体"/>
        <family val="0"/>
      </rPr>
      <t>、一级</t>
    </r>
  </si>
  <si>
    <r>
      <t>100g</t>
    </r>
    <r>
      <rPr>
        <sz val="10"/>
        <rFont val="宋体"/>
        <family val="0"/>
      </rPr>
      <t>、一级片</t>
    </r>
    <r>
      <rPr>
        <sz val="10"/>
        <rFont val="Arial"/>
        <family val="2"/>
      </rPr>
      <t>(</t>
    </r>
    <r>
      <rPr>
        <sz val="10"/>
        <rFont val="宋体"/>
        <family val="0"/>
      </rPr>
      <t>太极牌</t>
    </r>
    <r>
      <rPr>
        <sz val="10"/>
        <rFont val="Arial"/>
        <family val="2"/>
      </rPr>
      <t>)</t>
    </r>
  </si>
  <si>
    <r>
      <t>50g</t>
    </r>
    <r>
      <rPr>
        <sz val="10"/>
        <rFont val="宋体"/>
        <family val="0"/>
      </rPr>
      <t>、特级片</t>
    </r>
    <r>
      <rPr>
        <sz val="10"/>
        <rFont val="Arial"/>
        <family val="2"/>
      </rPr>
      <t>(</t>
    </r>
    <r>
      <rPr>
        <sz val="10"/>
        <rFont val="宋体"/>
        <family val="0"/>
      </rPr>
      <t>太极牌</t>
    </r>
    <r>
      <rPr>
        <sz val="10"/>
        <rFont val="Arial"/>
        <family val="2"/>
      </rPr>
      <t>)</t>
    </r>
  </si>
  <si>
    <r>
      <t>80g</t>
    </r>
    <r>
      <rPr>
        <sz val="10"/>
        <rFont val="宋体"/>
        <family val="0"/>
      </rPr>
      <t>斜片（国产）（桐君阁牌）</t>
    </r>
  </si>
  <si>
    <r>
      <t>小片</t>
    </r>
    <r>
      <rPr>
        <sz val="10"/>
        <rFont val="Arial"/>
        <family val="2"/>
      </rPr>
      <t>80gX2</t>
    </r>
    <r>
      <rPr>
        <sz val="10"/>
        <rFont val="宋体"/>
        <family val="0"/>
      </rPr>
      <t>瓶（水晶瓶）（桐君阁牌）</t>
    </r>
  </si>
  <si>
    <r>
      <t>许氏西洋参健康礼盒</t>
    </r>
    <r>
      <rPr>
        <sz val="10"/>
        <rFont val="Arial"/>
        <family val="2"/>
      </rPr>
      <t>718</t>
    </r>
  </si>
  <si>
    <r>
      <t>68</t>
    </r>
    <r>
      <rPr>
        <sz val="10"/>
        <rFont val="宋体"/>
        <family val="0"/>
      </rPr>
      <t>克</t>
    </r>
    <r>
      <rPr>
        <sz val="10"/>
        <rFont val="Arial"/>
        <family val="2"/>
      </rPr>
      <t>x2</t>
    </r>
  </si>
  <si>
    <t>许氏西洋参片</t>
  </si>
  <si>
    <r>
      <t>25g/</t>
    </r>
    <r>
      <rPr>
        <sz val="10"/>
        <rFont val="宋体"/>
        <family val="0"/>
      </rPr>
      <t>圆片简装</t>
    </r>
  </si>
  <si>
    <r>
      <t>/</t>
    </r>
    <r>
      <rPr>
        <sz val="10"/>
        <rFont val="宋体"/>
        <family val="0"/>
      </rPr>
      <t>威州许氏</t>
    </r>
  </si>
  <si>
    <r>
      <t>片、</t>
    </r>
    <r>
      <rPr>
        <sz val="10"/>
        <rFont val="Arial"/>
        <family val="2"/>
      </rPr>
      <t>150g/</t>
    </r>
    <r>
      <rPr>
        <sz val="10"/>
        <rFont val="宋体"/>
        <family val="0"/>
      </rPr>
      <t>瓶</t>
    </r>
    <r>
      <rPr>
        <sz val="10"/>
        <rFont val="Arial"/>
        <family val="2"/>
      </rPr>
      <t>(</t>
    </r>
    <r>
      <rPr>
        <sz val="10"/>
        <rFont val="宋体"/>
        <family val="0"/>
      </rPr>
      <t>桐君阁</t>
    </r>
    <r>
      <rPr>
        <sz val="10"/>
        <rFont val="Arial"/>
        <family val="2"/>
      </rPr>
      <t>)</t>
    </r>
  </si>
  <si>
    <r>
      <t>小片</t>
    </r>
    <r>
      <rPr>
        <sz val="10"/>
        <rFont val="Arial"/>
        <family val="2"/>
      </rPr>
      <t>60g</t>
    </r>
    <r>
      <rPr>
        <sz val="10"/>
        <rFont val="宋体"/>
        <family val="0"/>
      </rPr>
      <t>（水晶瓶）（桐君阁牌）</t>
    </r>
  </si>
  <si>
    <r>
      <t>西洋参粉</t>
    </r>
    <r>
      <rPr>
        <sz val="10"/>
        <rFont val="Arial"/>
        <family val="2"/>
      </rPr>
      <t xml:space="preserve">
</t>
    </r>
  </si>
  <si>
    <r>
      <t>3g*30</t>
    </r>
    <r>
      <rPr>
        <sz val="10"/>
        <rFont val="宋体"/>
        <family val="0"/>
      </rPr>
      <t>袋</t>
    </r>
    <r>
      <rPr>
        <sz val="10"/>
        <rFont val="Arial"/>
        <family val="2"/>
      </rPr>
      <t xml:space="preserve">
</t>
    </r>
  </si>
  <si>
    <r>
      <t>80g(</t>
    </r>
    <r>
      <rPr>
        <sz val="10"/>
        <rFont val="宋体"/>
        <family val="0"/>
      </rPr>
      <t>特大片</t>
    </r>
    <r>
      <rPr>
        <sz val="10"/>
        <rFont val="Arial"/>
        <family val="2"/>
      </rPr>
      <t>)(</t>
    </r>
    <r>
      <rPr>
        <sz val="10"/>
        <rFont val="宋体"/>
        <family val="0"/>
      </rPr>
      <t>进口</t>
    </r>
    <r>
      <rPr>
        <sz val="10"/>
        <rFont val="Arial"/>
        <family val="2"/>
      </rPr>
      <t>)(</t>
    </r>
    <r>
      <rPr>
        <sz val="10"/>
        <rFont val="宋体"/>
        <family val="0"/>
      </rPr>
      <t>太极牌</t>
    </r>
    <r>
      <rPr>
        <sz val="10"/>
        <rFont val="Arial"/>
        <family val="2"/>
      </rPr>
      <t>)</t>
    </r>
  </si>
  <si>
    <r>
      <t>小片、</t>
    </r>
    <r>
      <rPr>
        <sz val="10"/>
        <rFont val="Arial"/>
        <family val="2"/>
      </rPr>
      <t>4g(</t>
    </r>
    <r>
      <rPr>
        <sz val="10"/>
        <rFont val="宋体"/>
        <family val="0"/>
      </rPr>
      <t>桐君阁）</t>
    </r>
  </si>
  <si>
    <r>
      <t>二级厚片</t>
    </r>
    <r>
      <rPr>
        <sz val="10"/>
        <rFont val="Arial"/>
        <family val="2"/>
      </rPr>
      <t>100</t>
    </r>
    <r>
      <rPr>
        <sz val="10"/>
        <rFont val="宋体"/>
        <family val="0"/>
      </rPr>
      <t>克</t>
    </r>
    <r>
      <rPr>
        <sz val="10"/>
        <rFont val="Arial"/>
        <family val="2"/>
      </rPr>
      <t>*3</t>
    </r>
    <r>
      <rPr>
        <sz val="10"/>
        <rFont val="宋体"/>
        <family val="0"/>
      </rPr>
      <t>（木盒）</t>
    </r>
  </si>
  <si>
    <t>大片</t>
  </si>
  <si>
    <r>
      <t>西洋参</t>
    </r>
    <r>
      <rPr>
        <sz val="10"/>
        <rFont val="Arial"/>
        <family val="2"/>
      </rPr>
      <t xml:space="preserve">
</t>
    </r>
  </si>
  <si>
    <r>
      <t>特级（特大片）</t>
    </r>
    <r>
      <rPr>
        <sz val="10"/>
        <rFont val="Arial"/>
        <family val="2"/>
      </rPr>
      <t xml:space="preserve">88g
</t>
    </r>
  </si>
  <si>
    <r>
      <t>加拿大</t>
    </r>
    <r>
      <rPr>
        <sz val="10"/>
        <rFont val="Arial"/>
        <family val="2"/>
      </rPr>
      <t xml:space="preserve">
</t>
    </r>
  </si>
  <si>
    <r>
      <t>听</t>
    </r>
    <r>
      <rPr>
        <sz val="10"/>
        <rFont val="Arial"/>
        <family val="2"/>
      </rPr>
      <t xml:space="preserve">
</t>
    </r>
  </si>
  <si>
    <r>
      <t>一级（小片）</t>
    </r>
    <r>
      <rPr>
        <sz val="10"/>
        <rFont val="Arial"/>
        <family val="2"/>
      </rPr>
      <t xml:space="preserve">98g
</t>
    </r>
  </si>
  <si>
    <r>
      <t>一级（片）</t>
    </r>
    <r>
      <rPr>
        <sz val="10"/>
        <rFont val="Arial"/>
        <family val="2"/>
      </rPr>
      <t xml:space="preserve">78g
</t>
    </r>
  </si>
  <si>
    <r>
      <t>北京</t>
    </r>
    <r>
      <rPr>
        <sz val="10"/>
        <rFont val="Arial"/>
        <family val="2"/>
      </rPr>
      <t xml:space="preserve">
</t>
    </r>
  </si>
  <si>
    <r>
      <t>78g(</t>
    </r>
    <r>
      <rPr>
        <sz val="10"/>
        <rFont val="宋体"/>
        <family val="0"/>
      </rPr>
      <t>特级、片</t>
    </r>
    <r>
      <rPr>
        <sz val="10"/>
        <rFont val="Arial"/>
        <family val="2"/>
      </rPr>
      <t>)</t>
    </r>
  </si>
  <si>
    <r>
      <t>100g</t>
    </r>
    <r>
      <rPr>
        <sz val="10"/>
        <rFont val="宋体"/>
        <family val="0"/>
      </rPr>
      <t>片（圆盒）（桐君阁）</t>
    </r>
  </si>
  <si>
    <r>
      <t>60g(4gx15</t>
    </r>
    <r>
      <rPr>
        <sz val="10"/>
        <rFont val="宋体"/>
        <family val="0"/>
      </rPr>
      <t>袋</t>
    </r>
    <r>
      <rPr>
        <sz val="10"/>
        <rFont val="Arial"/>
        <family val="2"/>
      </rPr>
      <t>)</t>
    </r>
  </si>
  <si>
    <t>康美药业</t>
  </si>
  <si>
    <t>罐</t>
  </si>
  <si>
    <r>
      <t>4gx40</t>
    </r>
    <r>
      <rPr>
        <sz val="10"/>
        <rFont val="宋体"/>
        <family val="0"/>
      </rPr>
      <t>袋</t>
    </r>
  </si>
  <si>
    <r>
      <t>100g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白塑盒</t>
    </r>
    <r>
      <rPr>
        <sz val="10"/>
        <rFont val="Arial"/>
        <family val="2"/>
      </rPr>
      <t>)</t>
    </r>
    <r>
      <rPr>
        <sz val="10"/>
        <rFont val="宋体"/>
        <family val="0"/>
      </rPr>
      <t>（加拿大）（桐君阁）</t>
    </r>
  </si>
  <si>
    <r>
      <t>许氏西洋参健康礼盒</t>
    </r>
    <r>
      <rPr>
        <sz val="10"/>
        <rFont val="Arial"/>
        <family val="2"/>
      </rPr>
      <t>708</t>
    </r>
  </si>
  <si>
    <r>
      <t>48</t>
    </r>
    <r>
      <rPr>
        <sz val="10"/>
        <rFont val="宋体"/>
        <family val="0"/>
      </rPr>
      <t>克</t>
    </r>
    <r>
      <rPr>
        <sz val="10"/>
        <rFont val="Arial"/>
        <family val="2"/>
      </rPr>
      <t>x2</t>
    </r>
  </si>
  <si>
    <t>威州许氏洋参（美国）</t>
  </si>
  <si>
    <r>
      <t>150g</t>
    </r>
    <r>
      <rPr>
        <sz val="10"/>
        <rFont val="宋体"/>
        <family val="0"/>
      </rPr>
      <t>、大片（加拿大</t>
    </r>
    <r>
      <rPr>
        <sz val="10"/>
        <rFont val="Arial"/>
        <family val="2"/>
      </rPr>
      <t>)</t>
    </r>
    <r>
      <rPr>
        <sz val="10"/>
        <rFont val="宋体"/>
        <family val="0"/>
      </rPr>
      <t>（桐君阁）</t>
    </r>
  </si>
  <si>
    <r>
      <t>大圆片（</t>
    </r>
    <r>
      <rPr>
        <sz val="10"/>
        <rFont val="Arial"/>
        <family val="2"/>
      </rPr>
      <t>1.4-1.6cm</t>
    </r>
    <r>
      <rPr>
        <sz val="10"/>
        <rFont val="宋体"/>
        <family val="0"/>
      </rPr>
      <t>）</t>
    </r>
  </si>
  <si>
    <t>中圆片</t>
  </si>
  <si>
    <t>西洋参粉</t>
  </si>
  <si>
    <t>80g</t>
  </si>
  <si>
    <t>许氏西洋参参片</t>
  </si>
  <si>
    <t>精选</t>
  </si>
  <si>
    <t>kg</t>
  </si>
  <si>
    <r>
      <t>80g</t>
    </r>
    <r>
      <rPr>
        <sz val="10"/>
        <rFont val="宋体"/>
        <family val="0"/>
      </rPr>
      <t>大圆片（国产）（桐君阁）</t>
    </r>
  </si>
  <si>
    <r>
      <t>80g</t>
    </r>
    <r>
      <rPr>
        <sz val="10"/>
        <rFont val="宋体"/>
        <family val="0"/>
      </rPr>
      <t>参节</t>
    </r>
    <r>
      <rPr>
        <sz val="10"/>
        <rFont val="Arial"/>
        <family val="2"/>
      </rPr>
      <t>(</t>
    </r>
    <r>
      <rPr>
        <sz val="10"/>
        <rFont val="宋体"/>
        <family val="0"/>
      </rPr>
      <t>国产</t>
    </r>
    <r>
      <rPr>
        <sz val="10"/>
        <rFont val="Arial"/>
        <family val="2"/>
      </rPr>
      <t>)(</t>
    </r>
    <r>
      <rPr>
        <sz val="10"/>
        <rFont val="宋体"/>
        <family val="0"/>
      </rPr>
      <t>桐君阁牌</t>
    </r>
    <r>
      <rPr>
        <sz val="10"/>
        <rFont val="Arial"/>
        <family val="2"/>
      </rPr>
      <t>)</t>
    </r>
  </si>
  <si>
    <r>
      <t>2gx30</t>
    </r>
    <r>
      <rPr>
        <sz val="10"/>
        <rFont val="宋体"/>
        <family val="0"/>
      </rPr>
      <t>袋</t>
    </r>
  </si>
  <si>
    <r>
      <t>18g(1.5gx12</t>
    </r>
    <r>
      <rPr>
        <sz val="10"/>
        <rFont val="宋体"/>
        <family val="0"/>
      </rPr>
      <t>袋</t>
    </r>
    <r>
      <rPr>
        <sz val="10"/>
        <rFont val="Arial"/>
        <family val="2"/>
      </rPr>
      <t>)</t>
    </r>
  </si>
  <si>
    <r>
      <t xml:space="preserve">30g </t>
    </r>
    <r>
      <rPr>
        <sz val="10"/>
        <rFont val="宋体"/>
        <family val="0"/>
      </rPr>
      <t>中片</t>
    </r>
  </si>
  <si>
    <r>
      <t xml:space="preserve">20g </t>
    </r>
    <r>
      <rPr>
        <sz val="10"/>
        <rFont val="宋体"/>
        <family val="0"/>
      </rPr>
      <t>刨片</t>
    </r>
  </si>
  <si>
    <r>
      <t>25g</t>
    </r>
    <r>
      <rPr>
        <sz val="10"/>
        <rFont val="宋体"/>
        <family val="0"/>
      </rPr>
      <t>、大粒节</t>
    </r>
    <r>
      <rPr>
        <sz val="10"/>
        <rFont val="Arial"/>
        <family val="2"/>
      </rPr>
      <t>(</t>
    </r>
    <r>
      <rPr>
        <sz val="10"/>
        <rFont val="宋体"/>
        <family val="0"/>
      </rPr>
      <t>国产</t>
    </r>
    <r>
      <rPr>
        <sz val="10"/>
        <rFont val="Arial"/>
        <family val="2"/>
      </rPr>
      <t>)(</t>
    </r>
    <r>
      <rPr>
        <sz val="10"/>
        <rFont val="宋体"/>
        <family val="0"/>
      </rPr>
      <t>桐君阁牌</t>
    </r>
    <r>
      <rPr>
        <sz val="10"/>
        <rFont val="Arial"/>
        <family val="2"/>
      </rPr>
      <t>)</t>
    </r>
  </si>
  <si>
    <r>
      <t>60.9g(2.1gx29</t>
    </r>
    <r>
      <rPr>
        <sz val="10"/>
        <rFont val="宋体"/>
        <family val="0"/>
      </rPr>
      <t>袋</t>
    </r>
    <r>
      <rPr>
        <sz val="10"/>
        <rFont val="Arial"/>
        <family val="2"/>
      </rPr>
      <t>)</t>
    </r>
  </si>
  <si>
    <r>
      <t>10.5g</t>
    </r>
    <r>
      <rPr>
        <sz val="10"/>
        <rFont val="宋体"/>
        <family val="0"/>
      </rPr>
      <t>（</t>
    </r>
    <r>
      <rPr>
        <sz val="10"/>
        <rFont val="Arial"/>
        <family val="2"/>
      </rPr>
      <t>2.1gx5</t>
    </r>
    <r>
      <rPr>
        <sz val="10"/>
        <rFont val="宋体"/>
        <family val="0"/>
      </rPr>
      <t>袋）</t>
    </r>
  </si>
  <si>
    <r>
      <t>27.3g</t>
    </r>
    <r>
      <rPr>
        <sz val="10"/>
        <rFont val="宋体"/>
        <family val="0"/>
      </rPr>
      <t>（</t>
    </r>
    <r>
      <rPr>
        <sz val="10"/>
        <rFont val="Arial"/>
        <family val="2"/>
      </rPr>
      <t>2.1gx13</t>
    </r>
    <r>
      <rPr>
        <sz val="10"/>
        <rFont val="宋体"/>
        <family val="0"/>
      </rPr>
      <t>袋）</t>
    </r>
  </si>
  <si>
    <t>片（园片小片精选片）</t>
  </si>
  <si>
    <t>片（园片大片精选片）</t>
  </si>
  <si>
    <r>
      <t>37.5g</t>
    </r>
    <r>
      <rPr>
        <sz val="10"/>
        <rFont val="宋体"/>
        <family val="0"/>
      </rPr>
      <t>（</t>
    </r>
    <r>
      <rPr>
        <sz val="10"/>
        <rFont val="Arial"/>
        <family val="2"/>
      </rPr>
      <t>2.5gx15</t>
    </r>
    <r>
      <rPr>
        <sz val="10"/>
        <rFont val="宋体"/>
        <family val="0"/>
      </rPr>
      <t>袋）</t>
    </r>
  </si>
  <si>
    <t>20g</t>
  </si>
  <si>
    <r>
      <t>75g</t>
    </r>
    <r>
      <rPr>
        <sz val="10"/>
        <rFont val="宋体"/>
        <family val="0"/>
      </rPr>
      <t>（</t>
    </r>
    <r>
      <rPr>
        <sz val="10"/>
        <rFont val="Arial"/>
        <family val="2"/>
      </rPr>
      <t>2.5gx30</t>
    </r>
    <r>
      <rPr>
        <sz val="10"/>
        <rFont val="宋体"/>
        <family val="0"/>
      </rPr>
      <t>袋）</t>
    </r>
  </si>
  <si>
    <t>30g</t>
  </si>
  <si>
    <r>
      <t>1gx30</t>
    </r>
    <r>
      <rPr>
        <sz val="10"/>
        <rFont val="宋体"/>
        <family val="0"/>
      </rPr>
      <t>袋</t>
    </r>
  </si>
  <si>
    <t>燕窝</t>
  </si>
  <si>
    <r>
      <t>散装</t>
    </r>
    <r>
      <rPr>
        <sz val="10"/>
        <rFont val="Arial"/>
        <family val="2"/>
      </rPr>
      <t>&lt;</t>
    </r>
    <r>
      <rPr>
        <sz val="10"/>
        <rFont val="宋体"/>
        <family val="0"/>
      </rPr>
      <t>白燕</t>
    </r>
    <r>
      <rPr>
        <sz val="10"/>
        <rFont val="Arial"/>
        <family val="2"/>
      </rPr>
      <t>.</t>
    </r>
    <r>
      <rPr>
        <sz val="10"/>
        <rFont val="宋体"/>
        <family val="0"/>
      </rPr>
      <t>塑料小盒</t>
    </r>
    <r>
      <rPr>
        <sz val="10"/>
        <rFont val="Arial"/>
        <family val="2"/>
      </rPr>
      <t>&gt;</t>
    </r>
    <r>
      <rPr>
        <sz val="10"/>
        <rFont val="宋体"/>
        <family val="0"/>
      </rPr>
      <t>（桐君阁）</t>
    </r>
  </si>
  <si>
    <t>广东</t>
  </si>
  <si>
    <t>永安燕燕窝（燕盏）</t>
  </si>
  <si>
    <r>
      <t>50</t>
    </r>
    <r>
      <rPr>
        <sz val="10"/>
        <rFont val="宋体"/>
        <family val="0"/>
      </rPr>
      <t>（克</t>
    </r>
    <r>
      <rPr>
        <sz val="10"/>
        <rFont val="Arial"/>
        <family val="2"/>
      </rPr>
      <t>/</t>
    </r>
    <r>
      <rPr>
        <sz val="10"/>
        <rFont val="宋体"/>
        <family val="0"/>
      </rPr>
      <t>盒）</t>
    </r>
  </si>
  <si>
    <t>马来西亚</t>
  </si>
  <si>
    <r>
      <t>永安燕燕窝</t>
    </r>
    <r>
      <rPr>
        <sz val="10"/>
        <rFont val="Arial"/>
        <family val="2"/>
      </rPr>
      <t>(</t>
    </r>
    <r>
      <rPr>
        <sz val="10"/>
        <rFont val="宋体"/>
        <family val="0"/>
      </rPr>
      <t>燕盏</t>
    </r>
    <r>
      <rPr>
        <sz val="10"/>
        <rFont val="Arial"/>
        <family val="2"/>
      </rPr>
      <t>)</t>
    </r>
  </si>
  <si>
    <r>
      <t>100</t>
    </r>
    <r>
      <rPr>
        <sz val="10"/>
        <rFont val="宋体"/>
        <family val="0"/>
      </rPr>
      <t>（克</t>
    </r>
    <r>
      <rPr>
        <sz val="10"/>
        <rFont val="Arial"/>
        <family val="2"/>
      </rPr>
      <t>/</t>
    </r>
    <r>
      <rPr>
        <sz val="10"/>
        <rFont val="宋体"/>
        <family val="0"/>
      </rPr>
      <t>盒）</t>
    </r>
  </si>
  <si>
    <r>
      <t>永安燕燕窝</t>
    </r>
    <r>
      <rPr>
        <sz val="10"/>
        <rFont val="Arial"/>
        <family val="2"/>
      </rPr>
      <t>(</t>
    </r>
    <r>
      <rPr>
        <sz val="10"/>
        <rFont val="宋体"/>
        <family val="0"/>
      </rPr>
      <t>燕盏）</t>
    </r>
  </si>
  <si>
    <r>
      <t>36</t>
    </r>
    <r>
      <rPr>
        <sz val="10"/>
        <rFont val="宋体"/>
        <family val="0"/>
      </rPr>
      <t>（克</t>
    </r>
    <r>
      <rPr>
        <sz val="10"/>
        <rFont val="Arial"/>
        <family val="2"/>
      </rPr>
      <t>/</t>
    </r>
    <r>
      <rPr>
        <sz val="10"/>
        <rFont val="宋体"/>
        <family val="0"/>
      </rPr>
      <t>盒）</t>
    </r>
  </si>
  <si>
    <t>特级</t>
  </si>
  <si>
    <t>一级</t>
  </si>
  <si>
    <t>燕窝（燕条）</t>
  </si>
  <si>
    <r>
      <t>10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</si>
  <si>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极燕即饮燕窝</t>
  </si>
  <si>
    <t>150g</t>
  </si>
  <si>
    <t>南京极燕食品有限公司</t>
  </si>
  <si>
    <t>150g*5瓶</t>
  </si>
  <si>
    <t>150g12瓶</t>
  </si>
  <si>
    <t>极燕冲泡浓缩燕窝</t>
  </si>
  <si>
    <t>3g*12支</t>
  </si>
  <si>
    <t>3g*30支</t>
  </si>
  <si>
    <t>白燕窝燕盏（正典燕窝）</t>
  </si>
  <si>
    <r>
      <t>优雅</t>
    </r>
    <r>
      <rPr>
        <sz val="10"/>
        <rFont val="Arial"/>
        <family val="2"/>
      </rPr>
      <t>50g</t>
    </r>
    <r>
      <rPr>
        <sz val="10"/>
        <rFont val="宋体"/>
        <family val="0"/>
      </rPr>
      <t>（礼盒装）</t>
    </r>
  </si>
  <si>
    <t>马来西亚正典</t>
  </si>
  <si>
    <r>
      <t>典雅</t>
    </r>
    <r>
      <rPr>
        <sz val="10"/>
        <rFont val="Arial"/>
        <family val="2"/>
      </rPr>
      <t>70g</t>
    </r>
    <r>
      <rPr>
        <sz val="10"/>
        <rFont val="宋体"/>
        <family val="0"/>
      </rPr>
      <t>（礼盒装）</t>
    </r>
  </si>
  <si>
    <r>
      <t>白燕窝燕盏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（正典燕窝）</t>
    </r>
  </si>
  <si>
    <r>
      <t>尔雅</t>
    </r>
    <r>
      <rPr>
        <sz val="10"/>
        <rFont val="Arial"/>
        <family val="2"/>
      </rPr>
      <t xml:space="preserve"> 30</t>
    </r>
    <r>
      <rPr>
        <sz val="10"/>
        <rFont val="宋体"/>
        <family val="0"/>
      </rPr>
      <t>克（礼盒装）</t>
    </r>
  </si>
  <si>
    <t>冻干纯燕窝</t>
  </si>
  <si>
    <r>
      <t>3g/</t>
    </r>
    <r>
      <rPr>
        <sz val="10"/>
        <rFont val="宋体"/>
        <family val="0"/>
      </rPr>
      <t>碗</t>
    </r>
    <r>
      <rPr>
        <sz val="10"/>
        <rFont val="Arial"/>
        <family val="2"/>
      </rPr>
      <t>x3</t>
    </r>
    <r>
      <rPr>
        <sz val="10"/>
        <rFont val="宋体"/>
        <family val="0"/>
      </rPr>
      <t>碗</t>
    </r>
  </si>
  <si>
    <t>广东乐陶陶药业</t>
  </si>
  <si>
    <r>
      <t>3g/</t>
    </r>
    <r>
      <rPr>
        <sz val="10"/>
        <rFont val="宋体"/>
        <family val="0"/>
      </rPr>
      <t>碗</t>
    </r>
  </si>
  <si>
    <t>十三味菥蓂丸</t>
  </si>
  <si>
    <r>
      <t>0.6gx45</t>
    </r>
    <r>
      <rPr>
        <sz val="10"/>
        <rFont val="宋体"/>
        <family val="0"/>
      </rPr>
      <t>丸</t>
    </r>
  </si>
  <si>
    <t>西藏藏医学院</t>
  </si>
  <si>
    <t>常松八味沉香散</t>
  </si>
  <si>
    <r>
      <t>1.3gx20</t>
    </r>
    <r>
      <rPr>
        <sz val="10"/>
        <rFont val="宋体"/>
        <family val="0"/>
      </rPr>
      <t>袋</t>
    </r>
  </si>
  <si>
    <t>五味石榴丸</t>
  </si>
  <si>
    <r>
      <t>0.25gx40</t>
    </r>
    <r>
      <rPr>
        <sz val="10"/>
        <rFont val="宋体"/>
        <family val="0"/>
      </rPr>
      <t>丸</t>
    </r>
  </si>
  <si>
    <t>石榴日轮丸</t>
  </si>
  <si>
    <r>
      <t>0.65gx54</t>
    </r>
    <r>
      <rPr>
        <sz val="10"/>
        <rFont val="宋体"/>
        <family val="0"/>
      </rPr>
      <t>丸</t>
    </r>
  </si>
  <si>
    <t>十味诃子散</t>
  </si>
  <si>
    <r>
      <t>3gx10</t>
    </r>
    <r>
      <rPr>
        <sz val="10"/>
        <rFont val="宋体"/>
        <family val="0"/>
      </rPr>
      <t>袋</t>
    </r>
  </si>
  <si>
    <t>二十五味珍珠丸</t>
  </si>
  <si>
    <r>
      <t>1gx8</t>
    </r>
    <r>
      <rPr>
        <sz val="10"/>
        <rFont val="宋体"/>
        <family val="0"/>
      </rPr>
      <t>丸</t>
    </r>
  </si>
  <si>
    <t>七味铁屑丸</t>
  </si>
  <si>
    <r>
      <t>1gx20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</si>
  <si>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t>十五味黑药丸</t>
  </si>
  <si>
    <r>
      <t>0.8gx8</t>
    </r>
    <r>
      <rPr>
        <sz val="10"/>
        <rFont val="宋体"/>
        <family val="0"/>
      </rPr>
      <t>丸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</si>
  <si>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二十五味鬼臼丸</t>
  </si>
  <si>
    <t>秘诀清凉散</t>
  </si>
  <si>
    <r>
      <t>2gx10</t>
    </r>
    <r>
      <rPr>
        <sz val="10"/>
        <rFont val="宋体"/>
        <family val="0"/>
      </rPr>
      <t>袋</t>
    </r>
  </si>
  <si>
    <t>三味甘露散</t>
  </si>
  <si>
    <r>
      <t>4gx10</t>
    </r>
    <r>
      <rPr>
        <sz val="10"/>
        <rFont val="宋体"/>
        <family val="0"/>
      </rPr>
      <t>袋</t>
    </r>
  </si>
  <si>
    <t>二十五味珊瑚丸</t>
  </si>
  <si>
    <t>十一味维命散</t>
  </si>
  <si>
    <r>
      <t>2.4gx10</t>
    </r>
    <r>
      <rPr>
        <sz val="10"/>
        <rFont val="宋体"/>
        <family val="0"/>
      </rPr>
      <t>袋</t>
    </r>
  </si>
  <si>
    <t>五味金色丸</t>
  </si>
  <si>
    <r>
      <t>0.25gx48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</si>
  <si>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t>二十五味松石丸</t>
  </si>
  <si>
    <t>十八味降香丸</t>
  </si>
  <si>
    <r>
      <t>18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每</t>
    </r>
    <r>
      <rPr>
        <sz val="10"/>
        <rFont val="Arial"/>
        <family val="2"/>
      </rPr>
      <t>10</t>
    </r>
    <r>
      <rPr>
        <sz val="10"/>
        <rFont val="宋体"/>
        <family val="0"/>
      </rPr>
      <t>丸重</t>
    </r>
    <r>
      <rPr>
        <sz val="10"/>
        <rFont val="Arial"/>
        <family val="2"/>
      </rPr>
      <t>6g)(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</si>
  <si>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r>
      <t>1gx20</t>
    </r>
    <r>
      <rPr>
        <sz val="10"/>
        <rFont val="宋体"/>
        <family val="0"/>
      </rPr>
      <t>丸</t>
    </r>
  </si>
  <si>
    <t>七味红花殊胜丸</t>
  </si>
  <si>
    <r>
      <t>0.3gx36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)(12</t>
    </r>
    <r>
      <rPr>
        <sz val="10"/>
        <rFont val="宋体"/>
        <family val="0"/>
      </rPr>
      <t>丸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  <r>
      <rPr>
        <sz val="10"/>
        <rFont val="Arial"/>
        <family val="2"/>
      </rPr>
      <t>)</t>
    </r>
  </si>
  <si>
    <t>石榴健胃散</t>
  </si>
  <si>
    <r>
      <t>1.2gx10</t>
    </r>
    <r>
      <rPr>
        <sz val="10"/>
        <rFont val="宋体"/>
        <family val="0"/>
      </rPr>
      <t>袋</t>
    </r>
  </si>
  <si>
    <t>十味乳香丸</t>
  </si>
  <si>
    <r>
      <t>0.3gx50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</si>
  <si>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t>清肺止咳丸</t>
  </si>
  <si>
    <r>
      <t>0.25gx12</t>
    </r>
    <r>
      <rPr>
        <sz val="10"/>
        <rFont val="宋体"/>
        <family val="0"/>
      </rPr>
      <t>丸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</si>
  <si>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r>
      <t>0.25gx12</t>
    </r>
    <r>
      <rPr>
        <sz val="10"/>
        <rFont val="宋体"/>
        <family val="0"/>
      </rPr>
      <t>丸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</si>
  <si>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r>
      <t>钙尔奇牌维生素</t>
    </r>
    <r>
      <rPr>
        <sz val="10"/>
        <color indexed="10"/>
        <rFont val="Arial"/>
        <family val="2"/>
      </rPr>
      <t>D</t>
    </r>
    <r>
      <rPr>
        <sz val="10"/>
        <color indexed="10"/>
        <rFont val="宋体"/>
        <family val="0"/>
      </rPr>
      <t>钙软胶囊</t>
    </r>
  </si>
  <si>
    <r>
      <t>166g(1gx110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+1gx28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x2</t>
    </r>
    <r>
      <rPr>
        <sz val="10"/>
        <color indexed="10"/>
        <rFont val="宋体"/>
        <family val="0"/>
      </rPr>
      <t>瓶</t>
    </r>
    <r>
      <rPr>
        <sz val="10"/>
        <color indexed="10"/>
        <rFont val="Arial"/>
        <family val="2"/>
      </rPr>
      <t>)</t>
    </r>
  </si>
  <si>
    <t>广东千林</t>
  </si>
  <si>
    <t>氨糖软骨素加钙片</t>
  </si>
  <si>
    <r>
      <t>1gx64</t>
    </r>
    <r>
      <rPr>
        <sz val="10"/>
        <color indexed="10"/>
        <rFont val="宋体"/>
        <family val="0"/>
      </rPr>
      <t>粒</t>
    </r>
  </si>
  <si>
    <t>千林氨糖软骨素加钙片</t>
  </si>
  <si>
    <r>
      <t>192g</t>
    </r>
    <r>
      <rPr>
        <sz val="10"/>
        <color indexed="10"/>
        <rFont val="宋体"/>
        <family val="0"/>
      </rPr>
      <t>（</t>
    </r>
    <r>
      <rPr>
        <sz val="10"/>
        <color indexed="10"/>
        <rFont val="Arial"/>
        <family val="2"/>
      </rPr>
      <t>1.0gx64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x3</t>
    </r>
    <r>
      <rPr>
        <sz val="10"/>
        <color indexed="10"/>
        <rFont val="宋体"/>
        <family val="0"/>
      </rPr>
      <t>瓶）</t>
    </r>
  </si>
  <si>
    <r>
      <t>1.0gx110</t>
    </r>
    <r>
      <rPr>
        <sz val="10"/>
        <color indexed="10"/>
        <rFont val="宋体"/>
        <family val="0"/>
      </rPr>
      <t>粒</t>
    </r>
  </si>
  <si>
    <r>
      <t>广东千林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广东仙乐</t>
    </r>
    <r>
      <rPr>
        <sz val="10"/>
        <color indexed="10"/>
        <rFont val="Arial"/>
        <family val="2"/>
      </rPr>
      <t>)</t>
    </r>
  </si>
  <si>
    <r>
      <t>天然维生素</t>
    </r>
    <r>
      <rPr>
        <sz val="10"/>
        <color indexed="10"/>
        <rFont val="Arial"/>
        <family val="2"/>
      </rPr>
      <t>E</t>
    </r>
    <r>
      <rPr>
        <sz val="10"/>
        <color indexed="10"/>
        <rFont val="宋体"/>
        <family val="0"/>
      </rPr>
      <t>软胶囊（养生堂）</t>
    </r>
  </si>
  <si>
    <r>
      <t>50g</t>
    </r>
    <r>
      <rPr>
        <sz val="10"/>
        <color indexed="10"/>
        <rFont val="宋体"/>
        <family val="0"/>
      </rPr>
      <t>（</t>
    </r>
    <r>
      <rPr>
        <sz val="10"/>
        <color indexed="10"/>
        <rFont val="Arial"/>
        <family val="2"/>
      </rPr>
      <t>250mgx200</t>
    </r>
    <r>
      <rPr>
        <sz val="10"/>
        <color indexed="10"/>
        <rFont val="宋体"/>
        <family val="0"/>
      </rPr>
      <t>粒）</t>
    </r>
  </si>
  <si>
    <r>
      <t>养生堂药业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海南养生堂</t>
    </r>
    <r>
      <rPr>
        <sz val="10"/>
        <color indexed="10"/>
        <rFont val="Arial"/>
        <family val="2"/>
      </rPr>
      <t>)</t>
    </r>
  </si>
  <si>
    <r>
      <t>天然维生素</t>
    </r>
    <r>
      <rPr>
        <sz val="10"/>
        <color indexed="10"/>
        <rFont val="Arial"/>
        <family val="2"/>
      </rPr>
      <t>C</t>
    </r>
    <r>
      <rPr>
        <sz val="10"/>
        <color indexed="10"/>
        <rFont val="宋体"/>
        <family val="0"/>
      </rPr>
      <t>咀嚼片</t>
    </r>
  </si>
  <si>
    <r>
      <t>110.5</t>
    </r>
    <r>
      <rPr>
        <sz val="10"/>
        <color indexed="10"/>
        <rFont val="宋体"/>
        <family val="0"/>
      </rPr>
      <t>克（</t>
    </r>
    <r>
      <rPr>
        <sz val="10"/>
        <color indexed="10"/>
        <rFont val="Arial"/>
        <family val="2"/>
      </rPr>
      <t>850mgx130</t>
    </r>
    <r>
      <rPr>
        <sz val="10"/>
        <color indexed="10"/>
        <rFont val="宋体"/>
        <family val="0"/>
      </rPr>
      <t>片）</t>
    </r>
  </si>
  <si>
    <t>海南养生堂</t>
  </si>
  <si>
    <r>
      <t>维生素</t>
    </r>
    <r>
      <rPr>
        <sz val="10"/>
        <color indexed="10"/>
        <rFont val="Arial"/>
        <family val="2"/>
      </rPr>
      <t>A</t>
    </r>
    <r>
      <rPr>
        <sz val="10"/>
        <color indexed="10"/>
        <rFont val="宋体"/>
        <family val="0"/>
      </rPr>
      <t>维生素</t>
    </r>
    <r>
      <rPr>
        <sz val="10"/>
        <color indexed="10"/>
        <rFont val="Arial"/>
        <family val="2"/>
      </rPr>
      <t>D</t>
    </r>
    <r>
      <rPr>
        <sz val="10"/>
        <color indexed="10"/>
        <rFont val="宋体"/>
        <family val="0"/>
      </rPr>
      <t>软胶囊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</si>
  <si>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24g(400mgx60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)(</t>
    </r>
    <r>
      <rPr>
        <sz val="10"/>
        <color indexed="10"/>
        <rFont val="宋体"/>
        <family val="0"/>
      </rPr>
      <t>儿童型</t>
    </r>
    <r>
      <rPr>
        <sz val="10"/>
        <color indexed="10"/>
        <rFont val="Arial"/>
        <family val="2"/>
      </rPr>
      <t>)</t>
    </r>
  </si>
  <si>
    <t>广东汤臣倍健</t>
  </si>
  <si>
    <r>
      <t>鱼油牛磺酸软胶囊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</si>
  <si>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45g(500mgx90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)</t>
    </r>
  </si>
  <si>
    <t>善存沛优牌辅助降血脂软胶囊</t>
  </si>
  <si>
    <t>90g(1.0gx90s)</t>
  </si>
  <si>
    <t>广东仙乐</t>
  </si>
  <si>
    <t>汤臣倍键褪黑素片</t>
  </si>
  <si>
    <r>
      <t>500mgx60</t>
    </r>
    <r>
      <rPr>
        <sz val="10"/>
        <color indexed="10"/>
        <rFont val="宋体"/>
        <family val="0"/>
      </rPr>
      <t>片</t>
    </r>
  </si>
  <si>
    <r>
      <t>广州佰健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广东汤臣倍健</t>
    </r>
    <r>
      <rPr>
        <sz val="10"/>
        <color indexed="10"/>
        <rFont val="Arial"/>
        <family val="2"/>
      </rPr>
      <t>)</t>
    </r>
  </si>
  <si>
    <t>汤臣倍健鱼油软胶囊</t>
  </si>
  <si>
    <r>
      <t>1000mgx100</t>
    </r>
    <r>
      <rPr>
        <sz val="10"/>
        <color indexed="10"/>
        <rFont val="宋体"/>
        <family val="0"/>
      </rPr>
      <t>粒</t>
    </r>
  </si>
  <si>
    <r>
      <t>大豆磷脂软胶囊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</si>
  <si>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1000mgx200</t>
    </r>
    <r>
      <rPr>
        <sz val="10"/>
        <color indexed="10"/>
        <rFont val="宋体"/>
        <family val="0"/>
      </rPr>
      <t>粒</t>
    </r>
  </si>
  <si>
    <t>汤臣倍健角鲨烯软胶囊</t>
  </si>
  <si>
    <r>
      <t>500mgx100</t>
    </r>
    <r>
      <rPr>
        <sz val="10"/>
        <color indexed="10"/>
        <rFont val="宋体"/>
        <family val="0"/>
      </rPr>
      <t>粒</t>
    </r>
  </si>
  <si>
    <r>
      <t>维生素</t>
    </r>
    <r>
      <rPr>
        <sz val="10"/>
        <color indexed="10"/>
        <rFont val="Arial"/>
        <family val="2"/>
      </rPr>
      <t>B</t>
    </r>
    <r>
      <rPr>
        <sz val="10"/>
        <color indexed="10"/>
        <rFont val="宋体"/>
        <family val="0"/>
      </rPr>
      <t>族片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</si>
  <si>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55g(550mgx100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)</t>
    </r>
  </si>
  <si>
    <r>
      <t>蜂胶软胶囊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</si>
  <si>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30g(500mgx60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)</t>
    </r>
  </si>
  <si>
    <r>
      <t>婷好青春胶囊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</si>
  <si>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12g(0.2gx60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)</t>
    </r>
  </si>
  <si>
    <r>
      <t>清好清畅胶囊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</si>
  <si>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400mgx60</t>
    </r>
    <r>
      <rPr>
        <sz val="10"/>
        <color indexed="10"/>
        <rFont val="宋体"/>
        <family val="0"/>
      </rPr>
      <t>片</t>
    </r>
  </si>
  <si>
    <r>
      <t>100g(1000mgx100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)</t>
    </r>
  </si>
  <si>
    <r>
      <t>多种维生素片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</si>
  <si>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1000mgx60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男士</t>
    </r>
    <r>
      <rPr>
        <sz val="10"/>
        <color indexed="10"/>
        <rFont val="Arial"/>
        <family val="2"/>
      </rPr>
      <t>)</t>
    </r>
  </si>
  <si>
    <t>天美健牌鱼油软胶囊</t>
  </si>
  <si>
    <r>
      <t>0.45g*100</t>
    </r>
    <r>
      <rPr>
        <sz val="10"/>
        <color indexed="10"/>
        <rFont val="宋体"/>
        <family val="0"/>
      </rPr>
      <t>粒</t>
    </r>
  </si>
  <si>
    <t>江苏天美健公司</t>
  </si>
  <si>
    <r>
      <t>天美健牌多种维生素咀嚼片（儿童型）</t>
    </r>
    <r>
      <rPr>
        <sz val="10"/>
        <color indexed="10"/>
        <rFont val="Arial"/>
        <family val="2"/>
      </rPr>
      <t xml:space="preserve"> </t>
    </r>
  </si>
  <si>
    <r>
      <t>1000mg/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*100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 xml:space="preserve"> </t>
    </r>
  </si>
  <si>
    <r>
      <t>天美健牌蜂胶软胶囊</t>
    </r>
    <r>
      <rPr>
        <sz val="10"/>
        <color indexed="10"/>
        <rFont val="Arial"/>
        <family val="2"/>
      </rPr>
      <t xml:space="preserve"> </t>
    </r>
  </si>
  <si>
    <r>
      <t>0.5g/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*100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 xml:space="preserve"> </t>
    </r>
  </si>
  <si>
    <r>
      <t>天美健牌大豆肽蛋白粉</t>
    </r>
    <r>
      <rPr>
        <sz val="10"/>
        <color indexed="10"/>
        <rFont val="Arial"/>
        <family val="2"/>
      </rPr>
      <t xml:space="preserve"> </t>
    </r>
  </si>
  <si>
    <r>
      <t>400g/</t>
    </r>
    <r>
      <rPr>
        <sz val="10"/>
        <color indexed="10"/>
        <rFont val="宋体"/>
        <family val="0"/>
      </rPr>
      <t>罐</t>
    </r>
    <r>
      <rPr>
        <sz val="10"/>
        <color indexed="10"/>
        <rFont val="Arial"/>
        <family val="2"/>
      </rPr>
      <t xml:space="preserve"> </t>
    </r>
  </si>
  <si>
    <r>
      <t>嵩珍牌天然</t>
    </r>
    <r>
      <rPr>
        <sz val="10"/>
        <color indexed="10"/>
        <rFont val="Arial"/>
        <family val="2"/>
      </rPr>
      <t>β-</t>
    </r>
    <r>
      <rPr>
        <sz val="10"/>
        <color indexed="10"/>
        <rFont val="宋体"/>
        <family val="0"/>
      </rPr>
      <t>胡萝卜素软胶囊</t>
    </r>
  </si>
  <si>
    <r>
      <t>500mg/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*60</t>
    </r>
    <r>
      <rPr>
        <sz val="10"/>
        <color indexed="10"/>
        <rFont val="宋体"/>
        <family val="0"/>
      </rPr>
      <t>粒</t>
    </r>
  </si>
  <si>
    <t>乃捷尔牌初乳素胶囊</t>
  </si>
  <si>
    <r>
      <t>150mg/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*24</t>
    </r>
    <r>
      <rPr>
        <sz val="10"/>
        <color indexed="10"/>
        <rFont val="宋体"/>
        <family val="0"/>
      </rPr>
      <t>粒</t>
    </r>
  </si>
  <si>
    <r>
      <t>天美健牌维生素</t>
    </r>
    <r>
      <rPr>
        <sz val="10"/>
        <color indexed="10"/>
        <rFont val="Arial"/>
        <family val="2"/>
      </rPr>
      <t>C</t>
    </r>
    <r>
      <rPr>
        <sz val="10"/>
        <color indexed="10"/>
        <rFont val="宋体"/>
        <family val="0"/>
      </rPr>
      <t>咀嚼片</t>
    </r>
    <r>
      <rPr>
        <sz val="10"/>
        <color indexed="10"/>
        <rFont val="Arial"/>
        <family val="2"/>
      </rPr>
      <t xml:space="preserve"> </t>
    </r>
  </si>
  <si>
    <r>
      <t>1g/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*100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 xml:space="preserve"> </t>
    </r>
  </si>
  <si>
    <r>
      <t>天美健牌天然维生素</t>
    </r>
    <r>
      <rPr>
        <sz val="10"/>
        <color indexed="10"/>
        <rFont val="Arial"/>
        <family val="2"/>
      </rPr>
      <t>E</t>
    </r>
    <r>
      <rPr>
        <sz val="10"/>
        <color indexed="10"/>
        <rFont val="宋体"/>
        <family val="0"/>
      </rPr>
      <t>软胶囊</t>
    </r>
    <r>
      <rPr>
        <sz val="10"/>
        <color indexed="10"/>
        <rFont val="Arial"/>
        <family val="2"/>
      </rPr>
      <t xml:space="preserve"> </t>
    </r>
  </si>
  <si>
    <r>
      <t>400mg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*80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 xml:space="preserve"> </t>
    </r>
  </si>
  <si>
    <r>
      <t>天美健牌</t>
    </r>
    <r>
      <rPr>
        <sz val="10"/>
        <color indexed="10"/>
        <rFont val="Arial"/>
        <family val="2"/>
      </rPr>
      <t>B</t>
    </r>
    <r>
      <rPr>
        <sz val="10"/>
        <color indexed="10"/>
        <rFont val="宋体"/>
        <family val="0"/>
      </rPr>
      <t>族维生素片</t>
    </r>
    <r>
      <rPr>
        <sz val="10"/>
        <color indexed="10"/>
        <rFont val="Arial"/>
        <family val="2"/>
      </rPr>
      <t xml:space="preserve"> </t>
    </r>
  </si>
  <si>
    <r>
      <t>0.5g/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*100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 xml:space="preserve"> </t>
    </r>
  </si>
  <si>
    <r>
      <t>天美健牌多种维生素矿物质片（成人型）</t>
    </r>
    <r>
      <rPr>
        <sz val="10"/>
        <color indexed="10"/>
        <rFont val="Arial"/>
        <family val="2"/>
      </rPr>
      <t xml:space="preserve"> </t>
    </r>
  </si>
  <si>
    <r>
      <t>500mg/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*100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 xml:space="preserve"> </t>
    </r>
  </si>
  <si>
    <t>天美健牌纳豆红曲大豆磷脂胶囊</t>
  </si>
  <si>
    <r>
      <t>卵磷脂胶囊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康麦斯</t>
    </r>
    <r>
      <rPr>
        <sz val="10"/>
        <color indexed="10"/>
        <rFont val="Arial"/>
        <family val="2"/>
      </rPr>
      <t>)</t>
    </r>
  </si>
  <si>
    <r>
      <t>330g(1650mgx200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)</t>
    </r>
  </si>
  <si>
    <r>
      <t>美国</t>
    </r>
    <r>
      <rPr>
        <sz val="10"/>
        <color indexed="10"/>
        <rFont val="Arial"/>
        <family val="2"/>
      </rPr>
      <t>KangLong(</t>
    </r>
    <r>
      <rPr>
        <sz val="10"/>
        <color indexed="10"/>
        <rFont val="宋体"/>
        <family val="0"/>
      </rPr>
      <t>美国康龙</t>
    </r>
    <r>
      <rPr>
        <sz val="10"/>
        <color indexed="10"/>
        <rFont val="Arial"/>
        <family val="2"/>
      </rPr>
      <t>)</t>
    </r>
  </si>
  <si>
    <r>
      <t>深海鱼油胶囊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康麦斯</t>
    </r>
    <r>
      <rPr>
        <sz val="10"/>
        <color indexed="10"/>
        <rFont val="Arial"/>
        <family val="2"/>
      </rPr>
      <t>)</t>
    </r>
  </si>
  <si>
    <r>
      <t>274g(1370mgx200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)</t>
    </r>
  </si>
  <si>
    <t>康麦斯美康宁褪黑素片</t>
  </si>
  <si>
    <r>
      <t>60</t>
    </r>
    <r>
      <rPr>
        <sz val="10"/>
        <color indexed="10"/>
        <rFont val="宋体"/>
        <family val="0"/>
      </rPr>
      <t>片</t>
    </r>
  </si>
  <si>
    <r>
      <t>美国</t>
    </r>
    <r>
      <rPr>
        <sz val="10"/>
        <color indexed="10"/>
        <rFont val="Arial"/>
        <family val="2"/>
      </rPr>
      <t>KONG LONG GROUP</t>
    </r>
  </si>
  <si>
    <t>牛初乳含片</t>
  </si>
  <si>
    <r>
      <t>1588.3mg×60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(90g)</t>
    </r>
  </si>
  <si>
    <t>美国康龙</t>
  </si>
  <si>
    <t>蜂胶胶囊</t>
  </si>
  <si>
    <r>
      <t>500mg×60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(30g)</t>
    </r>
  </si>
  <si>
    <t>康麦斯牌多种维生素及矿物质片</t>
  </si>
  <si>
    <r>
      <t>1360mgx60</t>
    </r>
    <r>
      <rPr>
        <sz val="10"/>
        <color indexed="10"/>
        <rFont val="宋体"/>
        <family val="0"/>
      </rPr>
      <t>片</t>
    </r>
  </si>
  <si>
    <t>忆立清胶囊</t>
  </si>
  <si>
    <r>
      <t>698mg×60</t>
    </r>
    <r>
      <rPr>
        <sz val="10"/>
        <color indexed="10"/>
        <rFont val="宋体"/>
        <family val="0"/>
      </rPr>
      <t>片</t>
    </r>
  </si>
  <si>
    <r>
      <t>维生素</t>
    </r>
    <r>
      <rPr>
        <sz val="10"/>
        <color indexed="10"/>
        <rFont val="Arial"/>
        <family val="2"/>
      </rPr>
      <t>E</t>
    </r>
    <r>
      <rPr>
        <sz val="10"/>
        <color indexed="10"/>
        <rFont val="宋体"/>
        <family val="0"/>
      </rPr>
      <t>软胶囊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康麦斯</t>
    </r>
    <r>
      <rPr>
        <sz val="10"/>
        <color indexed="10"/>
        <rFont val="Arial"/>
        <family val="2"/>
      </rPr>
      <t>)</t>
    </r>
  </si>
  <si>
    <r>
      <t>660mgx60</t>
    </r>
    <r>
      <rPr>
        <sz val="10"/>
        <color indexed="10"/>
        <rFont val="宋体"/>
        <family val="0"/>
      </rPr>
      <t>粒</t>
    </r>
  </si>
  <si>
    <r>
      <t>维生素</t>
    </r>
    <r>
      <rPr>
        <sz val="10"/>
        <color indexed="10"/>
        <rFont val="Arial"/>
        <family val="2"/>
      </rPr>
      <t>A</t>
    </r>
    <r>
      <rPr>
        <sz val="10"/>
        <color indexed="10"/>
        <rFont val="宋体"/>
        <family val="0"/>
      </rPr>
      <t>软胶囊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康麦斯</t>
    </r>
    <r>
      <rPr>
        <sz val="10"/>
        <color indexed="10"/>
        <rFont val="Arial"/>
        <family val="2"/>
      </rPr>
      <t>)</t>
    </r>
  </si>
  <si>
    <r>
      <t>100mgx60</t>
    </r>
    <r>
      <rPr>
        <sz val="10"/>
        <color indexed="10"/>
        <rFont val="宋体"/>
        <family val="0"/>
      </rPr>
      <t>粒</t>
    </r>
  </si>
  <si>
    <t>康麦斯牌芦荟软胶囊</t>
  </si>
  <si>
    <t>1341mgx60s(80.46g)</t>
  </si>
  <si>
    <t>康麦斯牌深海鱼油胶囊</t>
  </si>
  <si>
    <r>
      <t>137g(1370mgx100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)</t>
    </r>
  </si>
  <si>
    <r>
      <t>美国康龙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上海康麦斯经销</t>
    </r>
    <r>
      <rPr>
        <sz val="10"/>
        <color indexed="10"/>
        <rFont val="Arial"/>
        <family val="2"/>
      </rPr>
      <t>)</t>
    </r>
  </si>
  <si>
    <t>康麦斯蒜油胶囊</t>
  </si>
  <si>
    <r>
      <t>34.1g(341mgx100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)</t>
    </r>
  </si>
  <si>
    <r>
      <t>康麦斯维生素</t>
    </r>
    <r>
      <rPr>
        <sz val="10"/>
        <color indexed="10"/>
        <rFont val="Arial"/>
        <family val="2"/>
      </rPr>
      <t>C</t>
    </r>
    <r>
      <rPr>
        <sz val="10"/>
        <color indexed="10"/>
        <rFont val="宋体"/>
        <family val="0"/>
      </rPr>
      <t>片</t>
    </r>
  </si>
  <si>
    <r>
      <t>38.4g(640mgx60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)</t>
    </r>
  </si>
  <si>
    <t>康麦斯补钙胶囊</t>
  </si>
  <si>
    <r>
      <t>277g(2gx100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)</t>
    </r>
  </si>
  <si>
    <t>康麦斯牌卵磷脂胶囊</t>
  </si>
  <si>
    <r>
      <t>165g(1650mgx100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)</t>
    </r>
  </si>
  <si>
    <r>
      <t>纤纤胶囊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纤巧</t>
    </r>
    <r>
      <rPr>
        <sz val="10"/>
        <color indexed="10"/>
        <rFont val="Arial"/>
        <family val="2"/>
      </rPr>
      <t>)</t>
    </r>
  </si>
  <si>
    <r>
      <t>36g(0.4gx90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)</t>
    </r>
  </si>
  <si>
    <t>汤臣倍健</t>
  </si>
  <si>
    <r>
      <t>维生素</t>
    </r>
    <r>
      <rPr>
        <sz val="10"/>
        <color indexed="10"/>
        <rFont val="Arial"/>
        <family val="2"/>
      </rPr>
      <t>C</t>
    </r>
    <r>
      <rPr>
        <sz val="10"/>
        <color indexed="10"/>
        <rFont val="宋体"/>
        <family val="0"/>
      </rPr>
      <t>加</t>
    </r>
    <r>
      <rPr>
        <sz val="10"/>
        <color indexed="10"/>
        <rFont val="Arial"/>
        <family val="2"/>
      </rPr>
      <t>E</t>
    </r>
    <r>
      <rPr>
        <sz val="10"/>
        <color indexed="10"/>
        <rFont val="宋体"/>
        <family val="0"/>
      </rPr>
      <t>咀嚼片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</si>
  <si>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90g(1500mgx60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)</t>
    </r>
  </si>
  <si>
    <r>
      <t>小麦胚芽油软胶囊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</si>
  <si>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50g(500mgx100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)</t>
    </r>
  </si>
  <si>
    <t>叶酸亚铁片</t>
  </si>
  <si>
    <r>
      <t>30.6g(510mgx60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)</t>
    </r>
  </si>
  <si>
    <r>
      <t>天然</t>
    </r>
    <r>
      <rPr>
        <sz val="10"/>
        <color indexed="10"/>
        <rFont val="Arial"/>
        <family val="2"/>
      </rPr>
      <t>β-</t>
    </r>
    <r>
      <rPr>
        <sz val="10"/>
        <color indexed="10"/>
        <rFont val="宋体"/>
        <family val="0"/>
      </rPr>
      <t>胡萝卜素软胶囊</t>
    </r>
  </si>
  <si>
    <r>
      <t>50g(0.5gx100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)</t>
    </r>
  </si>
  <si>
    <r>
      <t>天然维生素</t>
    </r>
    <r>
      <rPr>
        <sz val="10"/>
        <color indexed="10"/>
        <rFont val="Arial"/>
        <family val="2"/>
      </rPr>
      <t>E</t>
    </r>
    <r>
      <rPr>
        <sz val="10"/>
        <color indexed="10"/>
        <rFont val="宋体"/>
        <family val="0"/>
      </rPr>
      <t>软胶囊</t>
    </r>
  </si>
  <si>
    <r>
      <t>500mgx60</t>
    </r>
    <r>
      <rPr>
        <sz val="10"/>
        <color indexed="10"/>
        <rFont val="宋体"/>
        <family val="0"/>
      </rPr>
      <t>粒</t>
    </r>
  </si>
  <si>
    <r>
      <t>液体钙软胶囊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</si>
  <si>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t>牛初乳加钙咀嚼片</t>
  </si>
  <si>
    <r>
      <t>72g(1.2gx60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)</t>
    </r>
  </si>
  <si>
    <t>钙铁锌咀嚼片</t>
  </si>
  <si>
    <r>
      <t>维生素</t>
    </r>
    <r>
      <rPr>
        <sz val="10"/>
        <color indexed="10"/>
        <rFont val="Arial"/>
        <family val="2"/>
      </rPr>
      <t>C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</si>
  <si>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60g(600mgx100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)</t>
    </r>
  </si>
  <si>
    <r>
      <t>维生素</t>
    </r>
    <r>
      <rPr>
        <sz val="10"/>
        <color indexed="10"/>
        <rFont val="Arial"/>
        <family val="2"/>
      </rPr>
      <t>C</t>
    </r>
    <r>
      <rPr>
        <sz val="10"/>
        <color indexed="10"/>
        <rFont val="宋体"/>
        <family val="0"/>
      </rPr>
      <t>咀嚼片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</si>
  <si>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1gx60</t>
    </r>
    <r>
      <rPr>
        <sz val="10"/>
        <color indexed="10"/>
        <rFont val="宋体"/>
        <family val="0"/>
      </rPr>
      <t>片</t>
    </r>
  </si>
  <si>
    <r>
      <t>辅酶</t>
    </r>
    <r>
      <rPr>
        <sz val="10"/>
        <color indexed="10"/>
        <rFont val="Arial"/>
        <family val="2"/>
      </rPr>
      <t>Q10</t>
    </r>
    <r>
      <rPr>
        <sz val="10"/>
        <color indexed="10"/>
        <rFont val="宋体"/>
        <family val="0"/>
      </rPr>
      <t>天然维生素</t>
    </r>
    <r>
      <rPr>
        <sz val="10"/>
        <color indexed="10"/>
        <rFont val="Arial"/>
        <family val="2"/>
      </rPr>
      <t>E</t>
    </r>
    <r>
      <rPr>
        <sz val="10"/>
        <color indexed="10"/>
        <rFont val="宋体"/>
        <family val="0"/>
      </rPr>
      <t>软胶囊</t>
    </r>
  </si>
  <si>
    <r>
      <t>24g(400mgx60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)</t>
    </r>
  </si>
  <si>
    <r>
      <t>鱼油软胶囊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</si>
  <si>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200g(1000mgx200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)</t>
    </r>
  </si>
  <si>
    <t>铬酵母片（汤臣倍健）</t>
  </si>
  <si>
    <r>
      <t>45g</t>
    </r>
    <r>
      <rPr>
        <sz val="10"/>
        <color indexed="10"/>
        <rFont val="宋体"/>
        <family val="0"/>
      </rPr>
      <t>（</t>
    </r>
    <r>
      <rPr>
        <sz val="10"/>
        <color indexed="10"/>
        <rFont val="Arial"/>
        <family val="2"/>
      </rPr>
      <t>500mgx90</t>
    </r>
    <r>
      <rPr>
        <sz val="10"/>
        <color indexed="10"/>
        <rFont val="宋体"/>
        <family val="0"/>
      </rPr>
      <t>片）</t>
    </r>
  </si>
  <si>
    <r>
      <t>灵芝孢子粉胶囊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</si>
  <si>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27g(300mgx90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)</t>
    </r>
  </si>
  <si>
    <r>
      <t>胶原软骨素钙片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</si>
  <si>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108g(1200mgx90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)</t>
    </r>
  </si>
  <si>
    <t>蛋白质粉</t>
  </si>
  <si>
    <r>
      <t>600g</t>
    </r>
    <r>
      <rPr>
        <sz val="10"/>
        <color indexed="10"/>
        <rFont val="宋体"/>
        <family val="0"/>
      </rPr>
      <t>（水果味）</t>
    </r>
  </si>
  <si>
    <t>液体钙软胶囊（优惠装）</t>
  </si>
  <si>
    <r>
      <t>300g</t>
    </r>
    <r>
      <rPr>
        <sz val="10"/>
        <color indexed="10"/>
        <rFont val="宋体"/>
        <family val="0"/>
      </rPr>
      <t>（</t>
    </r>
    <r>
      <rPr>
        <sz val="10"/>
        <color indexed="10"/>
        <rFont val="Arial"/>
        <family val="2"/>
      </rPr>
      <t>200g/</t>
    </r>
    <r>
      <rPr>
        <sz val="10"/>
        <color indexed="10"/>
        <rFont val="宋体"/>
        <family val="0"/>
      </rPr>
      <t>瓶</t>
    </r>
    <r>
      <rPr>
        <sz val="10"/>
        <color indexed="10"/>
        <rFont val="Arial"/>
        <family val="2"/>
      </rPr>
      <t>x1</t>
    </r>
    <r>
      <rPr>
        <sz val="10"/>
        <color indexed="10"/>
        <rFont val="宋体"/>
        <family val="0"/>
      </rPr>
      <t>瓶</t>
    </r>
    <r>
      <rPr>
        <sz val="10"/>
        <color indexed="10"/>
        <rFont val="Arial"/>
        <family val="2"/>
      </rPr>
      <t>+100g/</t>
    </r>
    <r>
      <rPr>
        <sz val="10"/>
        <color indexed="10"/>
        <rFont val="宋体"/>
        <family val="0"/>
      </rPr>
      <t>瓶</t>
    </r>
    <r>
      <rPr>
        <sz val="10"/>
        <color indexed="10"/>
        <rFont val="Arial"/>
        <family val="2"/>
      </rPr>
      <t>x1</t>
    </r>
    <r>
      <rPr>
        <sz val="10"/>
        <color indexed="10"/>
        <rFont val="宋体"/>
        <family val="0"/>
      </rPr>
      <t>瓶）</t>
    </r>
  </si>
  <si>
    <t>多种维生素矿物质片（孕妇型）</t>
  </si>
  <si>
    <r>
      <t>111.6g(1.24g/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x90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)</t>
    </r>
  </si>
  <si>
    <t>钙镁咀嚼片（儿童及青少年）</t>
  </si>
  <si>
    <r>
      <t>90</t>
    </r>
    <r>
      <rPr>
        <sz val="10"/>
        <color indexed="10"/>
        <rFont val="宋体"/>
        <family val="0"/>
      </rPr>
      <t>片（</t>
    </r>
    <r>
      <rPr>
        <sz val="10"/>
        <color indexed="10"/>
        <rFont val="Arial"/>
        <family val="2"/>
      </rPr>
      <t>1.6g/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x90</t>
    </r>
    <r>
      <rPr>
        <sz val="10"/>
        <color indexed="10"/>
        <rFont val="宋体"/>
        <family val="0"/>
      </rPr>
      <t>片）</t>
    </r>
  </si>
  <si>
    <r>
      <t>汤臣倍健珍珠粉维生素</t>
    </r>
    <r>
      <rPr>
        <sz val="10"/>
        <color indexed="10"/>
        <rFont val="Arial"/>
        <family val="2"/>
      </rPr>
      <t>CE</t>
    </r>
    <r>
      <rPr>
        <sz val="10"/>
        <color indexed="10"/>
        <rFont val="宋体"/>
        <family val="0"/>
      </rPr>
      <t>胶囊</t>
    </r>
  </si>
  <si>
    <r>
      <t>30g(0.5gx60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)</t>
    </r>
  </si>
  <si>
    <r>
      <t>汤臣倍健葡萄籽维生素</t>
    </r>
    <r>
      <rPr>
        <sz val="10"/>
        <color indexed="10"/>
        <rFont val="Arial"/>
        <family val="2"/>
      </rPr>
      <t>C</t>
    </r>
    <r>
      <rPr>
        <sz val="10"/>
        <color indexed="10"/>
        <rFont val="宋体"/>
        <family val="0"/>
      </rPr>
      <t>加</t>
    </r>
    <r>
      <rPr>
        <sz val="10"/>
        <color indexed="10"/>
        <rFont val="Arial"/>
        <family val="2"/>
      </rPr>
      <t>E</t>
    </r>
    <r>
      <rPr>
        <sz val="10"/>
        <color indexed="10"/>
        <rFont val="宋体"/>
        <family val="0"/>
      </rPr>
      <t>片</t>
    </r>
  </si>
  <si>
    <r>
      <t>24.6g</t>
    </r>
    <r>
      <rPr>
        <sz val="10"/>
        <color indexed="10"/>
        <rFont val="宋体"/>
        <family val="0"/>
      </rPr>
      <t>（</t>
    </r>
    <r>
      <rPr>
        <sz val="10"/>
        <color indexed="10"/>
        <rFont val="Arial"/>
        <family val="2"/>
      </rPr>
      <t>410mgx60</t>
    </r>
    <r>
      <rPr>
        <sz val="10"/>
        <color indexed="10"/>
        <rFont val="宋体"/>
        <family val="0"/>
      </rPr>
      <t>片）</t>
    </r>
  </si>
  <si>
    <t>雄纠纠牌益康胶囊</t>
  </si>
  <si>
    <r>
      <t>0.35g/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x90</t>
    </r>
    <r>
      <rPr>
        <sz val="10"/>
        <color indexed="10"/>
        <rFont val="宋体"/>
        <family val="0"/>
      </rPr>
      <t>粒</t>
    </r>
  </si>
  <si>
    <t>果蔬纤维咀嚼片（汤臣倍健）</t>
  </si>
  <si>
    <r>
      <t>81g</t>
    </r>
    <r>
      <rPr>
        <sz val="10"/>
        <color indexed="10"/>
        <rFont val="宋体"/>
        <family val="0"/>
      </rPr>
      <t>（</t>
    </r>
    <r>
      <rPr>
        <sz val="10"/>
        <color indexed="10"/>
        <rFont val="Arial"/>
        <family val="2"/>
      </rPr>
      <t>900mgx90</t>
    </r>
    <r>
      <rPr>
        <sz val="10"/>
        <color indexed="10"/>
        <rFont val="宋体"/>
        <family val="0"/>
      </rPr>
      <t>片）</t>
    </r>
  </si>
  <si>
    <t>乳清蛋白固体饮料</t>
  </si>
  <si>
    <r>
      <t>400g</t>
    </r>
    <r>
      <rPr>
        <sz val="10"/>
        <color indexed="10"/>
        <rFont val="宋体"/>
        <family val="0"/>
      </rPr>
      <t>（香草味）</t>
    </r>
  </si>
  <si>
    <r>
      <t>锌咀嚼片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</si>
  <si>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24g(0.4gx60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)</t>
    </r>
  </si>
  <si>
    <r>
      <t>汤臣倍健维生素</t>
    </r>
    <r>
      <rPr>
        <sz val="10"/>
        <color indexed="10"/>
        <rFont val="Arial"/>
        <family val="2"/>
      </rPr>
      <t>C</t>
    </r>
    <r>
      <rPr>
        <sz val="10"/>
        <color indexed="10"/>
        <rFont val="宋体"/>
        <family val="0"/>
      </rPr>
      <t>加天然维生素</t>
    </r>
    <r>
      <rPr>
        <sz val="10"/>
        <color indexed="10"/>
        <rFont val="Arial"/>
        <family val="2"/>
      </rPr>
      <t>E</t>
    </r>
    <r>
      <rPr>
        <sz val="10"/>
        <color indexed="10"/>
        <rFont val="宋体"/>
        <family val="0"/>
      </rPr>
      <t>咀嚼片</t>
    </r>
  </si>
  <si>
    <t>汤臣倍健左旋肉碱茶多酚荷叶片</t>
  </si>
  <si>
    <r>
      <t>73.2g(1220mgx60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)</t>
    </r>
  </si>
  <si>
    <t>汤臣倍健牌螺旋藻片</t>
  </si>
  <si>
    <t>汤臣倍健藻油软胶囊</t>
  </si>
  <si>
    <r>
      <t>西洋参胶囊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</si>
  <si>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35.4g(590mgx60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)</t>
    </r>
  </si>
  <si>
    <r>
      <t>大蒜精油软胶囊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</si>
  <si>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500mgx200</t>
    </r>
    <r>
      <rPr>
        <sz val="10"/>
        <color indexed="10"/>
        <rFont val="宋体"/>
        <family val="0"/>
      </rPr>
      <t>粒</t>
    </r>
  </si>
  <si>
    <r>
      <t>汤臣倍健多种维生素矿物质片（男士型）</t>
    </r>
    <r>
      <rPr>
        <sz val="10"/>
        <color indexed="10"/>
        <rFont val="Arial"/>
        <family val="2"/>
      </rPr>
      <t xml:space="preserve"> </t>
    </r>
  </si>
  <si>
    <r>
      <t xml:space="preserve"> 90g</t>
    </r>
    <r>
      <rPr>
        <sz val="10"/>
        <color indexed="10"/>
        <rFont val="宋体"/>
        <family val="0"/>
      </rPr>
      <t>（</t>
    </r>
    <r>
      <rPr>
        <sz val="10"/>
        <color indexed="10"/>
        <rFont val="Arial"/>
        <family val="2"/>
      </rPr>
      <t>1.5g/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*60</t>
    </r>
    <r>
      <rPr>
        <sz val="10"/>
        <color indexed="10"/>
        <rFont val="宋体"/>
        <family val="0"/>
      </rPr>
      <t>片）</t>
    </r>
    <r>
      <rPr>
        <sz val="10"/>
        <color indexed="10"/>
        <rFont val="Arial"/>
        <family val="2"/>
      </rPr>
      <t xml:space="preserve">  </t>
    </r>
  </si>
  <si>
    <r>
      <t>汤臣倍健多种维生素矿物质片（老年人型）</t>
    </r>
    <r>
      <rPr>
        <sz val="10"/>
        <color indexed="10"/>
        <rFont val="Arial"/>
        <family val="2"/>
      </rPr>
      <t xml:space="preserve"> </t>
    </r>
  </si>
  <si>
    <r>
      <t xml:space="preserve"> 90g(1.5g/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*60</t>
    </r>
    <r>
      <rPr>
        <sz val="10"/>
        <color indexed="10"/>
        <rFont val="宋体"/>
        <family val="0"/>
      </rPr>
      <t>片）</t>
    </r>
    <r>
      <rPr>
        <sz val="10"/>
        <color indexed="10"/>
        <rFont val="Arial"/>
        <family val="2"/>
      </rPr>
      <t xml:space="preserve">  </t>
    </r>
  </si>
  <si>
    <r>
      <t>汤臣倍健多种维生素矿物质片（孕妇早期型）</t>
    </r>
    <r>
      <rPr>
        <sz val="10"/>
        <color indexed="10"/>
        <rFont val="Arial"/>
        <family val="2"/>
      </rPr>
      <t xml:space="preserve"> </t>
    </r>
  </si>
  <si>
    <r>
      <t xml:space="preserve"> 117g(1.3g/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*90</t>
    </r>
    <r>
      <rPr>
        <sz val="10"/>
        <color indexed="10"/>
        <rFont val="宋体"/>
        <family val="0"/>
      </rPr>
      <t>片）</t>
    </r>
    <r>
      <rPr>
        <sz val="10"/>
        <color indexed="10"/>
        <rFont val="Arial"/>
        <family val="2"/>
      </rPr>
      <t xml:space="preserve">  </t>
    </r>
  </si>
  <si>
    <r>
      <t>汤臣倍健番茄红素维生素</t>
    </r>
    <r>
      <rPr>
        <sz val="10"/>
        <color indexed="10"/>
        <rFont val="Arial"/>
        <family val="2"/>
      </rPr>
      <t>E</t>
    </r>
    <r>
      <rPr>
        <sz val="10"/>
        <color indexed="10"/>
        <rFont val="宋体"/>
        <family val="0"/>
      </rPr>
      <t>软胶囊</t>
    </r>
  </si>
  <si>
    <t>多种维生素矿物质片（女士型）</t>
  </si>
  <si>
    <r>
      <t>1.5gx60</t>
    </r>
    <r>
      <rPr>
        <sz val="10"/>
        <color indexed="10"/>
        <rFont val="宋体"/>
        <family val="0"/>
      </rPr>
      <t>片</t>
    </r>
  </si>
  <si>
    <t>多种维生素咀嚼片（青少年型）</t>
  </si>
  <si>
    <r>
      <t>1000mgx60</t>
    </r>
    <r>
      <rPr>
        <sz val="10"/>
        <color indexed="10"/>
        <rFont val="宋体"/>
        <family val="0"/>
      </rPr>
      <t>片</t>
    </r>
  </si>
  <si>
    <r>
      <t>蛋白粉金罐</t>
    </r>
    <r>
      <rPr>
        <sz val="10"/>
        <color indexed="10"/>
        <rFont val="Arial"/>
        <family val="2"/>
      </rPr>
      <t>+</t>
    </r>
    <r>
      <rPr>
        <sz val="10"/>
        <color indexed="10"/>
        <rFont val="宋体"/>
        <family val="0"/>
      </rPr>
      <t>维生素</t>
    </r>
    <r>
      <rPr>
        <sz val="10"/>
        <color indexed="10"/>
        <rFont val="Arial"/>
        <family val="2"/>
      </rPr>
      <t>B</t>
    </r>
    <r>
      <rPr>
        <sz val="10"/>
        <color indexed="10"/>
        <rFont val="宋体"/>
        <family val="0"/>
      </rPr>
      <t>族优惠装</t>
    </r>
  </si>
  <si>
    <r>
      <t>450g+100</t>
    </r>
    <r>
      <rPr>
        <sz val="10"/>
        <color indexed="10"/>
        <rFont val="宋体"/>
        <family val="0"/>
      </rPr>
      <t>片</t>
    </r>
  </si>
  <si>
    <t>汤臣倍健螺旋藻咀嚼片</t>
  </si>
  <si>
    <r>
      <t>72g(600mg/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*120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)</t>
    </r>
  </si>
  <si>
    <r>
      <t>清好清畅胶囊</t>
    </r>
    <r>
      <rPr>
        <sz val="10"/>
        <color indexed="10"/>
        <rFont val="Arial"/>
        <family val="2"/>
      </rPr>
      <t>+</t>
    </r>
    <r>
      <rPr>
        <sz val="10"/>
        <color indexed="10"/>
        <rFont val="宋体"/>
        <family val="0"/>
      </rPr>
      <t>汤臣倍健天然维生素</t>
    </r>
    <r>
      <rPr>
        <sz val="10"/>
        <color indexed="10"/>
        <rFont val="Arial"/>
        <family val="2"/>
      </rPr>
      <t>E</t>
    </r>
    <r>
      <rPr>
        <sz val="10"/>
        <color indexed="10"/>
        <rFont val="宋体"/>
        <family val="0"/>
      </rPr>
      <t>软胶囊套装</t>
    </r>
  </si>
  <si>
    <r>
      <t>78g(24g/</t>
    </r>
    <r>
      <rPr>
        <sz val="10"/>
        <color indexed="10"/>
        <rFont val="宋体"/>
        <family val="0"/>
      </rPr>
      <t>瓶</t>
    </r>
    <r>
      <rPr>
        <sz val="10"/>
        <color indexed="10"/>
        <rFont val="Arial"/>
        <family val="2"/>
      </rPr>
      <t>*2</t>
    </r>
    <r>
      <rPr>
        <sz val="10"/>
        <color indexed="10"/>
        <rFont val="宋体"/>
        <family val="0"/>
      </rPr>
      <t>瓶</t>
    </r>
    <r>
      <rPr>
        <sz val="10"/>
        <color indexed="10"/>
        <rFont val="Arial"/>
        <family val="2"/>
      </rPr>
      <t>+30g/</t>
    </r>
    <r>
      <rPr>
        <sz val="10"/>
        <color indexed="10"/>
        <rFont val="宋体"/>
        <family val="0"/>
      </rPr>
      <t>瓶</t>
    </r>
    <r>
      <rPr>
        <sz val="10"/>
        <color indexed="10"/>
        <rFont val="Arial"/>
        <family val="2"/>
      </rPr>
      <t>*1</t>
    </r>
    <r>
      <rPr>
        <sz val="10"/>
        <color indexed="10"/>
        <rFont val="宋体"/>
        <family val="0"/>
      </rPr>
      <t>瓶）</t>
    </r>
  </si>
  <si>
    <r>
      <t>180g(600mg/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*300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)</t>
    </r>
  </si>
  <si>
    <r>
      <t>蛋白粉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</si>
  <si>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t xml:space="preserve">450g </t>
  </si>
  <si>
    <r>
      <t>蛋白质粉</t>
    </r>
    <r>
      <rPr>
        <sz val="10"/>
        <color indexed="10"/>
        <rFont val="Arial"/>
        <family val="2"/>
      </rPr>
      <t>+</t>
    </r>
    <r>
      <rPr>
        <sz val="10"/>
        <color indexed="10"/>
        <rFont val="宋体"/>
        <family val="0"/>
      </rPr>
      <t>维生素</t>
    </r>
    <r>
      <rPr>
        <sz val="10"/>
        <color indexed="10"/>
        <rFont val="Arial"/>
        <family val="2"/>
      </rPr>
      <t>B</t>
    </r>
    <r>
      <rPr>
        <sz val="10"/>
        <color indexed="10"/>
        <rFont val="宋体"/>
        <family val="0"/>
      </rPr>
      <t>族片（优惠装）</t>
    </r>
  </si>
  <si>
    <r>
      <t>510g(455/</t>
    </r>
    <r>
      <rPr>
        <sz val="10"/>
        <color indexed="10"/>
        <rFont val="宋体"/>
        <family val="0"/>
      </rPr>
      <t>罐</t>
    </r>
    <r>
      <rPr>
        <sz val="10"/>
        <color indexed="10"/>
        <rFont val="Arial"/>
        <family val="2"/>
      </rPr>
      <t>x1</t>
    </r>
    <r>
      <rPr>
        <sz val="10"/>
        <color indexed="10"/>
        <rFont val="宋体"/>
        <family val="0"/>
      </rPr>
      <t>罐</t>
    </r>
    <r>
      <rPr>
        <sz val="10"/>
        <color indexed="10"/>
        <rFont val="Arial"/>
        <family val="2"/>
      </rPr>
      <t>+55g/</t>
    </r>
    <r>
      <rPr>
        <sz val="10"/>
        <color indexed="10"/>
        <rFont val="宋体"/>
        <family val="0"/>
      </rPr>
      <t>瓶</t>
    </r>
    <r>
      <rPr>
        <sz val="10"/>
        <color indexed="10"/>
        <rFont val="Arial"/>
        <family val="2"/>
      </rPr>
      <t>x1</t>
    </r>
    <r>
      <rPr>
        <sz val="10"/>
        <color indexed="10"/>
        <rFont val="宋体"/>
        <family val="0"/>
      </rPr>
      <t>瓶</t>
    </r>
    <r>
      <rPr>
        <sz val="10"/>
        <color indexed="10"/>
        <rFont val="Arial"/>
        <family val="2"/>
      </rPr>
      <t>)</t>
    </r>
  </si>
  <si>
    <r>
      <t>钙镁片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</si>
  <si>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115.2g(1.28gx90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)</t>
    </r>
  </si>
  <si>
    <r>
      <t>牛初乳粉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汤臣倍健</t>
    </r>
    <r>
      <rPr>
        <sz val="10"/>
        <color indexed="10"/>
        <rFont val="Arial"/>
        <family val="2"/>
      </rPr>
      <t>)</t>
    </r>
  </si>
  <si>
    <r>
      <t>30g(500mgx60</t>
    </r>
    <r>
      <rPr>
        <sz val="10"/>
        <color indexed="10"/>
        <rFont val="宋体"/>
        <family val="0"/>
      </rPr>
      <t>袋</t>
    </r>
    <r>
      <rPr>
        <sz val="10"/>
        <color indexed="10"/>
        <rFont val="Arial"/>
        <family val="2"/>
      </rPr>
      <t>)</t>
    </r>
  </si>
  <si>
    <r>
      <t>汤臣倍健蛋白粉</t>
    </r>
    <r>
      <rPr>
        <sz val="10"/>
        <color indexed="10"/>
        <rFont val="Arial"/>
        <family val="2"/>
      </rPr>
      <t>+</t>
    </r>
    <r>
      <rPr>
        <sz val="10"/>
        <color indexed="10"/>
        <rFont val="宋体"/>
        <family val="0"/>
      </rPr>
      <t>汤臣倍健牌维生素</t>
    </r>
    <r>
      <rPr>
        <sz val="10"/>
        <color indexed="10"/>
        <rFont val="Arial"/>
        <family val="2"/>
      </rPr>
      <t>B</t>
    </r>
    <r>
      <rPr>
        <sz val="10"/>
        <color indexed="10"/>
        <rFont val="宋体"/>
        <family val="0"/>
      </rPr>
      <t>族片（优惠装）</t>
    </r>
    <r>
      <rPr>
        <sz val="10"/>
        <color indexed="10"/>
        <rFont val="Arial"/>
        <family val="2"/>
      </rPr>
      <t xml:space="preserve"> </t>
    </r>
  </si>
  <si>
    <r>
      <t>505g(450/</t>
    </r>
    <r>
      <rPr>
        <sz val="10"/>
        <color indexed="10"/>
        <rFont val="宋体"/>
        <family val="0"/>
      </rPr>
      <t>罐</t>
    </r>
    <r>
      <rPr>
        <sz val="10"/>
        <color indexed="10"/>
        <rFont val="Arial"/>
        <family val="2"/>
      </rPr>
      <t>x1</t>
    </r>
    <r>
      <rPr>
        <sz val="10"/>
        <color indexed="10"/>
        <rFont val="宋体"/>
        <family val="0"/>
      </rPr>
      <t>罐</t>
    </r>
    <r>
      <rPr>
        <sz val="10"/>
        <color indexed="10"/>
        <rFont val="Arial"/>
        <family val="2"/>
      </rPr>
      <t>+55g/</t>
    </r>
    <r>
      <rPr>
        <sz val="10"/>
        <color indexed="10"/>
        <rFont val="宋体"/>
        <family val="0"/>
      </rPr>
      <t>瓶</t>
    </r>
    <r>
      <rPr>
        <sz val="10"/>
        <color indexed="10"/>
        <rFont val="Arial"/>
        <family val="2"/>
      </rPr>
      <t>x1</t>
    </r>
    <r>
      <rPr>
        <sz val="10"/>
        <color indexed="10"/>
        <rFont val="宋体"/>
        <family val="0"/>
      </rPr>
      <t>瓶</t>
    </r>
    <r>
      <rPr>
        <sz val="10"/>
        <color indexed="10"/>
        <rFont val="Arial"/>
        <family val="2"/>
      </rPr>
      <t xml:space="preserve">) </t>
    </r>
  </si>
  <si>
    <t>汤臣倍健胶原软骨素钙片</t>
  </si>
  <si>
    <r>
      <t>180g(108g/</t>
    </r>
    <r>
      <rPr>
        <sz val="10"/>
        <color indexed="10"/>
        <rFont val="宋体"/>
        <family val="0"/>
      </rPr>
      <t>瓶</t>
    </r>
    <r>
      <rPr>
        <sz val="10"/>
        <color indexed="10"/>
        <rFont val="Arial"/>
        <family val="2"/>
      </rPr>
      <t>+36g/</t>
    </r>
    <r>
      <rPr>
        <sz val="10"/>
        <color indexed="10"/>
        <rFont val="宋体"/>
        <family val="0"/>
      </rPr>
      <t>瓶</t>
    </r>
    <r>
      <rPr>
        <sz val="10"/>
        <color indexed="10"/>
        <rFont val="Arial"/>
        <family val="2"/>
      </rPr>
      <t>x2</t>
    </r>
    <r>
      <rPr>
        <sz val="10"/>
        <color indexed="10"/>
        <rFont val="宋体"/>
        <family val="0"/>
      </rPr>
      <t>瓶）</t>
    </r>
  </si>
  <si>
    <t>液体钙软胶囊</t>
  </si>
  <si>
    <r>
      <t>1000mgx200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x2</t>
    </r>
    <r>
      <rPr>
        <sz val="10"/>
        <color indexed="10"/>
        <rFont val="宋体"/>
        <family val="0"/>
      </rPr>
      <t>瓶</t>
    </r>
  </si>
  <si>
    <t>褪黑素片</t>
  </si>
  <si>
    <r>
      <t>400mgx60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 xml:space="preserve"> </t>
    </r>
  </si>
  <si>
    <t>汤臣倍健股份</t>
  </si>
  <si>
    <t>汤臣倍健多种维生素咀嚼片（儿童型）</t>
  </si>
  <si>
    <r>
      <t xml:space="preserve"> 60g</t>
    </r>
    <r>
      <rPr>
        <sz val="10"/>
        <color indexed="10"/>
        <rFont val="宋体"/>
        <family val="0"/>
      </rPr>
      <t>（</t>
    </r>
    <r>
      <rPr>
        <sz val="10"/>
        <color indexed="10"/>
        <rFont val="Arial"/>
        <family val="2"/>
      </rPr>
      <t>1000mg/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*60</t>
    </r>
    <r>
      <rPr>
        <sz val="10"/>
        <color indexed="10"/>
        <rFont val="宋体"/>
        <family val="0"/>
      </rPr>
      <t>片）</t>
    </r>
    <r>
      <rPr>
        <sz val="10"/>
        <color indexed="10"/>
        <rFont val="Arial"/>
        <family val="2"/>
      </rPr>
      <t xml:space="preserve">  </t>
    </r>
  </si>
  <si>
    <t>汤臣倍健股份有限公司</t>
  </si>
  <si>
    <r>
      <t>汤臣倍健胶原蛋白维生素</t>
    </r>
    <r>
      <rPr>
        <sz val="10"/>
        <color indexed="10"/>
        <rFont val="Arial"/>
        <family val="2"/>
      </rPr>
      <t>C</t>
    </r>
    <r>
      <rPr>
        <sz val="10"/>
        <color indexed="10"/>
        <rFont val="宋体"/>
        <family val="0"/>
      </rPr>
      <t>维生素</t>
    </r>
    <r>
      <rPr>
        <sz val="10"/>
        <color indexed="10"/>
        <rFont val="Arial"/>
        <family val="2"/>
      </rPr>
      <t>E</t>
    </r>
    <r>
      <rPr>
        <sz val="10"/>
        <color indexed="10"/>
        <rFont val="宋体"/>
        <family val="0"/>
      </rPr>
      <t>粉</t>
    </r>
    <r>
      <rPr>
        <sz val="10"/>
        <color indexed="10"/>
        <rFont val="Arial"/>
        <family val="2"/>
      </rPr>
      <t xml:space="preserve">
</t>
    </r>
  </si>
  <si>
    <r>
      <t>60g(3g/</t>
    </r>
    <r>
      <rPr>
        <sz val="10"/>
        <color indexed="10"/>
        <rFont val="宋体"/>
        <family val="0"/>
      </rPr>
      <t>袋</t>
    </r>
    <r>
      <rPr>
        <sz val="10"/>
        <color indexed="10"/>
        <rFont val="Arial"/>
        <family val="2"/>
      </rPr>
      <t>*20</t>
    </r>
    <r>
      <rPr>
        <sz val="10"/>
        <color indexed="10"/>
        <rFont val="宋体"/>
        <family val="0"/>
      </rPr>
      <t>袋）</t>
    </r>
  </si>
  <si>
    <t>蛋白粉</t>
  </si>
  <si>
    <r>
      <t>400g</t>
    </r>
    <r>
      <rPr>
        <sz val="10"/>
        <color indexed="10"/>
        <rFont val="宋体"/>
        <family val="0"/>
      </rPr>
      <t>（</t>
    </r>
    <r>
      <rPr>
        <sz val="10"/>
        <color indexed="10"/>
        <rFont val="Arial"/>
        <family val="2"/>
      </rPr>
      <t>10gx40</t>
    </r>
    <r>
      <rPr>
        <sz val="10"/>
        <color indexed="10"/>
        <rFont val="宋体"/>
        <family val="0"/>
      </rPr>
      <t>袋）</t>
    </r>
  </si>
  <si>
    <t>威海百合</t>
  </si>
  <si>
    <r>
      <t>越橘叶黄素天然</t>
    </r>
    <r>
      <rPr>
        <sz val="10"/>
        <color indexed="10"/>
        <rFont val="Arial"/>
        <family val="2"/>
      </rPr>
      <t>β-</t>
    </r>
    <r>
      <rPr>
        <sz val="10"/>
        <color indexed="10"/>
        <rFont val="宋体"/>
        <family val="0"/>
      </rPr>
      <t>胡萝卜素软胶囊</t>
    </r>
  </si>
  <si>
    <r>
      <t>0.5g×60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 xml:space="preserve">
</t>
    </r>
  </si>
  <si>
    <t>威海百合生物</t>
  </si>
  <si>
    <t>百合康硒螺旋藻软胶囊</t>
  </si>
  <si>
    <r>
      <t>0.5gx60</t>
    </r>
    <r>
      <rPr>
        <sz val="10"/>
        <color indexed="10"/>
        <rFont val="宋体"/>
        <family val="0"/>
      </rPr>
      <t>粒</t>
    </r>
  </si>
  <si>
    <r>
      <t>氨基葡萄糖硫酸软骨素钙软胶囊</t>
    </r>
    <r>
      <rPr>
        <sz val="10"/>
        <color indexed="10"/>
        <rFont val="Arial"/>
        <family val="2"/>
      </rPr>
      <t xml:space="preserve"> </t>
    </r>
  </si>
  <si>
    <r>
      <t>0.5gx60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 xml:space="preserve"> </t>
    </r>
  </si>
  <si>
    <t>威海百合生物技术</t>
  </si>
  <si>
    <r>
      <t>百合康牌维生素</t>
    </r>
    <r>
      <rPr>
        <sz val="10"/>
        <color indexed="10"/>
        <rFont val="Arial"/>
        <family val="2"/>
      </rPr>
      <t>C</t>
    </r>
    <r>
      <rPr>
        <sz val="10"/>
        <color indexed="10"/>
        <rFont val="宋体"/>
        <family val="0"/>
      </rPr>
      <t>含片</t>
    </r>
    <r>
      <rPr>
        <sz val="10"/>
        <color indexed="10"/>
        <rFont val="Arial"/>
        <family val="2"/>
      </rPr>
      <t xml:space="preserve">
</t>
    </r>
  </si>
  <si>
    <r>
      <t>1.2gx60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 xml:space="preserve"> </t>
    </r>
  </si>
  <si>
    <t>蜂胶软胶囊</t>
  </si>
  <si>
    <r>
      <t>番茄红素软胶囊</t>
    </r>
    <r>
      <rPr>
        <sz val="10"/>
        <color indexed="10"/>
        <rFont val="Arial"/>
        <family val="2"/>
      </rPr>
      <t xml:space="preserve">
</t>
    </r>
  </si>
  <si>
    <r>
      <t>0.5gx60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 xml:space="preserve"> </t>
    </r>
  </si>
  <si>
    <r>
      <t>百合康牌褪黑素维生素</t>
    </r>
    <r>
      <rPr>
        <sz val="10"/>
        <color indexed="10"/>
        <rFont val="Arial"/>
        <family val="2"/>
      </rPr>
      <t>B6</t>
    </r>
    <r>
      <rPr>
        <sz val="10"/>
        <color indexed="10"/>
        <rFont val="宋体"/>
        <family val="0"/>
      </rPr>
      <t>软胶囊</t>
    </r>
    <r>
      <rPr>
        <sz val="10"/>
        <color indexed="10"/>
        <rFont val="Arial"/>
        <family val="2"/>
      </rPr>
      <t xml:space="preserve"> </t>
    </r>
  </si>
  <si>
    <r>
      <t>0.15gx60</t>
    </r>
    <r>
      <rPr>
        <sz val="10"/>
        <color indexed="10"/>
        <rFont val="宋体"/>
        <family val="0"/>
      </rPr>
      <t>粒</t>
    </r>
  </si>
  <si>
    <r>
      <t>钙镁片</t>
    </r>
    <r>
      <rPr>
        <sz val="10"/>
        <color indexed="10"/>
        <rFont val="Arial"/>
        <family val="2"/>
      </rPr>
      <t xml:space="preserve">
</t>
    </r>
  </si>
  <si>
    <r>
      <t>0.8gx60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 xml:space="preserve"> </t>
    </r>
  </si>
  <si>
    <r>
      <t>维生素</t>
    </r>
    <r>
      <rPr>
        <sz val="10"/>
        <color indexed="10"/>
        <rFont val="Arial"/>
        <family val="2"/>
      </rPr>
      <t>C</t>
    </r>
    <r>
      <rPr>
        <sz val="10"/>
        <color indexed="10"/>
        <rFont val="宋体"/>
        <family val="0"/>
      </rPr>
      <t>维生素</t>
    </r>
    <r>
      <rPr>
        <sz val="10"/>
        <color indexed="10"/>
        <rFont val="Arial"/>
        <family val="2"/>
      </rPr>
      <t>E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 xml:space="preserve">
</t>
    </r>
  </si>
  <si>
    <r>
      <t>0.6gx60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 xml:space="preserve"> </t>
    </r>
  </si>
  <si>
    <t>百合康大豆卵磷脂软胶囊</t>
  </si>
  <si>
    <r>
      <t>1.2gx100</t>
    </r>
    <r>
      <rPr>
        <sz val="10"/>
        <color indexed="10"/>
        <rFont val="宋体"/>
        <family val="0"/>
      </rPr>
      <t>粒</t>
    </r>
  </si>
  <si>
    <r>
      <t>百合康牌鱼油软胶囊</t>
    </r>
    <r>
      <rPr>
        <sz val="10"/>
        <color indexed="10"/>
        <rFont val="Arial"/>
        <family val="2"/>
      </rPr>
      <t xml:space="preserve">
</t>
    </r>
  </si>
  <si>
    <r>
      <t>1.0gx100</t>
    </r>
    <r>
      <rPr>
        <sz val="10"/>
        <color indexed="10"/>
        <rFont val="宋体"/>
        <family val="0"/>
      </rPr>
      <t>粒</t>
    </r>
  </si>
  <si>
    <r>
      <t>复合氨基酸维生素</t>
    </r>
    <r>
      <rPr>
        <sz val="10"/>
        <color indexed="10"/>
        <rFont val="Arial"/>
        <family val="2"/>
      </rPr>
      <t>B1</t>
    </r>
    <r>
      <rPr>
        <sz val="10"/>
        <color indexed="10"/>
        <rFont val="宋体"/>
        <family val="0"/>
      </rPr>
      <t>维生素</t>
    </r>
    <r>
      <rPr>
        <sz val="10"/>
        <color indexed="10"/>
        <rFont val="Arial"/>
        <family val="2"/>
      </rPr>
      <t>B2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 xml:space="preserve">
</t>
    </r>
  </si>
  <si>
    <r>
      <t>百合康牌</t>
    </r>
    <r>
      <rPr>
        <sz val="10"/>
        <color indexed="10"/>
        <rFont val="Arial"/>
        <family val="2"/>
      </rPr>
      <t>B</t>
    </r>
    <r>
      <rPr>
        <sz val="10"/>
        <color indexed="10"/>
        <rFont val="宋体"/>
        <family val="0"/>
      </rPr>
      <t>族维生素片</t>
    </r>
    <r>
      <rPr>
        <sz val="10"/>
        <color indexed="10"/>
        <rFont val="Arial"/>
        <family val="2"/>
      </rPr>
      <t xml:space="preserve">
</t>
    </r>
  </si>
  <si>
    <r>
      <t>700mgx60</t>
    </r>
    <r>
      <rPr>
        <sz val="10"/>
        <color indexed="10"/>
        <rFont val="宋体"/>
        <family val="0"/>
      </rPr>
      <t>片</t>
    </r>
  </si>
  <si>
    <r>
      <t>百合康牌钙维</t>
    </r>
    <r>
      <rPr>
        <sz val="10"/>
        <color indexed="10"/>
        <rFont val="Arial"/>
        <family val="2"/>
      </rPr>
      <t>D</t>
    </r>
    <r>
      <rPr>
        <sz val="10"/>
        <color indexed="10"/>
        <rFont val="宋体"/>
        <family val="0"/>
      </rPr>
      <t>软胶囊</t>
    </r>
    <r>
      <rPr>
        <sz val="10"/>
        <color indexed="10"/>
        <rFont val="Arial"/>
        <family val="2"/>
      </rPr>
      <t xml:space="preserve">
</t>
    </r>
  </si>
  <si>
    <r>
      <t>1.1gx60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 xml:space="preserve"> </t>
    </r>
  </si>
  <si>
    <r>
      <t>福仔牌葡萄糖酸亚铁叶酸软胶囊</t>
    </r>
    <r>
      <rPr>
        <sz val="10"/>
        <color indexed="10"/>
        <rFont val="Arial"/>
        <family val="2"/>
      </rPr>
      <t xml:space="preserve">
</t>
    </r>
  </si>
  <si>
    <r>
      <t>0.6gx60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 xml:space="preserve"> </t>
    </r>
  </si>
  <si>
    <r>
      <t>多种维生素矿物质片</t>
    </r>
    <r>
      <rPr>
        <sz val="10"/>
        <color indexed="10"/>
        <rFont val="Arial"/>
        <family val="2"/>
      </rPr>
      <t xml:space="preserve">
</t>
    </r>
  </si>
  <si>
    <r>
      <t>1.0gx60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 xml:space="preserve"> </t>
    </r>
  </si>
  <si>
    <r>
      <t>玫瑰花葡萄籽当归红花川芎维生素</t>
    </r>
    <r>
      <rPr>
        <sz val="10"/>
        <color indexed="10"/>
        <rFont val="Arial"/>
        <family val="2"/>
      </rPr>
      <t>CE</t>
    </r>
    <r>
      <rPr>
        <sz val="10"/>
        <color indexed="10"/>
        <rFont val="宋体"/>
        <family val="0"/>
      </rPr>
      <t>片</t>
    </r>
  </si>
  <si>
    <r>
      <t>0.75gx60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 xml:space="preserve">
</t>
    </r>
  </si>
  <si>
    <r>
      <t>羊胎盘当归丹参珍珠粉维生素</t>
    </r>
    <r>
      <rPr>
        <sz val="10"/>
        <color indexed="10"/>
        <rFont val="Arial"/>
        <family val="2"/>
      </rPr>
      <t>E</t>
    </r>
    <r>
      <rPr>
        <sz val="10"/>
        <color indexed="10"/>
        <rFont val="宋体"/>
        <family val="0"/>
      </rPr>
      <t>软胶囊</t>
    </r>
    <r>
      <rPr>
        <sz val="10"/>
        <color indexed="10"/>
        <rFont val="Arial"/>
        <family val="2"/>
      </rPr>
      <t xml:space="preserve">
</t>
    </r>
  </si>
  <si>
    <r>
      <t>共轭亚油酸绿茶肉碱软胶囊</t>
    </r>
    <r>
      <rPr>
        <sz val="10"/>
        <color indexed="10"/>
        <rFont val="Arial"/>
        <family val="2"/>
      </rPr>
      <t xml:space="preserve">
</t>
    </r>
  </si>
  <si>
    <r>
      <t>750mgx60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 xml:space="preserve"> </t>
    </r>
  </si>
  <si>
    <r>
      <t>DHA</t>
    </r>
    <r>
      <rPr>
        <sz val="10"/>
        <color indexed="10"/>
        <rFont val="宋体"/>
        <family val="0"/>
      </rPr>
      <t>藻油亚麻籽油软胶囊</t>
    </r>
    <r>
      <rPr>
        <sz val="10"/>
        <color indexed="10"/>
        <rFont val="Arial"/>
        <family val="2"/>
      </rPr>
      <t xml:space="preserve">
</t>
    </r>
  </si>
  <si>
    <r>
      <t>牛初乳奶片</t>
    </r>
    <r>
      <rPr>
        <sz val="10"/>
        <color indexed="10"/>
        <rFont val="Arial"/>
        <family val="2"/>
      </rPr>
      <t xml:space="preserve">
</t>
    </r>
  </si>
  <si>
    <r>
      <t>辅酶</t>
    </r>
    <r>
      <rPr>
        <sz val="10"/>
        <color indexed="10"/>
        <rFont val="Arial"/>
        <family val="2"/>
      </rPr>
      <t>Q10</t>
    </r>
    <r>
      <rPr>
        <sz val="10"/>
        <color indexed="10"/>
        <rFont val="宋体"/>
        <family val="0"/>
      </rPr>
      <t>天然维生素</t>
    </r>
    <r>
      <rPr>
        <sz val="10"/>
        <color indexed="10"/>
        <rFont val="Arial"/>
        <family val="2"/>
      </rPr>
      <t>E</t>
    </r>
    <r>
      <rPr>
        <sz val="10"/>
        <color indexed="10"/>
        <rFont val="宋体"/>
        <family val="0"/>
      </rPr>
      <t>软胶囊</t>
    </r>
    <r>
      <rPr>
        <sz val="10"/>
        <color indexed="10"/>
        <rFont val="Arial"/>
        <family val="2"/>
      </rPr>
      <t xml:space="preserve">
</t>
    </r>
  </si>
  <si>
    <r>
      <t>500mgx60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 xml:space="preserve"> </t>
    </r>
  </si>
  <si>
    <t>百合康牌芦荟软胶囊</t>
  </si>
  <si>
    <t>百合康牌苦瓜洋参软胶囊</t>
  </si>
  <si>
    <r>
      <t>百合康牌天然维生素</t>
    </r>
    <r>
      <rPr>
        <sz val="10"/>
        <color indexed="10"/>
        <rFont val="Arial"/>
        <family val="2"/>
      </rPr>
      <t>E</t>
    </r>
    <r>
      <rPr>
        <sz val="10"/>
        <color indexed="10"/>
        <rFont val="宋体"/>
        <family val="0"/>
      </rPr>
      <t>软胶囊</t>
    </r>
  </si>
  <si>
    <r>
      <t>硒螺旋藻软胶囊</t>
    </r>
    <r>
      <rPr>
        <sz val="10"/>
        <color indexed="10"/>
        <rFont val="Arial"/>
        <family val="2"/>
      </rPr>
      <t xml:space="preserve">
</t>
    </r>
  </si>
  <si>
    <r>
      <t>100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 xml:space="preserve">
</t>
    </r>
  </si>
  <si>
    <t>叶酸铁片（金奥力牌）</t>
  </si>
  <si>
    <r>
      <t>500mg/</t>
    </r>
    <r>
      <rPr>
        <sz val="10"/>
        <color indexed="10"/>
        <rFont val="宋体"/>
        <family val="0"/>
      </rPr>
      <t>片</t>
    </r>
    <r>
      <rPr>
        <sz val="10"/>
        <color indexed="10"/>
        <rFont val="Arial"/>
        <family val="2"/>
      </rPr>
      <t>*60</t>
    </r>
    <r>
      <rPr>
        <sz val="10"/>
        <color indexed="10"/>
        <rFont val="宋体"/>
        <family val="0"/>
      </rPr>
      <t>片</t>
    </r>
  </si>
  <si>
    <t>威海南波湾</t>
  </si>
  <si>
    <t>氨基葡萄糖碳酸钙胶囊</t>
  </si>
  <si>
    <r>
      <t>0.4gx100</t>
    </r>
    <r>
      <rPr>
        <sz val="10"/>
        <color indexed="10"/>
        <rFont val="宋体"/>
        <family val="0"/>
      </rPr>
      <t>粒</t>
    </r>
  </si>
  <si>
    <t>缓解视疲劳胶囊（金奥力牌）</t>
  </si>
  <si>
    <r>
      <t>0.35gx60</t>
    </r>
    <r>
      <rPr>
        <sz val="10"/>
        <color indexed="10"/>
        <rFont val="宋体"/>
        <family val="0"/>
      </rPr>
      <t>粒</t>
    </r>
  </si>
  <si>
    <t>纳豆红曲胶囊（金奥力牌）</t>
  </si>
  <si>
    <r>
      <t>0.4g/</t>
    </r>
    <r>
      <rPr>
        <sz val="10"/>
        <color indexed="10"/>
        <rFont val="宋体"/>
        <family val="0"/>
      </rPr>
      <t>粒</t>
    </r>
    <r>
      <rPr>
        <sz val="10"/>
        <color indexed="10"/>
        <rFont val="Arial"/>
        <family val="2"/>
      </rPr>
      <t>*100</t>
    </r>
    <r>
      <rPr>
        <sz val="10"/>
        <color indexed="10"/>
        <rFont val="宋体"/>
        <family val="0"/>
      </rPr>
      <t>粒</t>
    </r>
  </si>
  <si>
    <r>
      <t>钙维</t>
    </r>
    <r>
      <rPr>
        <sz val="10"/>
        <color indexed="10"/>
        <rFont val="Arial"/>
        <family val="2"/>
      </rPr>
      <t>D</t>
    </r>
    <r>
      <rPr>
        <sz val="10"/>
        <color indexed="10"/>
        <rFont val="宋体"/>
        <family val="0"/>
      </rPr>
      <t>软胶囊（原金奥力牌维钙软胶囊）</t>
    </r>
  </si>
  <si>
    <r>
      <t>1gx100</t>
    </r>
    <r>
      <rPr>
        <sz val="10"/>
        <color indexed="10"/>
        <rFont val="宋体"/>
        <family val="0"/>
      </rPr>
      <t>粒</t>
    </r>
  </si>
  <si>
    <t>威海紫光</t>
  </si>
  <si>
    <t>甲壳素胶囊</t>
  </si>
  <si>
    <r>
      <t>340mgx100</t>
    </r>
    <r>
      <rPr>
        <sz val="10"/>
        <color indexed="10"/>
        <rFont val="宋体"/>
        <family val="0"/>
      </rPr>
      <t>粒</t>
    </r>
  </si>
  <si>
    <t>威海紫光（委托威海南波湾）</t>
  </si>
  <si>
    <r>
      <t>B</t>
    </r>
    <r>
      <rPr>
        <sz val="10"/>
        <color indexed="10"/>
        <rFont val="宋体"/>
        <family val="0"/>
      </rPr>
      <t>族维生素片</t>
    </r>
  </si>
  <si>
    <r>
      <t>维生素</t>
    </r>
    <r>
      <rPr>
        <sz val="10"/>
        <color indexed="10"/>
        <rFont val="Arial"/>
        <family val="2"/>
      </rPr>
      <t>C</t>
    </r>
    <r>
      <rPr>
        <sz val="10"/>
        <color indexed="10"/>
        <rFont val="宋体"/>
        <family val="0"/>
      </rPr>
      <t>片</t>
    </r>
  </si>
  <si>
    <r>
      <t>600mgx90</t>
    </r>
    <r>
      <rPr>
        <sz val="10"/>
        <color indexed="10"/>
        <rFont val="宋体"/>
        <family val="0"/>
      </rPr>
      <t>片</t>
    </r>
  </si>
  <si>
    <t>钙镁片</t>
  </si>
  <si>
    <t>400g</t>
  </si>
  <si>
    <t>威海紫光（委托威海紫光金奥力）</t>
  </si>
  <si>
    <t>维康钙软胶囊</t>
  </si>
  <si>
    <t>1100mgx100s</t>
  </si>
  <si>
    <t>威海紫光（委托威海紫光生物科技开发）</t>
  </si>
  <si>
    <r>
      <t>大豆异黄酮维</t>
    </r>
    <r>
      <rPr>
        <sz val="10"/>
        <color indexed="10"/>
        <rFont val="Arial"/>
        <family val="2"/>
      </rPr>
      <t>E</t>
    </r>
    <r>
      <rPr>
        <sz val="10"/>
        <color indexed="10"/>
        <rFont val="宋体"/>
        <family val="0"/>
      </rPr>
      <t>软胶囊</t>
    </r>
  </si>
  <si>
    <t>芦荟软胶囊</t>
  </si>
  <si>
    <r>
      <t>β-</t>
    </r>
    <r>
      <rPr>
        <sz val="10"/>
        <color indexed="10"/>
        <rFont val="宋体"/>
        <family val="0"/>
      </rPr>
      <t>胡萝卜素软胶囊</t>
    </r>
  </si>
  <si>
    <t>多种维生素加矿物质片（金奥力牌）</t>
  </si>
  <si>
    <t>威海紫光科技（委托威海南波生产）湾</t>
  </si>
  <si>
    <t>破壁灵芝孢子粉胶囊（金奥力牌）</t>
  </si>
  <si>
    <r>
      <t>0.3gx60</t>
    </r>
    <r>
      <rPr>
        <sz val="10"/>
        <color indexed="10"/>
        <rFont val="宋体"/>
        <family val="0"/>
      </rPr>
      <t>粒</t>
    </r>
  </si>
  <si>
    <t>威海紫光科技（委托威海南波湾生产）</t>
  </si>
  <si>
    <t>蜂胶胶囊（金奥力牌）</t>
  </si>
  <si>
    <t>威海紫光科技（委托威海生物科技生产）</t>
  </si>
  <si>
    <t>鱼油软胶囊</t>
  </si>
  <si>
    <t>威海紫光生物科技开发</t>
  </si>
  <si>
    <t>大豆卵磷脂胶囊</t>
  </si>
  <si>
    <r>
      <t>760mgx60</t>
    </r>
    <r>
      <rPr>
        <sz val="10"/>
        <color indexed="10"/>
        <rFont val="宋体"/>
        <family val="0"/>
      </rPr>
      <t>粒</t>
    </r>
  </si>
  <si>
    <t>微信群管理人员</t>
  </si>
  <si>
    <t>数据统计考核</t>
  </si>
  <si>
    <t>厂家联系人</t>
  </si>
  <si>
    <t>联系电话</t>
  </si>
  <si>
    <t>活动</t>
  </si>
  <si>
    <t>卖点</t>
  </si>
  <si>
    <t>联合用药</t>
  </si>
  <si>
    <t>说明</t>
  </si>
  <si>
    <t>现场赠品及数量</t>
  </si>
  <si>
    <t>陶伟</t>
  </si>
  <si>
    <t>张秀英</t>
  </si>
  <si>
    <t>天胶买一送一辅料；买四盒送旅游名额1个</t>
  </si>
  <si>
    <t>配方冲服喝出娇艳不上火；精心蒸制吃出健康好气色</t>
  </si>
  <si>
    <t>天胶+西洋参；</t>
  </si>
  <si>
    <t>气血同补</t>
  </si>
  <si>
    <t>天胶＋维生素（C\B\E)</t>
  </si>
  <si>
    <t>帮助天胶吸收，避免上火</t>
  </si>
  <si>
    <t>5份巧克力</t>
  </si>
  <si>
    <t>陈柳</t>
  </si>
  <si>
    <t>万之兵</t>
  </si>
  <si>
    <t>买六得七</t>
  </si>
  <si>
    <t>女人备孕服叶酸，男人备孕服五子</t>
  </si>
  <si>
    <t>五子+叶酸</t>
  </si>
  <si>
    <t>孕前调理</t>
  </si>
  <si>
    <t>五子+多维</t>
  </si>
  <si>
    <t>男性不育</t>
  </si>
  <si>
    <t>餐具5套</t>
  </si>
  <si>
    <t>王四维</t>
  </si>
  <si>
    <t>徐鸿</t>
  </si>
  <si>
    <t>超浓缩，每次服三粒，糖药病患者可服用，重金属含量低</t>
  </si>
  <si>
    <t>六味+金锁固精</t>
  </si>
  <si>
    <t>提肾气，固精气</t>
  </si>
  <si>
    <t>5个问题，每个问题奖品芪鹿补血颗粒颗粒1盒</t>
  </si>
  <si>
    <t>买三送一（24粒），买六送三（24粒）；买18瓶送旅游名额一个</t>
  </si>
  <si>
    <t>起夜少、腰腿好、天天服用抗衰老</t>
  </si>
  <si>
    <t>速效药（万艾可、蚕蛾公补）</t>
  </si>
  <si>
    <t>速效药治标，补肾治本，两者结合，标本兼治</t>
  </si>
  <si>
    <t>补钙、哮喘、及各类慢性疾病用药</t>
  </si>
  <si>
    <t>久病伤肾</t>
  </si>
  <si>
    <t>5份饼干</t>
  </si>
  <si>
    <t>谭莉杨</t>
  </si>
  <si>
    <t>周璇</t>
  </si>
  <si>
    <t>买三得六</t>
  </si>
  <si>
    <t>改善肾透支，缓解性衰退</t>
  </si>
  <si>
    <r>
      <t>蚕蛾公补片+伟哥</t>
    </r>
    <r>
      <rPr>
        <sz val="10"/>
        <rFont val="Calibri"/>
        <family val="2"/>
      </rPr>
      <t>+</t>
    </r>
    <r>
      <rPr>
        <sz val="10"/>
        <rFont val="宋体"/>
        <family val="0"/>
      </rPr>
      <t>锌</t>
    </r>
  </si>
  <si>
    <t>蚕蛾公补片+丹栀逍遥丸</t>
  </si>
  <si>
    <t>藿香</t>
  </si>
  <si>
    <t>藿香正气口服液</t>
  </si>
  <si>
    <t>10mlx10支</t>
  </si>
  <si>
    <t>邓群</t>
  </si>
  <si>
    <t>王伶林</t>
  </si>
  <si>
    <t>买三盒得价值8元风油精一瓶</t>
  </si>
  <si>
    <t>防暑解暑来一支、腹胀腹痛喝一支、出行出游带一支、幼儿洗澡倒一支</t>
  </si>
  <si>
    <t>四季感冒片（风寒感冒颗粒）</t>
  </si>
  <si>
    <t>四季感冒必备</t>
  </si>
  <si>
    <t>氟哌酸（肠炎宁、蒙脱石散、黄连素）</t>
  </si>
  <si>
    <t>腹痛腹泻，一步到位</t>
  </si>
  <si>
    <t>保温杯10个</t>
  </si>
  <si>
    <t>厂家开会，不能到场</t>
  </si>
  <si>
    <t>10mlx5支</t>
  </si>
  <si>
    <t>赖习敏</t>
  </si>
  <si>
    <t>钱顺琴</t>
  </si>
  <si>
    <t>买三得四</t>
  </si>
  <si>
    <t>治疗感冒，抗流感，广谱抗病毒，退热消炎，唯一一个提高免疫力的感冒药。</t>
  </si>
  <si>
    <t>连花清瘟胶囊+穿心莲滴丸</t>
  </si>
  <si>
    <t>上呼吸道感染</t>
  </si>
  <si>
    <t>连花清瘟胶囊+藿香正气口服液</t>
  </si>
  <si>
    <t>中暑、夏季感冒</t>
  </si>
  <si>
    <t>安全的中药抗生素</t>
  </si>
  <si>
    <t>滴耳液+炎可宁</t>
  </si>
  <si>
    <t>中耳炎</t>
  </si>
  <si>
    <t>川贝清肺+炎可宁+西瓜霜</t>
  </si>
  <si>
    <t>慢性咽炎</t>
  </si>
  <si>
    <t>张春哲</t>
  </si>
  <si>
    <t>通鼻止涕15分钟见效，进口感冒药，不含伪麻黄碱</t>
  </si>
  <si>
    <t>复方氨酚溴敏胶囊+维生素c</t>
  </si>
  <si>
    <t>增加体抗力，适用于反复，经常感冒患者。</t>
  </si>
  <si>
    <t>复方氨酚溴敏胶囊+纯中药感冒药联合：莲花清瘟胶囊</t>
  </si>
  <si>
    <t>疗效更佳，标本兼治</t>
  </si>
  <si>
    <t>1.澳美专供美国版灵芝咖啡4盒；2.家用水龙头式净水器1个</t>
  </si>
  <si>
    <t>四季感冒良药</t>
  </si>
  <si>
    <t>感冲+其他感冒类药品</t>
  </si>
  <si>
    <t>中西结合，疗效显著</t>
  </si>
  <si>
    <t>感冲+辛芩颗粒</t>
  </si>
  <si>
    <t>感冒引起的鼻炎等，效果显著</t>
  </si>
  <si>
    <t>抗菌、退烧、抗病毒三效合一</t>
  </si>
  <si>
    <t>小儿感冒颗粒+美林</t>
  </si>
  <si>
    <t>用于小儿发烧</t>
  </si>
  <si>
    <t>小儿感冒颗粒+艾畅</t>
  </si>
  <si>
    <r>
      <t>+板蓝根</t>
    </r>
    <r>
      <rPr>
        <sz val="10"/>
        <rFont val="Calibri"/>
        <family val="2"/>
      </rPr>
      <t>+</t>
    </r>
    <r>
      <rPr>
        <sz val="10"/>
        <rFont val="宋体"/>
        <family val="0"/>
      </rPr>
      <t>清喉咽颗粒</t>
    </r>
  </si>
  <si>
    <t>小儿流鼻涕、打喷嚏</t>
  </si>
  <si>
    <t>栗小平</t>
  </si>
  <si>
    <t xml:space="preserve">1.专业针对儿童设计的感冒药。
2.儿童剂量的分格包装，剂量精准用药；3.不含金刚烷胺；4.草莓味。
</t>
  </si>
  <si>
    <t>小儿氨酚黄那敏颗粒(小快克)+消炎药</t>
  </si>
  <si>
    <t>感冒呼吸道有炎症</t>
  </si>
  <si>
    <t>小儿氨酚黄那敏颗粒(小快克)+止咳化痰药等搭配服用</t>
  </si>
  <si>
    <t>感冒咳嗽</t>
  </si>
  <si>
    <t>湿巾纸等赠品</t>
  </si>
  <si>
    <t>清热，宣肺，平喘，利咽（用于小儿感冒中后期咳嗽不止、咽痛）</t>
  </si>
  <si>
    <t>咳嗽不止，有黄痰</t>
  </si>
  <si>
    <t>王晓燕</t>
  </si>
  <si>
    <t>王翔</t>
  </si>
  <si>
    <t>见单品活动</t>
  </si>
  <si>
    <t>一：西洋参一句话卖点
（好参就选乐陶陶原生态软枝西洋参，补气、滋阴、降燥）
二：燕窝一句话卖点（十分钟可以吃的冻干纯燕窝）</t>
  </si>
  <si>
    <t>乐陶陶冻干燕窝+叶酸片</t>
  </si>
  <si>
    <t>孕妇、婴幼儿都能吃的珍贵滋补品，燕窝酸是天然大脑营养素，不光对孕妇本身有美容、减少妊娠纹的作用，还对婴儿早期大脑发育及免疫体系的完善提供的重要组成，可促进智力发育</t>
  </si>
  <si>
    <t>乐陶陶西洋参+心脑血管药</t>
  </si>
  <si>
    <t>西洋参双向调节血糖，而且补气不升压，保护心脑血管</t>
  </si>
  <si>
    <t>水杯5个、雨伞5把，西洋参小袋5包</t>
  </si>
  <si>
    <t>何莉莎</t>
  </si>
  <si>
    <t>凌红</t>
  </si>
  <si>
    <t>详见明细</t>
  </si>
  <si>
    <t>太极神奇藏药绿色正宗，
藏医学府技术民族精华</t>
  </si>
  <si>
    <t>清肺止咳丸（153885）+川贝清肺糖浆（66292）</t>
  </si>
  <si>
    <t>清肺热 ，专治久咳不愈，赶走咳嗽好帮手</t>
  </si>
  <si>
    <t>十五味黑药丸（117370）+香砂养胃丸（软胶囊）</t>
  </si>
  <si>
    <t>养胃治胃，一步到胃</t>
  </si>
  <si>
    <t>5份，赠品为：海飞丝（200ml）</t>
  </si>
  <si>
    <t>康麦斯</t>
  </si>
  <si>
    <t>何玉英</t>
  </si>
  <si>
    <t>肖兵</t>
  </si>
  <si>
    <t>康麦斯：原装进口，产品在中国畅销20年</t>
  </si>
  <si>
    <t>1.康麦斯蜂胶胶囊+妇炎洁</t>
  </si>
  <si>
    <t>抗菌消炎，提高免疫力</t>
  </si>
  <si>
    <t>鱼油+卵磷脂</t>
  </si>
  <si>
    <t>软化血管，辅助降血脂</t>
  </si>
  <si>
    <t>1.牙膏、牙刷110份 2.毛巾、浴巾20份；3.太阳伞20份</t>
  </si>
  <si>
    <t>百合康</t>
  </si>
  <si>
    <t>百合康：出口50多个国家，中国第一瓶鱼油的缔造者</t>
  </si>
  <si>
    <t>1.百合康苦瓜洋参软胶囊+二甲双胍/拜糖平</t>
  </si>
  <si>
    <t>修复胰岛因子，降血糖</t>
  </si>
  <si>
    <t>2.越橘叶黄素β胡萝卜素+维生素AD软胶囊+莎普爱思</t>
  </si>
  <si>
    <t>三合一复方配方，协同因子多，功效强吸收好，天然植物抗氧化，全效护眼，缓解视疲劳。</t>
  </si>
  <si>
    <t>金奥力</t>
  </si>
  <si>
    <t>肖静</t>
  </si>
  <si>
    <t>买一赠一（低价位）</t>
  </si>
  <si>
    <r>
      <t>20年老品牌，央视广告正在热播，自有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多个蓝帽；价格亲民。</t>
    </r>
  </si>
  <si>
    <t>金奥力纳豆红曲+搭配立普妥/纈沙坦</t>
  </si>
  <si>
    <t>可降低胆固醇、控制血脂平稳、预防血栓</t>
  </si>
  <si>
    <t>金奥力维生素C+感冒药</t>
  </si>
  <si>
    <t>可缓解药物的毒副作用</t>
  </si>
  <si>
    <t>1.金奥力蜂胶5瓶；2.每人一个本子和一支笔（110份）</t>
  </si>
  <si>
    <t>养生堂</t>
  </si>
  <si>
    <t>张金强</t>
  </si>
  <si>
    <t>第二件半价</t>
  </si>
  <si>
    <t>知名品牌，美容祛斑延缓衰老，增强免疫力抗氧化。</t>
  </si>
  <si>
    <t>VE+左炔诺孕酮</t>
  </si>
  <si>
    <t>口服避孕药应补充VE，预防VE缺乏，减轻药物副作用，平衡内分泌。</t>
  </si>
  <si>
    <t>VC+感冒清颗粒</t>
  </si>
  <si>
    <t xml:space="preserve">感冒药加VC，减轻症状，缩短周期，持续巩固免疫力。      </t>
  </si>
  <si>
    <t>1.灵芝复活精华原液（5个）2.2、养生堂VE嫩肤抗皱眼部精华露一支（110支）</t>
  </si>
  <si>
    <t>李波</t>
  </si>
  <si>
    <t>全球营养，优中选优！为健康人管理健康！</t>
  </si>
  <si>
    <t>斯达舒+蛋白粉</t>
  </si>
  <si>
    <t>斯达舒等抗酸药主要成分是氢氧化铝和维u ; 缓解当下胃酸对1期度的刺激, 但作用时间短,没有修复黏膜的作用;不得超过7天,阻碍营养物质吸收</t>
  </si>
  <si>
    <t>庆达霉素普鲁卡因维B胶囊+蜂胶软胶囊+大蒜精油</t>
  </si>
  <si>
    <t>庆达霉素为抗生,能等消灭幽螺旋杆菌,但长期使用造成抗药性,敢果差</t>
  </si>
  <si>
    <t>10套奖品：维生素B+C礼盒</t>
  </si>
  <si>
    <t>惠氏</t>
  </si>
  <si>
    <t>张兴丹</t>
  </si>
  <si>
    <t>辉瑞制药，宇宙第一大药厂，品质保证。钙尔奇为您加骨劲；善存，未来健康，现在选择。</t>
  </si>
  <si>
    <r>
      <t>钙尔奇液体钙</t>
    </r>
    <r>
      <rPr>
        <sz val="10"/>
        <rFont val="宋体"/>
        <family val="0"/>
      </rPr>
      <t>+阿尔法骨化醇</t>
    </r>
  </si>
  <si>
    <t>促进钙吸收，健康好骨骼</t>
  </si>
  <si>
    <r>
      <t>善存氨糖/钙尔奇氨糖</t>
    </r>
    <r>
      <rPr>
        <sz val="10"/>
        <rFont val="宋体"/>
        <family val="0"/>
      </rPr>
      <t>+金钙</t>
    </r>
  </si>
  <si>
    <t>补钙补软骨，增加骨密度。</t>
  </si>
  <si>
    <t>溢彩水杯套装5个</t>
  </si>
  <si>
    <t>套包ID</t>
  </si>
  <si>
    <t>货品名称</t>
  </si>
  <si>
    <t>厂家</t>
  </si>
  <si>
    <t>零售价</t>
  </si>
  <si>
    <t>活动内容</t>
  </si>
  <si>
    <t>西藏藏医学院藏药有限公司</t>
  </si>
  <si>
    <t>“买3”加1元换购原装卖品1盒</t>
  </si>
  <si>
    <t>0.25gx12丸x3板</t>
  </si>
  <si>
    <t>“买4”加1元换购原装卖品1盒</t>
  </si>
  <si>
    <t>1gx8丸</t>
  </si>
  <si>
    <t>“买5”加1元换购原装卖品1盒</t>
  </si>
  <si>
    <r>
      <t>0.6gx18</t>
    </r>
    <r>
      <rPr>
        <sz val="10"/>
        <rFont val="宋体"/>
        <family val="0"/>
      </rPr>
      <t>丸</t>
    </r>
  </si>
  <si>
    <r>
      <t>2.4*10</t>
    </r>
    <r>
      <rPr>
        <sz val="10"/>
        <rFont val="宋体"/>
        <family val="0"/>
      </rPr>
      <t>袋</t>
    </r>
  </si>
  <si>
    <r>
      <t>3g*10</t>
    </r>
    <r>
      <rPr>
        <sz val="10"/>
        <rFont val="宋体"/>
        <family val="0"/>
      </rPr>
      <t>袋</t>
    </r>
  </si>
  <si>
    <t>“买5”加1元换购赶黄草1盒（ID：133341）</t>
  </si>
  <si>
    <t>0.3gx50丸</t>
  </si>
  <si>
    <t>“买5”加1元换购原装卖品2盒</t>
  </si>
  <si>
    <t>0.8gx8丸x2板</t>
  </si>
  <si>
    <t>“买3”加1元换购原品卖品1盒</t>
  </si>
  <si>
    <t>“买5”加1元换购原品卖品2盒</t>
  </si>
  <si>
    <t>1gx20丸</t>
  </si>
  <si>
    <t>0.25gx48丸</t>
  </si>
  <si>
    <t>西洋参+燕窝</t>
  </si>
  <si>
    <t>藏药</t>
  </si>
  <si>
    <t>大保健品系列（康麦斯、汤臣倍健、百合康、金奥力、天美健）</t>
  </si>
  <si>
    <t>腹泻品种</t>
  </si>
  <si>
    <t>序号</t>
  </si>
  <si>
    <t>门店ID</t>
  </si>
  <si>
    <t>门店名称</t>
  </si>
  <si>
    <t>片区</t>
  </si>
  <si>
    <t>挑战1</t>
  </si>
  <si>
    <t>挑战2</t>
  </si>
  <si>
    <t>挑战等级</t>
  </si>
  <si>
    <t>挑战数量</t>
  </si>
  <si>
    <t>挑战金额</t>
  </si>
  <si>
    <t>五津西路店</t>
  </si>
  <si>
    <t>城郊1片</t>
  </si>
  <si>
    <t>大邑东街店</t>
  </si>
  <si>
    <t>邛崃羊安店</t>
  </si>
  <si>
    <t>大邑沙渠店</t>
  </si>
  <si>
    <t>大邑子龙店</t>
  </si>
  <si>
    <t>大邑通达店</t>
  </si>
  <si>
    <t>大邑内蒙店</t>
  </si>
  <si>
    <t>新津兴义店</t>
  </si>
  <si>
    <t>邛崃长安店</t>
  </si>
  <si>
    <t>大邑新场店</t>
  </si>
  <si>
    <t>新津邓双店</t>
  </si>
  <si>
    <t>大邑东壕店</t>
  </si>
  <si>
    <t>大邑安仁店</t>
  </si>
  <si>
    <t>邛崃洪川店</t>
  </si>
  <si>
    <t>崇州中心店</t>
  </si>
  <si>
    <t>城郊2片</t>
  </si>
  <si>
    <t>怀远店</t>
  </si>
  <si>
    <t>三江店</t>
  </si>
  <si>
    <t>都江堰药店</t>
  </si>
  <si>
    <t>金带街药店</t>
  </si>
  <si>
    <t>都江堰景中路店</t>
  </si>
  <si>
    <t>都江堰奎光路中段药店</t>
  </si>
  <si>
    <t>都江堰幸福镇翔凤路药店</t>
  </si>
  <si>
    <t>都江堰市蒲阳镇堰问道西路药店</t>
  </si>
  <si>
    <t>都江堰聚源镇药店</t>
  </si>
  <si>
    <t>都江堰市蒲阳路药店</t>
  </si>
  <si>
    <t>温江店</t>
  </si>
  <si>
    <t>温江区柳城街道同兴东路药店</t>
  </si>
  <si>
    <t>双林路药店</t>
  </si>
  <si>
    <t>城中片区</t>
  </si>
  <si>
    <t>通盈街药店</t>
  </si>
  <si>
    <t>成华杉板桥南一路店</t>
  </si>
  <si>
    <t>成华区崔家店路药店</t>
  </si>
  <si>
    <t>郫县郫筒镇东大街药店</t>
  </si>
  <si>
    <t>成华区华油路药店</t>
  </si>
  <si>
    <t>锦江区柳翠路药店</t>
  </si>
  <si>
    <t>龙泉驿生路店</t>
  </si>
  <si>
    <t>郫县一环路东南段药店</t>
  </si>
  <si>
    <t>浆洗街药店</t>
  </si>
  <si>
    <t>红星店</t>
  </si>
  <si>
    <t>人民中路店</t>
  </si>
  <si>
    <t>金丝街药店</t>
  </si>
  <si>
    <t>青羊区北东街店</t>
  </si>
  <si>
    <t>锦江区庆云南街药店</t>
  </si>
  <si>
    <t>科华店</t>
  </si>
  <si>
    <t>龙潭西路店</t>
  </si>
  <si>
    <t>东南片区</t>
  </si>
  <si>
    <t>锦江区水杉街药店</t>
  </si>
  <si>
    <t>成华区万科路药店</t>
  </si>
  <si>
    <t>成华区华泰路药店</t>
  </si>
  <si>
    <t>锦江区观音桥街药店</t>
  </si>
  <si>
    <t>成华区华康路药店</t>
  </si>
  <si>
    <t>成华区万宇路药店</t>
  </si>
  <si>
    <t>新园大道药店</t>
  </si>
  <si>
    <t>新乐中街药店</t>
  </si>
  <si>
    <t>高新天久北巷药店</t>
  </si>
  <si>
    <t>高新区府城大道西段店</t>
  </si>
  <si>
    <t>高新区民丰大道西段药店</t>
  </si>
  <si>
    <t>双流县西航港街道锦华路一段药店</t>
  </si>
  <si>
    <t>高新区中和街道柳荫街药店</t>
  </si>
  <si>
    <t>高新区大源北街药店</t>
  </si>
  <si>
    <t>榕声路店</t>
  </si>
  <si>
    <t>双流三强西路店</t>
  </si>
  <si>
    <t>旗舰店</t>
  </si>
  <si>
    <t>旗舰片区</t>
  </si>
  <si>
    <t>光华药店</t>
  </si>
  <si>
    <t>西北片区</t>
  </si>
  <si>
    <t>清江东路药店</t>
  </si>
  <si>
    <t>枣子巷药店</t>
  </si>
  <si>
    <t>光华村街药店</t>
  </si>
  <si>
    <t>土龙路药店</t>
  </si>
  <si>
    <t>武侯区顺和街店</t>
  </si>
  <si>
    <t>青羊区浣花滨河路药店</t>
  </si>
  <si>
    <t>金沙店</t>
  </si>
  <si>
    <t>青羊区十二桥药店</t>
  </si>
  <si>
    <t>清江东路2店</t>
  </si>
  <si>
    <t>西部店</t>
  </si>
  <si>
    <t>沙河源药店</t>
  </si>
  <si>
    <t>成华区二环路北四段药店（汇融名城）</t>
  </si>
  <si>
    <t>成华区羊子山西路药店（兴元华盛）</t>
  </si>
  <si>
    <t>新都区马超东路店</t>
  </si>
  <si>
    <t>金牛区交大路第三药店</t>
  </si>
  <si>
    <t>金牛区黄苑东街药店</t>
  </si>
  <si>
    <t>新都区新繁镇繁江北路药店</t>
  </si>
  <si>
    <t>成华区新怡路店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</si>
</sst>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9"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name val="微软雅黑"/>
      <family val="2"/>
    </font>
    <font>
      <b/>
      <sz val="10"/>
      <name val="微软雅黑"/>
      <family val="2"/>
    </font>
    <font>
      <sz val="10"/>
      <color indexed="10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2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  <font>
      <b/>
      <sz val="10"/>
      <name val="Calibri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284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5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25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176" fontId="1" fillId="0" borderId="9" xfId="25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top"/>
    </xf>
    <xf numFmtId="176" fontId="53" fillId="0" borderId="9" xfId="25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/>
    </xf>
    <xf numFmtId="176" fontId="1" fillId="0" borderId="9" xfId="25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/>
    </xf>
    <xf numFmtId="176" fontId="3" fillId="0" borderId="9" xfId="25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top"/>
    </xf>
    <xf numFmtId="0" fontId="1" fillId="0" borderId="9" xfId="25" applyNumberFormat="1" applyFont="1" applyFill="1" applyBorder="1" applyAlignment="1">
      <alignment horizontal="center" vertical="top"/>
    </xf>
    <xf numFmtId="0" fontId="53" fillId="0" borderId="9" xfId="0" applyFont="1" applyFill="1" applyBorder="1" applyAlignment="1">
      <alignment horizontal="center" vertical="top"/>
    </xf>
    <xf numFmtId="0" fontId="53" fillId="0" borderId="9" xfId="25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9" xfId="25" applyNumberFormat="1" applyFont="1" applyFill="1" applyBorder="1" applyAlignment="1">
      <alignment horizontal="center" vertical="top"/>
    </xf>
    <xf numFmtId="0" fontId="1" fillId="0" borderId="9" xfId="25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54" fillId="0" borderId="9" xfId="0" applyFont="1" applyFill="1" applyBorder="1" applyAlignment="1">
      <alignment horizontal="center" vertical="top"/>
    </xf>
    <xf numFmtId="0" fontId="31" fillId="0" borderId="9" xfId="0" applyFont="1" applyFill="1" applyBorder="1" applyAlignment="1">
      <alignment horizontal="center" vertical="top"/>
    </xf>
    <xf numFmtId="0" fontId="31" fillId="0" borderId="9" xfId="0" applyFont="1" applyFill="1" applyBorder="1" applyAlignment="1">
      <alignment horizontal="center" vertical="top"/>
    </xf>
    <xf numFmtId="0" fontId="3" fillId="0" borderId="9" xfId="25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5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3" fillId="33" borderId="9" xfId="0" applyFont="1" applyFill="1" applyBorder="1" applyAlignment="1">
      <alignment horizontal="left" vertical="top"/>
    </xf>
    <xf numFmtId="0" fontId="3" fillId="33" borderId="9" xfId="0" applyFont="1" applyFill="1" applyBorder="1" applyAlignment="1">
      <alignment horizontal="left" vertical="top"/>
    </xf>
    <xf numFmtId="176" fontId="3" fillId="33" borderId="9" xfId="25" applyNumberFormat="1" applyFont="1" applyFill="1" applyBorder="1" applyAlignment="1">
      <alignment horizontal="center" vertical="top"/>
    </xf>
    <xf numFmtId="176" fontId="1" fillId="0" borderId="9" xfId="25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9" xfId="25" applyNumberFormat="1" applyFont="1" applyFill="1" applyBorder="1" applyAlignment="1">
      <alignment horizontal="center" vertical="top"/>
    </xf>
    <xf numFmtId="0" fontId="3" fillId="33" borderId="9" xfId="0" applyFont="1" applyFill="1" applyBorder="1" applyAlignment="1">
      <alignment horizontal="center" vertical="top"/>
    </xf>
    <xf numFmtId="0" fontId="3" fillId="33" borderId="9" xfId="0" applyFont="1" applyFill="1" applyBorder="1" applyAlignment="1">
      <alignment horizontal="center" vertical="top"/>
    </xf>
    <xf numFmtId="0" fontId="3" fillId="33" borderId="9" xfId="25" applyNumberFormat="1" applyFont="1" applyFill="1" applyBorder="1" applyAlignment="1">
      <alignment horizontal="center" vertical="top"/>
    </xf>
    <xf numFmtId="0" fontId="1" fillId="0" borderId="9" xfId="25" applyNumberFormat="1" applyFont="1" applyFill="1" applyBorder="1" applyAlignment="1">
      <alignment horizontal="center" vertical="top"/>
    </xf>
    <xf numFmtId="0" fontId="57" fillId="0" borderId="9" xfId="0" applyFont="1" applyFill="1" applyBorder="1" applyAlignment="1">
      <alignment horizontal="center" vertical="top"/>
    </xf>
    <xf numFmtId="0" fontId="31" fillId="33" borderId="9" xfId="0" applyFont="1" applyFill="1" applyBorder="1" applyAlignment="1">
      <alignment horizontal="center" vertical="top"/>
    </xf>
    <xf numFmtId="0" fontId="3" fillId="33" borderId="9" xfId="25" applyNumberFormat="1" applyFont="1" applyFill="1" applyBorder="1" applyAlignment="1">
      <alignment horizontal="center" vertical="top"/>
    </xf>
    <xf numFmtId="0" fontId="57" fillId="0" borderId="9" xfId="0" applyFont="1" applyFill="1" applyBorder="1" applyAlignment="1">
      <alignment horizontal="center" vertical="top"/>
    </xf>
    <xf numFmtId="0" fontId="31" fillId="33" borderId="9" xfId="0" applyFont="1" applyFill="1" applyBorder="1" applyAlignment="1">
      <alignment horizontal="center" vertical="top"/>
    </xf>
    <xf numFmtId="0" fontId="3" fillId="33" borderId="9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0" fontId="0" fillId="33" borderId="0" xfId="0" applyFont="1" applyFill="1" applyAlignment="1">
      <alignment vertical="center"/>
    </xf>
    <xf numFmtId="0" fontId="3" fillId="0" borderId="9" xfId="0" applyFont="1" applyBorder="1" applyAlignment="1">
      <alignment horizontal="left"/>
    </xf>
    <xf numFmtId="0" fontId="1" fillId="0" borderId="9" xfId="0" applyFont="1" applyFill="1" applyBorder="1" applyAlignment="1">
      <alignment horizontal="left" wrapText="1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9" fontId="1" fillId="0" borderId="9" xfId="25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176" fontId="3" fillId="0" borderId="9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9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176" fontId="3" fillId="0" borderId="9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/>
    </xf>
    <xf numFmtId="0" fontId="3" fillId="0" borderId="9" xfId="0" applyNumberFormat="1" applyFont="1" applyFill="1" applyBorder="1" applyAlignment="1" applyProtection="1">
      <alignment horizontal="left" vertical="top"/>
      <protection/>
    </xf>
    <xf numFmtId="0" fontId="3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176" fontId="3" fillId="0" borderId="9" xfId="0" applyNumberFormat="1" applyFont="1" applyFill="1" applyBorder="1" applyAlignment="1" applyProtection="1">
      <alignment horizontal="left"/>
      <protection/>
    </xf>
    <xf numFmtId="176" fontId="3" fillId="0" borderId="9" xfId="0" applyNumberFormat="1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76" fontId="3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76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3" fillId="0" borderId="9" xfId="0" applyNumberFormat="1" applyFont="1" applyBorder="1" applyAlignment="1">
      <alignment vertical="center" wrapText="1"/>
    </xf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vertical="center" wrapText="1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7" fillId="0" borderId="9" xfId="0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34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34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34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34" borderId="9" xfId="0" applyFont="1" applyFill="1" applyBorder="1" applyAlignment="1">
      <alignment vertical="center" wrapText="1"/>
    </xf>
    <xf numFmtId="0" fontId="3" fillId="34" borderId="9" xfId="0" applyNumberFormat="1" applyFont="1" applyFill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0" fontId="3" fillId="34" borderId="9" xfId="0" applyFont="1" applyFill="1" applyBorder="1" applyAlignment="1">
      <alignment vertical="center"/>
    </xf>
    <xf numFmtId="0" fontId="55" fillId="0" borderId="9" xfId="0" applyFont="1" applyBorder="1" applyAlignment="1">
      <alignment vertical="center" wrapText="1"/>
    </xf>
    <xf numFmtId="0" fontId="55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55" fillId="34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4" borderId="9" xfId="0" applyFont="1" applyFill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 indent="1" readingOrder="1"/>
    </xf>
    <xf numFmtId="0" fontId="9" fillId="0" borderId="9" xfId="0" applyFont="1" applyBorder="1" applyAlignment="1">
      <alignment vertical="center" wrapText="1"/>
    </xf>
    <xf numFmtId="0" fontId="3" fillId="34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justify" vertical="center"/>
    </xf>
    <xf numFmtId="0" fontId="3" fillId="34" borderId="9" xfId="0" applyNumberFormat="1" applyFont="1" applyFill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0" fontId="3" fillId="34" borderId="9" xfId="0" applyFont="1" applyFill="1" applyBorder="1" applyAlignment="1">
      <alignment horizontal="justify" vertical="center" wrapText="1"/>
    </xf>
    <xf numFmtId="0" fontId="3" fillId="34" borderId="9" xfId="0" applyFont="1" applyFill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9" xfId="0" applyNumberFormat="1" applyFont="1" applyBorder="1" applyAlignment="1">
      <alignment vertical="center" wrapText="1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/>
    </xf>
    <xf numFmtId="0" fontId="55" fillId="0" borderId="9" xfId="0" applyFont="1" applyFill="1" applyBorder="1" applyAlignment="1">
      <alignment/>
    </xf>
    <xf numFmtId="0" fontId="58" fillId="0" borderId="9" xfId="0" applyFont="1" applyFill="1" applyBorder="1" applyAlignment="1">
      <alignment/>
    </xf>
    <xf numFmtId="0" fontId="55" fillId="0" borderId="9" xfId="0" applyFont="1" applyFill="1" applyBorder="1" applyAlignment="1">
      <alignment horizontal="center"/>
    </xf>
    <xf numFmtId="0" fontId="58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3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/>
    </xf>
    <xf numFmtId="0" fontId="55" fillId="0" borderId="9" xfId="0" applyFont="1" applyFill="1" applyBorder="1" applyAlignment="1">
      <alignment horizontal="left"/>
    </xf>
    <xf numFmtId="0" fontId="55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54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3" fillId="0" borderId="0" xfId="0" applyNumberFormat="1" applyFont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9" fontId="3" fillId="0" borderId="9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zoomScaleSheetLayoutView="100" workbookViewId="0" topLeftCell="A7">
      <selection activeCell="K22" sqref="K22"/>
    </sheetView>
  </sheetViews>
  <sheetFormatPr defaultColWidth="9.00390625" defaultRowHeight="14.25"/>
  <cols>
    <col min="1" max="1" width="7.625" style="219" customWidth="1"/>
    <col min="2" max="2" width="6.625" style="220" hidden="1" customWidth="1"/>
    <col min="3" max="3" width="16.125" style="220" customWidth="1"/>
    <col min="4" max="4" width="7.25390625" style="220" customWidth="1"/>
    <col min="5" max="5" width="9.25390625" style="220" customWidth="1"/>
    <col min="6" max="6" width="4.125" style="220" customWidth="1"/>
    <col min="7" max="7" width="6.875" style="184" customWidth="1"/>
    <col min="8" max="8" width="8.25390625" style="184" customWidth="1"/>
    <col min="9" max="9" width="6.125" style="184" customWidth="1"/>
    <col min="10" max="10" width="9.00390625" style="184" customWidth="1"/>
    <col min="11" max="11" width="6.75390625" style="184" customWidth="1"/>
    <col min="12" max="12" width="7.125" style="184" customWidth="1"/>
    <col min="13" max="13" width="7.375" style="184" customWidth="1"/>
    <col min="14" max="14" width="5.875" style="184" customWidth="1"/>
    <col min="15" max="15" width="4.625" style="183" customWidth="1"/>
    <col min="16" max="16" width="4.125" style="183" customWidth="1"/>
    <col min="17" max="17" width="5.25390625" style="183" customWidth="1"/>
    <col min="18" max="18" width="8.75390625" style="183" customWidth="1"/>
    <col min="19" max="19" width="11.125" style="221" customWidth="1"/>
    <col min="20" max="16384" width="9.00390625" style="183" customWidth="1"/>
  </cols>
  <sheetData>
    <row r="1" spans="1:19" ht="12.75">
      <c r="A1" s="222" t="s">
        <v>0</v>
      </c>
      <c r="B1" s="223"/>
      <c r="C1" s="224"/>
      <c r="D1" s="224"/>
      <c r="E1" s="224"/>
      <c r="F1" s="224"/>
      <c r="G1" s="224"/>
      <c r="H1" s="224"/>
      <c r="I1" s="224"/>
      <c r="J1" s="224"/>
      <c r="K1" s="252" t="s">
        <v>1</v>
      </c>
      <c r="L1" s="243"/>
      <c r="M1" s="243"/>
      <c r="N1" s="243"/>
      <c r="O1" s="128" t="s">
        <v>2</v>
      </c>
      <c r="P1" s="243"/>
      <c r="Q1" s="243"/>
      <c r="R1" s="243"/>
      <c r="S1" s="203"/>
    </row>
    <row r="2" spans="1:19" ht="36.75" customHeight="1">
      <c r="A2" s="225"/>
      <c r="B2" s="226" t="s">
        <v>3</v>
      </c>
      <c r="C2" s="127" t="s">
        <v>4</v>
      </c>
      <c r="D2" s="127" t="s">
        <v>5</v>
      </c>
      <c r="E2" s="127" t="s">
        <v>6</v>
      </c>
      <c r="F2" s="127" t="s">
        <v>7</v>
      </c>
      <c r="G2" s="147" t="s">
        <v>8</v>
      </c>
      <c r="H2" s="147" t="s">
        <v>9</v>
      </c>
      <c r="I2" s="147" t="s">
        <v>10</v>
      </c>
      <c r="J2" s="147" t="s">
        <v>11</v>
      </c>
      <c r="K2" s="253" t="s">
        <v>12</v>
      </c>
      <c r="L2" s="253" t="s">
        <v>13</v>
      </c>
      <c r="M2" s="253" t="s">
        <v>14</v>
      </c>
      <c r="N2" s="253" t="s">
        <v>15</v>
      </c>
      <c r="O2" s="253" t="s">
        <v>12</v>
      </c>
      <c r="P2" s="253" t="s">
        <v>13</v>
      </c>
      <c r="Q2" s="253" t="s">
        <v>16</v>
      </c>
      <c r="R2" s="147" t="s">
        <v>17</v>
      </c>
      <c r="S2" s="277" t="s">
        <v>18</v>
      </c>
    </row>
    <row r="3" spans="1:19" s="182" customFormat="1" ht="39.75" customHeight="1">
      <c r="A3" s="227" t="s">
        <v>19</v>
      </c>
      <c r="B3" s="228">
        <v>115733</v>
      </c>
      <c r="C3" s="228" t="s">
        <v>20</v>
      </c>
      <c r="D3" s="228" t="s">
        <v>21</v>
      </c>
      <c r="E3" s="229" t="s">
        <v>22</v>
      </c>
      <c r="F3" s="228" t="s">
        <v>23</v>
      </c>
      <c r="G3" s="230">
        <v>216.2618</v>
      </c>
      <c r="H3" s="230">
        <v>149031.54</v>
      </c>
      <c r="I3" s="229">
        <v>505</v>
      </c>
      <c r="J3" s="230">
        <v>341324.38</v>
      </c>
      <c r="K3" s="254">
        <v>460</v>
      </c>
      <c r="L3" s="254">
        <v>549</v>
      </c>
      <c r="M3" s="254">
        <v>639</v>
      </c>
      <c r="N3" s="255" t="s">
        <v>24</v>
      </c>
      <c r="O3" s="210">
        <v>15</v>
      </c>
      <c r="P3" s="210">
        <v>30</v>
      </c>
      <c r="Q3" s="210">
        <v>45</v>
      </c>
      <c r="R3" s="278" t="s">
        <v>25</v>
      </c>
      <c r="S3" s="278" t="s">
        <v>26</v>
      </c>
    </row>
    <row r="4" spans="1:19" ht="12.75">
      <c r="A4" s="231" t="s">
        <v>27</v>
      </c>
      <c r="B4" s="102">
        <v>40226</v>
      </c>
      <c r="C4" s="102" t="s">
        <v>28</v>
      </c>
      <c r="D4" s="102" t="s">
        <v>29</v>
      </c>
      <c r="E4" s="102" t="s">
        <v>30</v>
      </c>
      <c r="F4" s="102" t="s">
        <v>31</v>
      </c>
      <c r="G4" s="232">
        <v>781</v>
      </c>
      <c r="H4" s="232">
        <v>40596.77</v>
      </c>
      <c r="I4" s="232">
        <v>732</v>
      </c>
      <c r="J4" s="232">
        <v>43788.61</v>
      </c>
      <c r="K4" s="256">
        <v>250000</v>
      </c>
      <c r="L4" s="256">
        <v>277000</v>
      </c>
      <c r="M4" s="256">
        <v>300000</v>
      </c>
      <c r="N4" s="257">
        <v>0.05</v>
      </c>
      <c r="O4" s="258">
        <v>6</v>
      </c>
      <c r="P4" s="258">
        <v>9</v>
      </c>
      <c r="Q4" s="258">
        <v>12</v>
      </c>
      <c r="R4" s="278" t="s">
        <v>32</v>
      </c>
      <c r="S4" s="278"/>
    </row>
    <row r="5" spans="1:19" ht="12.75">
      <c r="A5" s="233"/>
      <c r="B5" s="102">
        <v>84174</v>
      </c>
      <c r="C5" s="102" t="s">
        <v>33</v>
      </c>
      <c r="D5" s="102" t="s">
        <v>34</v>
      </c>
      <c r="E5" s="102" t="s">
        <v>35</v>
      </c>
      <c r="F5" s="102" t="s">
        <v>23</v>
      </c>
      <c r="G5" s="232">
        <v>1718</v>
      </c>
      <c r="H5" s="232">
        <v>37503.48</v>
      </c>
      <c r="I5" s="232">
        <v>1859</v>
      </c>
      <c r="J5" s="232">
        <v>56850.99</v>
      </c>
      <c r="K5" s="256"/>
      <c r="L5" s="256"/>
      <c r="M5" s="256"/>
      <c r="N5" s="245"/>
      <c r="O5" s="259">
        <v>2.5</v>
      </c>
      <c r="P5" s="259">
        <v>3.5</v>
      </c>
      <c r="Q5" s="259">
        <v>5</v>
      </c>
      <c r="R5" s="278"/>
      <c r="S5" s="278"/>
    </row>
    <row r="6" spans="1:19" s="217" customFormat="1" ht="16.5" customHeight="1">
      <c r="A6" s="233"/>
      <c r="B6" s="234">
        <v>21580</v>
      </c>
      <c r="C6" s="234" t="s">
        <v>36</v>
      </c>
      <c r="D6" s="234" t="s">
        <v>37</v>
      </c>
      <c r="E6" s="234" t="s">
        <v>38</v>
      </c>
      <c r="F6" s="234" t="s">
        <v>23</v>
      </c>
      <c r="G6" s="232">
        <v>1532</v>
      </c>
      <c r="H6" s="232">
        <v>116383</v>
      </c>
      <c r="I6" s="232">
        <v>1955</v>
      </c>
      <c r="J6" s="232">
        <v>151686.84</v>
      </c>
      <c r="K6" s="260"/>
      <c r="L6" s="260"/>
      <c r="M6" s="260"/>
      <c r="N6" s="261"/>
      <c r="O6" s="258">
        <v>7</v>
      </c>
      <c r="P6" s="258">
        <v>9</v>
      </c>
      <c r="Q6" s="258">
        <v>12</v>
      </c>
      <c r="R6" s="278" t="s">
        <v>39</v>
      </c>
      <c r="S6" s="278"/>
    </row>
    <row r="7" spans="1:19" ht="12.75" customHeight="1">
      <c r="A7" s="233"/>
      <c r="B7" s="102">
        <v>122482</v>
      </c>
      <c r="C7" s="102" t="s">
        <v>40</v>
      </c>
      <c r="D7" s="102" t="s">
        <v>41</v>
      </c>
      <c r="E7" s="102" t="s">
        <v>42</v>
      </c>
      <c r="F7" s="102" t="s">
        <v>23</v>
      </c>
      <c r="G7" s="232">
        <v>373</v>
      </c>
      <c r="H7" s="232">
        <v>24345.49</v>
      </c>
      <c r="I7" s="232">
        <v>1004</v>
      </c>
      <c r="J7" s="232">
        <v>34506.15</v>
      </c>
      <c r="K7" s="256"/>
      <c r="L7" s="256"/>
      <c r="M7" s="256"/>
      <c r="N7" s="245"/>
      <c r="O7" s="258">
        <v>3</v>
      </c>
      <c r="P7" s="258">
        <v>5</v>
      </c>
      <c r="Q7" s="258">
        <v>7</v>
      </c>
      <c r="R7" s="278"/>
      <c r="S7" s="278"/>
    </row>
    <row r="8" spans="1:19" s="218" customFormat="1" ht="12.75" customHeight="1">
      <c r="A8" s="235"/>
      <c r="B8" s="226"/>
      <c r="C8" s="226"/>
      <c r="D8" s="226"/>
      <c r="E8" s="226"/>
      <c r="F8" s="226" t="s">
        <v>43</v>
      </c>
      <c r="G8" s="236">
        <f>SUM(G4:G7)</f>
        <v>4404</v>
      </c>
      <c r="H8" s="236">
        <f aca="true" t="shared" si="0" ref="H8:J8">SUM(H4:H7)</f>
        <v>218828.74</v>
      </c>
      <c r="I8" s="236">
        <f t="shared" si="0"/>
        <v>5550</v>
      </c>
      <c r="J8" s="236">
        <f t="shared" si="0"/>
        <v>286832.59</v>
      </c>
      <c r="K8" s="262"/>
      <c r="L8" s="262"/>
      <c r="M8" s="262"/>
      <c r="N8" s="243"/>
      <c r="O8" s="147"/>
      <c r="P8" s="147"/>
      <c r="Q8" s="147"/>
      <c r="R8" s="279"/>
      <c r="S8" s="279"/>
    </row>
    <row r="9" spans="1:19" ht="12.75">
      <c r="A9" s="231" t="s">
        <v>44</v>
      </c>
      <c r="B9" s="102">
        <v>118954</v>
      </c>
      <c r="C9" s="102" t="s">
        <v>45</v>
      </c>
      <c r="D9" s="102" t="s">
        <v>46</v>
      </c>
      <c r="E9" s="102" t="s">
        <v>47</v>
      </c>
      <c r="F9" s="102" t="s">
        <v>23</v>
      </c>
      <c r="G9" s="232">
        <v>456</v>
      </c>
      <c r="H9" s="232">
        <v>9527.78</v>
      </c>
      <c r="I9" s="232">
        <v>1940</v>
      </c>
      <c r="J9" s="232">
        <v>38202.67</v>
      </c>
      <c r="K9" s="256">
        <v>13063</v>
      </c>
      <c r="L9" s="256">
        <v>14380</v>
      </c>
      <c r="M9" s="256">
        <v>15829</v>
      </c>
      <c r="N9" s="245">
        <v>1.5</v>
      </c>
      <c r="O9" s="261">
        <v>1.5</v>
      </c>
      <c r="P9" s="261">
        <v>2.5</v>
      </c>
      <c r="Q9" s="261">
        <v>3.5</v>
      </c>
      <c r="R9" s="278"/>
      <c r="S9" s="278"/>
    </row>
    <row r="10" spans="1:19" ht="12.75">
      <c r="A10" s="233"/>
      <c r="B10" s="102">
        <v>117255</v>
      </c>
      <c r="C10" s="102" t="s">
        <v>48</v>
      </c>
      <c r="D10" s="102" t="s">
        <v>49</v>
      </c>
      <c r="E10" s="102" t="s">
        <v>38</v>
      </c>
      <c r="F10" s="102" t="s">
        <v>23</v>
      </c>
      <c r="G10" s="232"/>
      <c r="H10" s="232"/>
      <c r="I10" s="232">
        <v>162</v>
      </c>
      <c r="J10" s="232">
        <v>7554.46</v>
      </c>
      <c r="K10" s="256"/>
      <c r="L10" s="256"/>
      <c r="M10" s="256"/>
      <c r="N10" s="245"/>
      <c r="O10" s="261">
        <v>5</v>
      </c>
      <c r="P10" s="261">
        <v>7</v>
      </c>
      <c r="Q10" s="261">
        <v>9</v>
      </c>
      <c r="R10" s="278"/>
      <c r="S10" s="278"/>
    </row>
    <row r="11" spans="1:19" ht="12.75">
      <c r="A11" s="233"/>
      <c r="B11" s="102">
        <v>104690</v>
      </c>
      <c r="C11" s="102" t="s">
        <v>50</v>
      </c>
      <c r="D11" s="102" t="s">
        <v>51</v>
      </c>
      <c r="E11" s="102" t="s">
        <v>30</v>
      </c>
      <c r="F11" s="102" t="s">
        <v>23</v>
      </c>
      <c r="G11" s="232">
        <v>3072</v>
      </c>
      <c r="H11" s="232">
        <v>86045.76</v>
      </c>
      <c r="I11" s="232">
        <v>3749</v>
      </c>
      <c r="J11" s="232">
        <v>103855.94</v>
      </c>
      <c r="K11" s="256"/>
      <c r="L11" s="256"/>
      <c r="M11" s="256"/>
      <c r="N11" s="245"/>
      <c r="O11" s="259">
        <v>2.5</v>
      </c>
      <c r="P11" s="259">
        <v>3.5</v>
      </c>
      <c r="Q11" s="259">
        <v>5</v>
      </c>
      <c r="R11" s="278"/>
      <c r="S11" s="278"/>
    </row>
    <row r="12" spans="1:19" ht="12.75">
      <c r="A12" s="233"/>
      <c r="B12" s="102">
        <v>136714</v>
      </c>
      <c r="C12" s="102" t="s">
        <v>52</v>
      </c>
      <c r="D12" s="102" t="s">
        <v>53</v>
      </c>
      <c r="E12" s="102" t="s">
        <v>54</v>
      </c>
      <c r="F12" s="237" t="s">
        <v>23</v>
      </c>
      <c r="G12" s="232">
        <v>33</v>
      </c>
      <c r="H12" s="232">
        <v>766.24</v>
      </c>
      <c r="I12" s="232">
        <v>1601</v>
      </c>
      <c r="J12" s="232">
        <v>45976.31</v>
      </c>
      <c r="K12" s="256"/>
      <c r="L12" s="256"/>
      <c r="M12" s="256"/>
      <c r="N12" s="245"/>
      <c r="O12" s="261">
        <v>1.5</v>
      </c>
      <c r="P12" s="261">
        <v>2.5</v>
      </c>
      <c r="Q12" s="261">
        <v>3.5</v>
      </c>
      <c r="R12" s="278"/>
      <c r="S12" s="278"/>
    </row>
    <row r="13" spans="1:19" s="123" customFormat="1" ht="12.75">
      <c r="A13" s="238"/>
      <c r="B13" s="239">
        <v>121975</v>
      </c>
      <c r="C13" s="240" t="s">
        <v>55</v>
      </c>
      <c r="D13" s="241" t="s">
        <v>56</v>
      </c>
      <c r="E13" s="240" t="s">
        <v>57</v>
      </c>
      <c r="F13" s="240" t="s">
        <v>23</v>
      </c>
      <c r="G13" s="130">
        <v>924</v>
      </c>
      <c r="H13" s="130">
        <v>23202.01</v>
      </c>
      <c r="I13" s="130">
        <v>288</v>
      </c>
      <c r="J13" s="130">
        <v>6947.34</v>
      </c>
      <c r="K13" s="263"/>
      <c r="L13" s="263"/>
      <c r="M13" s="263"/>
      <c r="N13" s="134"/>
      <c r="O13" s="259">
        <v>1.5</v>
      </c>
      <c r="P13" s="259">
        <v>2</v>
      </c>
      <c r="Q13" s="259">
        <v>3</v>
      </c>
      <c r="R13" s="280"/>
      <c r="S13" s="280"/>
    </row>
    <row r="14" spans="1:19" s="123" customFormat="1" ht="12">
      <c r="A14" s="238"/>
      <c r="B14" s="102">
        <v>139379</v>
      </c>
      <c r="C14" s="102" t="s">
        <v>58</v>
      </c>
      <c r="D14" s="102" t="s">
        <v>59</v>
      </c>
      <c r="E14" s="102" t="s">
        <v>35</v>
      </c>
      <c r="F14" s="237" t="s">
        <v>23</v>
      </c>
      <c r="G14" s="242">
        <v>2339</v>
      </c>
      <c r="H14" s="242">
        <v>44525.01</v>
      </c>
      <c r="I14" s="242">
        <v>1494</v>
      </c>
      <c r="J14" s="242">
        <v>33356.51</v>
      </c>
      <c r="K14" s="263"/>
      <c r="L14" s="263"/>
      <c r="M14" s="263"/>
      <c r="N14" s="134"/>
      <c r="O14" s="259">
        <v>1.5</v>
      </c>
      <c r="P14" s="259">
        <v>2</v>
      </c>
      <c r="Q14" s="259">
        <v>3</v>
      </c>
      <c r="R14" s="280"/>
      <c r="S14" s="280"/>
    </row>
    <row r="15" spans="1:19" s="123" customFormat="1" ht="12.75">
      <c r="A15" s="238"/>
      <c r="B15" s="101">
        <v>22509</v>
      </c>
      <c r="C15" s="102" t="s">
        <v>60</v>
      </c>
      <c r="D15" s="103" t="s">
        <v>61</v>
      </c>
      <c r="E15" s="102" t="s">
        <v>42</v>
      </c>
      <c r="F15" s="102" t="s">
        <v>23</v>
      </c>
      <c r="G15" s="242">
        <v>253</v>
      </c>
      <c r="H15" s="242">
        <v>4723.35</v>
      </c>
      <c r="I15" s="242">
        <v>434</v>
      </c>
      <c r="J15" s="242">
        <v>8702.66</v>
      </c>
      <c r="K15" s="263"/>
      <c r="L15" s="263"/>
      <c r="M15" s="263"/>
      <c r="N15" s="134"/>
      <c r="O15" s="259">
        <v>1.5</v>
      </c>
      <c r="P15" s="259">
        <v>2</v>
      </c>
      <c r="Q15" s="259">
        <v>3</v>
      </c>
      <c r="R15" s="280"/>
      <c r="S15" s="280"/>
    </row>
    <row r="16" spans="1:19" s="123" customFormat="1" ht="12.75">
      <c r="A16" s="238"/>
      <c r="B16" s="101">
        <v>118322</v>
      </c>
      <c r="C16" s="140" t="s">
        <v>62</v>
      </c>
      <c r="D16" s="205" t="s">
        <v>63</v>
      </c>
      <c r="E16" s="140" t="s">
        <v>64</v>
      </c>
      <c r="F16" s="140" t="s">
        <v>23</v>
      </c>
      <c r="G16" s="130">
        <v>141</v>
      </c>
      <c r="H16" s="102">
        <v>3510.25</v>
      </c>
      <c r="I16" s="130">
        <v>74</v>
      </c>
      <c r="J16" s="130">
        <v>1803.62</v>
      </c>
      <c r="K16" s="263"/>
      <c r="L16" s="263"/>
      <c r="M16" s="263"/>
      <c r="N16" s="134"/>
      <c r="O16" s="259">
        <v>1.5</v>
      </c>
      <c r="P16" s="259">
        <v>2</v>
      </c>
      <c r="Q16" s="259">
        <v>3</v>
      </c>
      <c r="R16" s="280"/>
      <c r="S16" s="280"/>
    </row>
    <row r="17" spans="1:19" ht="12.75">
      <c r="A17" s="233"/>
      <c r="B17" s="204">
        <v>124045</v>
      </c>
      <c r="C17" s="102" t="s">
        <v>65</v>
      </c>
      <c r="D17" s="103" t="s">
        <v>66</v>
      </c>
      <c r="E17" s="102" t="s">
        <v>67</v>
      </c>
      <c r="F17" s="102" t="s">
        <v>23</v>
      </c>
      <c r="G17" s="232">
        <v>550</v>
      </c>
      <c r="H17" s="232">
        <v>9892.97</v>
      </c>
      <c r="I17" s="232">
        <v>1022</v>
      </c>
      <c r="J17" s="232">
        <v>19270.1</v>
      </c>
      <c r="K17" s="256"/>
      <c r="L17" s="256"/>
      <c r="M17" s="256"/>
      <c r="N17" s="245"/>
      <c r="O17" s="259">
        <v>1.5</v>
      </c>
      <c r="P17" s="259">
        <v>2</v>
      </c>
      <c r="Q17" s="259">
        <v>3</v>
      </c>
      <c r="R17" s="278"/>
      <c r="S17" s="278"/>
    </row>
    <row r="18" spans="1:19" ht="12.75">
      <c r="A18" s="233"/>
      <c r="B18" s="204">
        <v>48831</v>
      </c>
      <c r="C18" s="102" t="s">
        <v>68</v>
      </c>
      <c r="D18" s="103" t="s">
        <v>69</v>
      </c>
      <c r="E18" s="102" t="s">
        <v>70</v>
      </c>
      <c r="F18" s="102" t="s">
        <v>23</v>
      </c>
      <c r="G18" s="130">
        <v>659</v>
      </c>
      <c r="H18" s="130">
        <v>9297.34</v>
      </c>
      <c r="I18" s="130">
        <v>655</v>
      </c>
      <c r="J18" s="130">
        <v>8982.5</v>
      </c>
      <c r="K18" s="256"/>
      <c r="L18" s="256"/>
      <c r="M18" s="256"/>
      <c r="N18" s="245"/>
      <c r="O18" s="259">
        <v>1</v>
      </c>
      <c r="P18" s="259">
        <v>1.5</v>
      </c>
      <c r="Q18" s="259">
        <v>2</v>
      </c>
      <c r="R18" s="278"/>
      <c r="S18" s="278"/>
    </row>
    <row r="19" spans="1:19" ht="12.75">
      <c r="A19" s="233"/>
      <c r="B19" s="204">
        <v>38124</v>
      </c>
      <c r="C19" s="102" t="s">
        <v>71</v>
      </c>
      <c r="D19" s="103" t="s">
        <v>72</v>
      </c>
      <c r="E19" s="102" t="s">
        <v>42</v>
      </c>
      <c r="F19" s="102" t="s">
        <v>23</v>
      </c>
      <c r="G19" s="232">
        <v>310</v>
      </c>
      <c r="H19" s="232">
        <v>5373.04</v>
      </c>
      <c r="I19" s="232">
        <v>799</v>
      </c>
      <c r="J19" s="232">
        <v>16245.89</v>
      </c>
      <c r="K19" s="256"/>
      <c r="L19" s="256"/>
      <c r="M19" s="256"/>
      <c r="N19" s="245"/>
      <c r="O19" s="259">
        <v>1.5</v>
      </c>
      <c r="P19" s="259">
        <v>2</v>
      </c>
      <c r="Q19" s="259">
        <v>3</v>
      </c>
      <c r="R19" s="278"/>
      <c r="S19" s="278"/>
    </row>
    <row r="20" spans="1:19" ht="12.75">
      <c r="A20" s="233"/>
      <c r="B20" s="204"/>
      <c r="C20" s="102"/>
      <c r="D20" s="103"/>
      <c r="E20" s="102"/>
      <c r="F20" s="102" t="s">
        <v>43</v>
      </c>
      <c r="G20" s="243">
        <f>SUM(G9:G19)</f>
        <v>8737</v>
      </c>
      <c r="H20" s="243">
        <f>SUM(H9:H19)</f>
        <v>196863.75</v>
      </c>
      <c r="I20" s="243">
        <f>SUM(I9:I19)</f>
        <v>12218</v>
      </c>
      <c r="J20" s="243">
        <f>SUM(J9:J19)</f>
        <v>290898</v>
      </c>
      <c r="K20" s="256"/>
      <c r="L20" s="256"/>
      <c r="M20" s="256"/>
      <c r="N20" s="245"/>
      <c r="O20" s="264"/>
      <c r="P20" s="264"/>
      <c r="Q20" s="264"/>
      <c r="R20" s="278"/>
      <c r="S20" s="278"/>
    </row>
    <row r="21" spans="1:19" ht="34.5" customHeight="1">
      <c r="A21" s="137" t="s">
        <v>73</v>
      </c>
      <c r="B21" s="244"/>
      <c r="C21" s="102" t="s">
        <v>73</v>
      </c>
      <c r="D21" s="140" t="s">
        <v>74</v>
      </c>
      <c r="E21" s="140"/>
      <c r="F21" s="140"/>
      <c r="G21" s="245"/>
      <c r="H21" s="245">
        <v>105963.5</v>
      </c>
      <c r="I21" s="130"/>
      <c r="J21" s="256">
        <v>151667</v>
      </c>
      <c r="K21" s="245">
        <v>161649</v>
      </c>
      <c r="L21" s="245">
        <v>177364</v>
      </c>
      <c r="M21" s="245">
        <v>193525</v>
      </c>
      <c r="N21" s="257">
        <v>0.04</v>
      </c>
      <c r="O21" s="257">
        <v>0.04</v>
      </c>
      <c r="P21" s="257">
        <v>0.06</v>
      </c>
      <c r="Q21" s="257">
        <v>0.09</v>
      </c>
      <c r="R21" s="278"/>
      <c r="S21" s="278"/>
    </row>
    <row r="22" spans="1:19" ht="18.75" customHeight="1">
      <c r="A22" s="142" t="s">
        <v>75</v>
      </c>
      <c r="B22" s="244"/>
      <c r="C22" s="102" t="s">
        <v>75</v>
      </c>
      <c r="D22" s="244"/>
      <c r="E22" s="244"/>
      <c r="F22" s="244"/>
      <c r="G22" s="245"/>
      <c r="H22" s="245">
        <v>184363</v>
      </c>
      <c r="I22" s="130"/>
      <c r="J22" s="265">
        <v>208170.5</v>
      </c>
      <c r="K22" s="245">
        <v>235203</v>
      </c>
      <c r="L22" s="245">
        <v>253514.5</v>
      </c>
      <c r="M22" s="245">
        <v>278867</v>
      </c>
      <c r="N22" s="257">
        <v>0.05</v>
      </c>
      <c r="O22" s="257">
        <v>0.15</v>
      </c>
      <c r="P22" s="257">
        <v>0.2</v>
      </c>
      <c r="Q22" s="257">
        <v>0.25</v>
      </c>
      <c r="R22" s="278"/>
      <c r="S22" s="281" t="s">
        <v>76</v>
      </c>
    </row>
    <row r="23" spans="1:19" ht="24" customHeight="1">
      <c r="A23" s="142" t="s">
        <v>77</v>
      </c>
      <c r="B23" s="244"/>
      <c r="C23" s="102" t="s">
        <v>78</v>
      </c>
      <c r="D23" s="244"/>
      <c r="E23" s="244"/>
      <c r="F23" s="244"/>
      <c r="G23" s="245"/>
      <c r="H23" s="245">
        <v>661484</v>
      </c>
      <c r="I23" s="130"/>
      <c r="J23" s="256">
        <v>1171162</v>
      </c>
      <c r="K23" s="245">
        <v>1197666</v>
      </c>
      <c r="L23" s="245">
        <v>1293475</v>
      </c>
      <c r="M23" s="245">
        <v>1377310</v>
      </c>
      <c r="N23" s="266">
        <v>0.05</v>
      </c>
      <c r="O23" s="267">
        <v>0.1</v>
      </c>
      <c r="P23" s="267">
        <v>0.12</v>
      </c>
      <c r="Q23" s="267">
        <v>0.15</v>
      </c>
      <c r="R23" s="278"/>
      <c r="S23" s="278" t="s">
        <v>79</v>
      </c>
    </row>
    <row r="24" spans="1:19" ht="19.5" customHeight="1">
      <c r="A24" s="246" t="s">
        <v>80</v>
      </c>
      <c r="B24" s="204">
        <v>110737</v>
      </c>
      <c r="C24" s="140" t="s">
        <v>81</v>
      </c>
      <c r="D24" s="205" t="s">
        <v>82</v>
      </c>
      <c r="E24" s="140" t="s">
        <v>83</v>
      </c>
      <c r="F24" s="140" t="s">
        <v>23</v>
      </c>
      <c r="G24" s="247">
        <v>1191</v>
      </c>
      <c r="H24" s="247">
        <v>23047.08</v>
      </c>
      <c r="I24" s="232">
        <v>1720</v>
      </c>
      <c r="J24" s="232">
        <v>39771.35</v>
      </c>
      <c r="K24" s="268">
        <v>4100</v>
      </c>
      <c r="L24" s="269">
        <v>4500</v>
      </c>
      <c r="M24" s="269">
        <v>5000</v>
      </c>
      <c r="N24" s="270" t="s">
        <v>84</v>
      </c>
      <c r="O24" s="264">
        <v>2</v>
      </c>
      <c r="P24" s="264">
        <v>3</v>
      </c>
      <c r="Q24" s="264">
        <v>4</v>
      </c>
      <c r="R24" s="278" t="s">
        <v>84</v>
      </c>
      <c r="S24" s="278"/>
    </row>
    <row r="25" spans="1:19" ht="19.5" customHeight="1">
      <c r="A25" s="248"/>
      <c r="B25" s="102">
        <v>115821</v>
      </c>
      <c r="C25" s="102" t="s">
        <v>85</v>
      </c>
      <c r="D25" s="102" t="s">
        <v>86</v>
      </c>
      <c r="E25" s="130" t="s">
        <v>87</v>
      </c>
      <c r="F25" s="140" t="s">
        <v>23</v>
      </c>
      <c r="G25" s="245"/>
      <c r="H25" s="245"/>
      <c r="I25" s="130">
        <v>161</v>
      </c>
      <c r="J25" s="102">
        <v>5578.75</v>
      </c>
      <c r="K25" s="271"/>
      <c r="L25" s="272"/>
      <c r="M25" s="272"/>
      <c r="N25" s="273"/>
      <c r="O25" s="264">
        <v>3</v>
      </c>
      <c r="P25" s="264">
        <v>4</v>
      </c>
      <c r="Q25" s="264">
        <v>5</v>
      </c>
      <c r="R25" s="278"/>
      <c r="S25" s="278"/>
    </row>
    <row r="26" spans="1:19" ht="15" customHeight="1">
      <c r="A26" s="249"/>
      <c r="B26" s="102">
        <v>58522</v>
      </c>
      <c r="C26" s="102" t="s">
        <v>88</v>
      </c>
      <c r="D26" s="102" t="s">
        <v>89</v>
      </c>
      <c r="E26" s="130" t="s">
        <v>42</v>
      </c>
      <c r="F26" s="140" t="s">
        <v>23</v>
      </c>
      <c r="G26" s="130">
        <v>750</v>
      </c>
      <c r="H26" s="130">
        <v>18276.36</v>
      </c>
      <c r="I26" s="130">
        <v>2163</v>
      </c>
      <c r="J26" s="102">
        <v>48174.09</v>
      </c>
      <c r="K26" s="274"/>
      <c r="L26" s="275"/>
      <c r="M26" s="275"/>
      <c r="N26" s="276"/>
      <c r="O26" s="264">
        <v>3</v>
      </c>
      <c r="P26" s="264">
        <v>4</v>
      </c>
      <c r="Q26" s="264">
        <v>5</v>
      </c>
      <c r="R26" s="278"/>
      <c r="S26" s="278"/>
    </row>
    <row r="27" spans="1:18" ht="12.75">
      <c r="A27" s="250" t="s">
        <v>90</v>
      </c>
      <c r="B27" s="251"/>
      <c r="H27" s="184" t="s">
        <v>91</v>
      </c>
      <c r="M27" s="184" t="s">
        <v>92</v>
      </c>
      <c r="Q27" s="282" t="s">
        <v>93</v>
      </c>
      <c r="R27" s="282"/>
    </row>
    <row r="29" ht="12.75">
      <c r="J29" s="184">
        <f>J24+J23+J22+J21+J9+J10+J11+J12+J14+J15+J17+J19+J8+J3</f>
        <v>2472092.36</v>
      </c>
    </row>
    <row r="30" spans="1:19" s="184" customFormat="1" ht="12.75">
      <c r="A30" s="219"/>
      <c r="B30" s="220"/>
      <c r="C30" s="220"/>
      <c r="D30" s="220"/>
      <c r="E30" s="220"/>
      <c r="F30" s="220"/>
      <c r="S30" s="283"/>
    </row>
  </sheetData>
  <sheetProtection/>
  <mergeCells count="19">
    <mergeCell ref="A1:J1"/>
    <mergeCell ref="K1:M1"/>
    <mergeCell ref="O1:Q1"/>
    <mergeCell ref="Q27:R27"/>
    <mergeCell ref="A4:A7"/>
    <mergeCell ref="A9:A19"/>
    <mergeCell ref="A24:A26"/>
    <mergeCell ref="K4:K7"/>
    <mergeCell ref="K9:K19"/>
    <mergeCell ref="K24:K26"/>
    <mergeCell ref="L4:L7"/>
    <mergeCell ref="L9:L19"/>
    <mergeCell ref="L24:L26"/>
    <mergeCell ref="M4:M7"/>
    <mergeCell ref="M9:M19"/>
    <mergeCell ref="M24:M26"/>
    <mergeCell ref="N4:N7"/>
    <mergeCell ref="N9:N19"/>
    <mergeCell ref="N24:N26"/>
  </mergeCells>
  <printOptions/>
  <pageMargins left="0.12" right="0.12" top="0.59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6"/>
  <sheetViews>
    <sheetView zoomScaleSheetLayoutView="100" workbookViewId="0" topLeftCell="A1">
      <selection activeCell="B19" sqref="B19:G20"/>
    </sheetView>
  </sheetViews>
  <sheetFormatPr defaultColWidth="9.00390625" defaultRowHeight="14.25"/>
  <cols>
    <col min="1" max="1" width="9.00390625" style="182" customWidth="1"/>
    <col min="2" max="2" width="9.00390625" style="183" customWidth="1"/>
    <col min="3" max="3" width="19.625" style="183" customWidth="1"/>
    <col min="4" max="5" width="9.00390625" style="183" customWidth="1"/>
    <col min="6" max="6" width="9.00390625" style="184" customWidth="1"/>
    <col min="7" max="16384" width="9.00390625" style="183" customWidth="1"/>
  </cols>
  <sheetData>
    <row r="1" spans="1:7" ht="12">
      <c r="A1" s="185"/>
      <c r="B1" s="127" t="s">
        <v>3</v>
      </c>
      <c r="C1" s="127" t="s">
        <v>4</v>
      </c>
      <c r="D1" s="127" t="s">
        <v>5</v>
      </c>
      <c r="E1" s="127" t="s">
        <v>6</v>
      </c>
      <c r="F1" s="127" t="s">
        <v>7</v>
      </c>
      <c r="G1" s="186" t="s">
        <v>18</v>
      </c>
    </row>
    <row r="2" spans="1:7" ht="12">
      <c r="A2" s="187" t="s">
        <v>19</v>
      </c>
      <c r="B2" s="188">
        <v>115733</v>
      </c>
      <c r="C2" s="188" t="s">
        <v>20</v>
      </c>
      <c r="D2" s="188" t="s">
        <v>21</v>
      </c>
      <c r="E2" s="188" t="s">
        <v>22</v>
      </c>
      <c r="F2" s="189" t="s">
        <v>23</v>
      </c>
      <c r="G2" s="190" t="s">
        <v>94</v>
      </c>
    </row>
    <row r="3" spans="1:7" ht="12">
      <c r="A3" s="191" t="s">
        <v>27</v>
      </c>
      <c r="B3" s="188">
        <v>40226</v>
      </c>
      <c r="C3" s="188" t="s">
        <v>28</v>
      </c>
      <c r="D3" s="188" t="s">
        <v>29</v>
      </c>
      <c r="E3" s="188" t="s">
        <v>30</v>
      </c>
      <c r="F3" s="189" t="s">
        <v>31</v>
      </c>
      <c r="G3" s="190" t="s">
        <v>94</v>
      </c>
    </row>
    <row r="4" spans="1:7" ht="12">
      <c r="A4" s="192"/>
      <c r="B4" s="188">
        <v>84174</v>
      </c>
      <c r="C4" s="188" t="s">
        <v>33</v>
      </c>
      <c r="D4" s="188" t="s">
        <v>34</v>
      </c>
      <c r="E4" s="188" t="s">
        <v>35</v>
      </c>
      <c r="F4" s="189" t="s">
        <v>23</v>
      </c>
      <c r="G4" s="190" t="s">
        <v>94</v>
      </c>
    </row>
    <row r="5" spans="1:7" ht="12">
      <c r="A5" s="192"/>
      <c r="B5" s="188">
        <v>21580</v>
      </c>
      <c r="C5" s="188" t="s">
        <v>36</v>
      </c>
      <c r="D5" s="188" t="s">
        <v>37</v>
      </c>
      <c r="E5" s="188" t="s">
        <v>38</v>
      </c>
      <c r="F5" s="189" t="s">
        <v>23</v>
      </c>
      <c r="G5" s="190" t="s">
        <v>94</v>
      </c>
    </row>
    <row r="6" spans="1:7" ht="12">
      <c r="A6" s="192"/>
      <c r="B6" s="188">
        <v>122482</v>
      </c>
      <c r="C6" s="188" t="s">
        <v>40</v>
      </c>
      <c r="D6" s="188" t="s">
        <v>41</v>
      </c>
      <c r="E6" s="188" t="s">
        <v>42</v>
      </c>
      <c r="F6" s="189" t="s">
        <v>23</v>
      </c>
      <c r="G6" s="190" t="s">
        <v>94</v>
      </c>
    </row>
    <row r="7" spans="1:7" ht="12">
      <c r="A7" s="191" t="s">
        <v>44</v>
      </c>
      <c r="B7" s="188">
        <v>118954</v>
      </c>
      <c r="C7" s="188" t="s">
        <v>45</v>
      </c>
      <c r="D7" s="188" t="s">
        <v>46</v>
      </c>
      <c r="E7" s="188" t="s">
        <v>47</v>
      </c>
      <c r="F7" s="189" t="s">
        <v>23</v>
      </c>
      <c r="G7" s="190" t="s">
        <v>94</v>
      </c>
    </row>
    <row r="8" spans="1:7" ht="12">
      <c r="A8" s="192"/>
      <c r="B8" s="188">
        <v>117255</v>
      </c>
      <c r="C8" s="188" t="s">
        <v>48</v>
      </c>
      <c r="D8" s="188" t="s">
        <v>49</v>
      </c>
      <c r="E8" s="188" t="s">
        <v>38</v>
      </c>
      <c r="F8" s="189" t="s">
        <v>23</v>
      </c>
      <c r="G8" s="190" t="s">
        <v>94</v>
      </c>
    </row>
    <row r="9" spans="1:7" ht="12">
      <c r="A9" s="192"/>
      <c r="B9" s="188">
        <v>104690</v>
      </c>
      <c r="C9" s="188" t="s">
        <v>50</v>
      </c>
      <c r="D9" s="188" t="s">
        <v>51</v>
      </c>
      <c r="E9" s="188" t="s">
        <v>30</v>
      </c>
      <c r="F9" s="189" t="s">
        <v>23</v>
      </c>
      <c r="G9" s="190" t="s">
        <v>94</v>
      </c>
    </row>
    <row r="10" spans="1:7" ht="12">
      <c r="A10" s="192"/>
      <c r="B10" s="188">
        <v>136714</v>
      </c>
      <c r="C10" s="188" t="s">
        <v>52</v>
      </c>
      <c r="D10" s="188" t="s">
        <v>53</v>
      </c>
      <c r="E10" s="188" t="s">
        <v>54</v>
      </c>
      <c r="F10" s="189" t="s">
        <v>23</v>
      </c>
      <c r="G10" s="190" t="s">
        <v>94</v>
      </c>
    </row>
    <row r="11" spans="1:7" ht="12.75">
      <c r="A11" s="192"/>
      <c r="B11" s="193">
        <v>121975</v>
      </c>
      <c r="C11" s="194" t="s">
        <v>55</v>
      </c>
      <c r="D11" s="195" t="s">
        <v>95</v>
      </c>
      <c r="E11" s="194" t="s">
        <v>57</v>
      </c>
      <c r="F11" s="196" t="s">
        <v>23</v>
      </c>
      <c r="G11" s="190" t="s">
        <v>94</v>
      </c>
    </row>
    <row r="12" spans="1:7" ht="12.75">
      <c r="A12" s="192"/>
      <c r="B12" s="197">
        <v>48831</v>
      </c>
      <c r="C12" s="198" t="s">
        <v>96</v>
      </c>
      <c r="D12" s="199" t="s">
        <v>97</v>
      </c>
      <c r="E12" s="198" t="s">
        <v>70</v>
      </c>
      <c r="F12" s="200" t="s">
        <v>23</v>
      </c>
      <c r="G12" s="190" t="s">
        <v>94</v>
      </c>
    </row>
    <row r="13" spans="1:7" ht="12">
      <c r="A13" s="192"/>
      <c r="B13" s="188">
        <v>139379</v>
      </c>
      <c r="C13" s="188" t="s">
        <v>58</v>
      </c>
      <c r="D13" s="188" t="s">
        <v>59</v>
      </c>
      <c r="E13" s="188" t="s">
        <v>35</v>
      </c>
      <c r="F13" s="189" t="s">
        <v>23</v>
      </c>
      <c r="G13" s="190" t="s">
        <v>94</v>
      </c>
    </row>
    <row r="14" spans="1:8" ht="12.75">
      <c r="A14" s="192"/>
      <c r="B14" s="201">
        <v>22509</v>
      </c>
      <c r="C14" s="188" t="s">
        <v>60</v>
      </c>
      <c r="D14" s="202" t="s">
        <v>61</v>
      </c>
      <c r="E14" s="188" t="s">
        <v>42</v>
      </c>
      <c r="F14" s="189" t="s">
        <v>23</v>
      </c>
      <c r="G14" s="190" t="s">
        <v>94</v>
      </c>
      <c r="H14" s="190" t="s">
        <v>98</v>
      </c>
    </row>
    <row r="15" spans="1:7" ht="12.75">
      <c r="A15" s="192"/>
      <c r="B15" s="193">
        <v>118322</v>
      </c>
      <c r="C15" s="194" t="s">
        <v>62</v>
      </c>
      <c r="D15" s="195" t="s">
        <v>99</v>
      </c>
      <c r="E15" s="194" t="s">
        <v>64</v>
      </c>
      <c r="F15" s="196" t="s">
        <v>23</v>
      </c>
      <c r="G15" s="190" t="s">
        <v>94</v>
      </c>
    </row>
    <row r="16" spans="1:7" ht="12.75">
      <c r="A16" s="192"/>
      <c r="B16" s="201">
        <v>124045</v>
      </c>
      <c r="C16" s="188" t="s">
        <v>100</v>
      </c>
      <c r="D16" s="202" t="s">
        <v>66</v>
      </c>
      <c r="E16" s="188" t="s">
        <v>67</v>
      </c>
      <c r="F16" s="189" t="s">
        <v>23</v>
      </c>
      <c r="G16" s="190" t="s">
        <v>94</v>
      </c>
    </row>
    <row r="17" spans="1:7" ht="12.75">
      <c r="A17" s="192"/>
      <c r="B17" s="201">
        <v>38124</v>
      </c>
      <c r="C17" s="188" t="s">
        <v>71</v>
      </c>
      <c r="D17" s="202" t="s">
        <v>72</v>
      </c>
      <c r="E17" s="188" t="s">
        <v>42</v>
      </c>
      <c r="F17" s="189" t="s">
        <v>23</v>
      </c>
      <c r="G17" s="190" t="s">
        <v>94</v>
      </c>
    </row>
    <row r="18" spans="1:7" ht="12.75">
      <c r="A18" s="203" t="s">
        <v>101</v>
      </c>
      <c r="B18" s="204">
        <v>110737</v>
      </c>
      <c r="C18" s="140" t="s">
        <v>81</v>
      </c>
      <c r="D18" s="205" t="s">
        <v>82</v>
      </c>
      <c r="E18" s="140" t="s">
        <v>83</v>
      </c>
      <c r="F18" s="130" t="s">
        <v>23</v>
      </c>
      <c r="G18" s="190" t="s">
        <v>94</v>
      </c>
    </row>
    <row r="19" spans="1:7" ht="12">
      <c r="A19" s="203"/>
      <c r="B19" s="206">
        <v>115821</v>
      </c>
      <c r="C19" s="206" t="s">
        <v>85</v>
      </c>
      <c r="D19" s="206" t="s">
        <v>86</v>
      </c>
      <c r="E19" s="196" t="s">
        <v>87</v>
      </c>
      <c r="F19" s="196" t="s">
        <v>23</v>
      </c>
      <c r="G19" s="207" t="s">
        <v>94</v>
      </c>
    </row>
    <row r="20" spans="1:7" ht="12">
      <c r="A20" s="203"/>
      <c r="B20" s="206">
        <v>58522</v>
      </c>
      <c r="C20" s="206" t="s">
        <v>88</v>
      </c>
      <c r="D20" s="206" t="s">
        <v>89</v>
      </c>
      <c r="E20" s="196" t="s">
        <v>42</v>
      </c>
      <c r="F20" s="196" t="s">
        <v>23</v>
      </c>
      <c r="G20" s="207" t="s">
        <v>94</v>
      </c>
    </row>
    <row r="21" spans="1:8" ht="12.75">
      <c r="A21" s="208" t="s">
        <v>102</v>
      </c>
      <c r="B21" s="209">
        <v>94207</v>
      </c>
      <c r="C21" s="140" t="s">
        <v>103</v>
      </c>
      <c r="D21" s="140" t="s">
        <v>104</v>
      </c>
      <c r="E21" s="140" t="s">
        <v>105</v>
      </c>
      <c r="F21" s="130" t="s">
        <v>106</v>
      </c>
      <c r="G21" s="190" t="s">
        <v>107</v>
      </c>
      <c r="H21" s="190" t="s">
        <v>108</v>
      </c>
    </row>
    <row r="22" spans="1:8" ht="12.75">
      <c r="A22" s="210"/>
      <c r="B22" s="209">
        <v>94210</v>
      </c>
      <c r="C22" s="140" t="s">
        <v>103</v>
      </c>
      <c r="D22" s="205" t="s">
        <v>109</v>
      </c>
      <c r="E22" s="140" t="s">
        <v>105</v>
      </c>
      <c r="F22" s="130" t="s">
        <v>106</v>
      </c>
      <c r="G22" s="190" t="s">
        <v>107</v>
      </c>
      <c r="H22" s="190" t="s">
        <v>108</v>
      </c>
    </row>
    <row r="23" spans="1:8" ht="12.75">
      <c r="A23" s="210"/>
      <c r="B23" s="209">
        <v>8188</v>
      </c>
      <c r="C23" s="140" t="s">
        <v>103</v>
      </c>
      <c r="D23" s="205" t="s">
        <v>110</v>
      </c>
      <c r="E23" s="140" t="s">
        <v>105</v>
      </c>
      <c r="F23" s="211" t="s">
        <v>111</v>
      </c>
      <c r="G23" s="190" t="s">
        <v>107</v>
      </c>
      <c r="H23" s="190" t="s">
        <v>108</v>
      </c>
    </row>
    <row r="24" spans="1:8" ht="12.75">
      <c r="A24" s="210"/>
      <c r="B24" s="209">
        <v>20052</v>
      </c>
      <c r="C24" s="140" t="s">
        <v>103</v>
      </c>
      <c r="D24" s="205" t="s">
        <v>112</v>
      </c>
      <c r="E24" s="140" t="s">
        <v>113</v>
      </c>
      <c r="F24" s="211" t="s">
        <v>111</v>
      </c>
      <c r="G24" s="190" t="s">
        <v>107</v>
      </c>
      <c r="H24" s="190" t="s">
        <v>108</v>
      </c>
    </row>
    <row r="25" spans="1:7" ht="12.75">
      <c r="A25" s="210"/>
      <c r="B25" s="209">
        <v>20054</v>
      </c>
      <c r="C25" s="140" t="s">
        <v>103</v>
      </c>
      <c r="D25" s="140" t="s">
        <v>114</v>
      </c>
      <c r="E25" s="140" t="s">
        <v>113</v>
      </c>
      <c r="F25" s="211" t="s">
        <v>111</v>
      </c>
      <c r="G25" s="190" t="s">
        <v>94</v>
      </c>
    </row>
    <row r="26" spans="1:8" ht="12.75">
      <c r="A26" s="210"/>
      <c r="B26" s="209">
        <v>20055</v>
      </c>
      <c r="C26" s="140" t="s">
        <v>103</v>
      </c>
      <c r="D26" s="140" t="s">
        <v>115</v>
      </c>
      <c r="E26" s="140" t="s">
        <v>113</v>
      </c>
      <c r="F26" s="211" t="s">
        <v>111</v>
      </c>
      <c r="G26" s="190" t="s">
        <v>107</v>
      </c>
      <c r="H26" s="190" t="s">
        <v>108</v>
      </c>
    </row>
    <row r="27" spans="1:8" ht="12.75">
      <c r="A27" s="210"/>
      <c r="B27" s="209">
        <v>20068</v>
      </c>
      <c r="C27" s="140" t="s">
        <v>103</v>
      </c>
      <c r="D27" s="205" t="s">
        <v>116</v>
      </c>
      <c r="E27" s="140" t="s">
        <v>113</v>
      </c>
      <c r="F27" s="211" t="s">
        <v>111</v>
      </c>
      <c r="G27" s="190" t="s">
        <v>107</v>
      </c>
      <c r="H27" s="190" t="s">
        <v>108</v>
      </c>
    </row>
    <row r="28" spans="1:8" ht="12.75">
      <c r="A28" s="210"/>
      <c r="B28" s="209">
        <v>22437</v>
      </c>
      <c r="C28" s="140" t="s">
        <v>103</v>
      </c>
      <c r="D28" s="140" t="s">
        <v>117</v>
      </c>
      <c r="E28" s="140" t="s">
        <v>118</v>
      </c>
      <c r="F28" s="211" t="s">
        <v>111</v>
      </c>
      <c r="G28" s="190" t="s">
        <v>107</v>
      </c>
      <c r="H28" s="190" t="s">
        <v>108</v>
      </c>
    </row>
    <row r="29" spans="1:8" ht="12.75">
      <c r="A29" s="210"/>
      <c r="B29" s="209">
        <v>39748</v>
      </c>
      <c r="C29" s="140" t="s">
        <v>103</v>
      </c>
      <c r="D29" s="205" t="s">
        <v>119</v>
      </c>
      <c r="E29" s="140" t="s">
        <v>120</v>
      </c>
      <c r="F29" s="130" t="s">
        <v>121</v>
      </c>
      <c r="G29" s="190" t="s">
        <v>107</v>
      </c>
      <c r="H29" s="190" t="s">
        <v>108</v>
      </c>
    </row>
    <row r="30" spans="1:8" ht="12.75">
      <c r="A30" s="210"/>
      <c r="B30" s="209">
        <v>39749</v>
      </c>
      <c r="C30" s="140" t="s">
        <v>103</v>
      </c>
      <c r="D30" s="205" t="s">
        <v>122</v>
      </c>
      <c r="E30" s="140" t="s">
        <v>120</v>
      </c>
      <c r="F30" s="130" t="s">
        <v>121</v>
      </c>
      <c r="G30" s="190" t="s">
        <v>107</v>
      </c>
      <c r="H30" s="190" t="s">
        <v>108</v>
      </c>
    </row>
    <row r="31" spans="1:8" ht="12.75">
      <c r="A31" s="210"/>
      <c r="B31" s="209">
        <v>46651</v>
      </c>
      <c r="C31" s="140" t="s">
        <v>103</v>
      </c>
      <c r="D31" s="205" t="s">
        <v>123</v>
      </c>
      <c r="E31" s="140" t="s">
        <v>120</v>
      </c>
      <c r="F31" s="130" t="s">
        <v>106</v>
      </c>
      <c r="G31" s="190" t="s">
        <v>107</v>
      </c>
      <c r="H31" s="190" t="s">
        <v>108</v>
      </c>
    </row>
    <row r="32" spans="1:8" ht="12.75">
      <c r="A32" s="210"/>
      <c r="B32" s="209">
        <v>46652</v>
      </c>
      <c r="C32" s="140" t="s">
        <v>103</v>
      </c>
      <c r="D32" s="205" t="s">
        <v>124</v>
      </c>
      <c r="E32" s="140" t="s">
        <v>120</v>
      </c>
      <c r="F32" s="130" t="s">
        <v>106</v>
      </c>
      <c r="G32" s="190" t="s">
        <v>107</v>
      </c>
      <c r="H32" s="190" t="s">
        <v>108</v>
      </c>
    </row>
    <row r="33" spans="1:8" ht="12.75">
      <c r="A33" s="210"/>
      <c r="B33" s="209">
        <v>46654</v>
      </c>
      <c r="C33" s="140" t="s">
        <v>103</v>
      </c>
      <c r="D33" s="205" t="s">
        <v>125</v>
      </c>
      <c r="E33" s="140" t="s">
        <v>120</v>
      </c>
      <c r="F33" s="130" t="s">
        <v>106</v>
      </c>
      <c r="G33" s="190" t="s">
        <v>107</v>
      </c>
      <c r="H33" s="190" t="s">
        <v>108</v>
      </c>
    </row>
    <row r="34" spans="1:8" ht="12.75">
      <c r="A34" s="210"/>
      <c r="B34" s="209">
        <v>89124</v>
      </c>
      <c r="C34" s="140" t="s">
        <v>103</v>
      </c>
      <c r="D34" s="205" t="s">
        <v>126</v>
      </c>
      <c r="E34" s="140" t="s">
        <v>105</v>
      </c>
      <c r="F34" s="211" t="s">
        <v>111</v>
      </c>
      <c r="G34" s="190" t="s">
        <v>107</v>
      </c>
      <c r="H34" s="190" t="s">
        <v>108</v>
      </c>
    </row>
    <row r="35" spans="1:8" ht="12.75">
      <c r="A35" s="210"/>
      <c r="B35" s="209">
        <v>64558</v>
      </c>
      <c r="C35" s="140" t="s">
        <v>103</v>
      </c>
      <c r="D35" s="140" t="s">
        <v>127</v>
      </c>
      <c r="E35" s="140" t="s">
        <v>120</v>
      </c>
      <c r="F35" s="211" t="s">
        <v>111</v>
      </c>
      <c r="G35" s="190" t="s">
        <v>107</v>
      </c>
      <c r="H35" s="190" t="s">
        <v>108</v>
      </c>
    </row>
    <row r="36" spans="1:7" ht="12.75">
      <c r="A36" s="210"/>
      <c r="B36" s="209">
        <v>48568</v>
      </c>
      <c r="C36" s="140" t="s">
        <v>103</v>
      </c>
      <c r="D36" s="205" t="s">
        <v>128</v>
      </c>
      <c r="E36" s="140" t="s">
        <v>120</v>
      </c>
      <c r="F36" s="130" t="s">
        <v>31</v>
      </c>
      <c r="G36" s="190" t="s">
        <v>94</v>
      </c>
    </row>
    <row r="37" spans="1:8" ht="12.75">
      <c r="A37" s="210"/>
      <c r="B37" s="209">
        <v>73716</v>
      </c>
      <c r="C37" s="140" t="s">
        <v>103</v>
      </c>
      <c r="D37" s="205" t="s">
        <v>129</v>
      </c>
      <c r="E37" s="140" t="s">
        <v>105</v>
      </c>
      <c r="F37" s="130" t="s">
        <v>23</v>
      </c>
      <c r="G37" s="190" t="s">
        <v>107</v>
      </c>
      <c r="H37" s="190" t="s">
        <v>108</v>
      </c>
    </row>
    <row r="38" spans="1:8" ht="12.75">
      <c r="A38" s="210"/>
      <c r="B38" s="209">
        <v>73721</v>
      </c>
      <c r="C38" s="140" t="s">
        <v>103</v>
      </c>
      <c r="D38" s="140" t="s">
        <v>130</v>
      </c>
      <c r="E38" s="140" t="s">
        <v>30</v>
      </c>
      <c r="F38" s="130" t="s">
        <v>106</v>
      </c>
      <c r="G38" s="190" t="s">
        <v>107</v>
      </c>
      <c r="H38" s="190" t="s">
        <v>108</v>
      </c>
    </row>
    <row r="39" spans="1:8" ht="12.75">
      <c r="A39" s="210"/>
      <c r="B39" s="209">
        <v>18816</v>
      </c>
      <c r="C39" s="140" t="s">
        <v>103</v>
      </c>
      <c r="D39" s="205" t="s">
        <v>131</v>
      </c>
      <c r="E39" s="140" t="s">
        <v>113</v>
      </c>
      <c r="F39" s="211" t="s">
        <v>111</v>
      </c>
      <c r="G39" s="190" t="s">
        <v>107</v>
      </c>
      <c r="H39" s="190" t="s">
        <v>108</v>
      </c>
    </row>
    <row r="40" spans="1:8" ht="12.75">
      <c r="A40" s="210"/>
      <c r="B40" s="209">
        <v>94208</v>
      </c>
      <c r="C40" s="140" t="s">
        <v>103</v>
      </c>
      <c r="D40" s="140" t="s">
        <v>132</v>
      </c>
      <c r="E40" s="140" t="s">
        <v>105</v>
      </c>
      <c r="F40" s="130" t="s">
        <v>106</v>
      </c>
      <c r="G40" s="190" t="s">
        <v>107</v>
      </c>
      <c r="H40" s="190" t="s">
        <v>108</v>
      </c>
    </row>
    <row r="41" spans="1:8" ht="12.75">
      <c r="A41" s="210"/>
      <c r="B41" s="209">
        <v>94209</v>
      </c>
      <c r="C41" s="140" t="s">
        <v>103</v>
      </c>
      <c r="D41" s="140" t="s">
        <v>133</v>
      </c>
      <c r="E41" s="140" t="s">
        <v>105</v>
      </c>
      <c r="F41" s="130" t="s">
        <v>106</v>
      </c>
      <c r="G41" s="190" t="s">
        <v>107</v>
      </c>
      <c r="H41" s="190" t="s">
        <v>108</v>
      </c>
    </row>
    <row r="42" spans="1:8" ht="12.75">
      <c r="A42" s="210"/>
      <c r="B42" s="209">
        <v>43086</v>
      </c>
      <c r="C42" s="140" t="s">
        <v>103</v>
      </c>
      <c r="D42" s="205" t="s">
        <v>134</v>
      </c>
      <c r="E42" s="140" t="s">
        <v>135</v>
      </c>
      <c r="F42" s="130" t="s">
        <v>121</v>
      </c>
      <c r="G42" s="190" t="s">
        <v>107</v>
      </c>
      <c r="H42" s="190" t="s">
        <v>108</v>
      </c>
    </row>
    <row r="43" spans="1:8" ht="12.75">
      <c r="A43" s="210"/>
      <c r="B43" s="209">
        <v>39752</v>
      </c>
      <c r="C43" s="140" t="s">
        <v>103</v>
      </c>
      <c r="D43" s="205" t="s">
        <v>136</v>
      </c>
      <c r="E43" s="140" t="s">
        <v>120</v>
      </c>
      <c r="F43" s="130" t="s">
        <v>121</v>
      </c>
      <c r="G43" s="190" t="s">
        <v>107</v>
      </c>
      <c r="H43" s="190" t="s">
        <v>108</v>
      </c>
    </row>
    <row r="44" spans="1:8" ht="12.75">
      <c r="A44" s="210"/>
      <c r="B44" s="209">
        <v>46650</v>
      </c>
      <c r="C44" s="140" t="s">
        <v>103</v>
      </c>
      <c r="D44" s="205" t="s">
        <v>137</v>
      </c>
      <c r="E44" s="140" t="s">
        <v>120</v>
      </c>
      <c r="F44" s="130" t="s">
        <v>106</v>
      </c>
      <c r="G44" s="190" t="s">
        <v>107</v>
      </c>
      <c r="H44" s="190" t="s">
        <v>108</v>
      </c>
    </row>
    <row r="45" spans="1:8" ht="12.75">
      <c r="A45" s="210"/>
      <c r="B45" s="209">
        <v>46655</v>
      </c>
      <c r="C45" s="140" t="s">
        <v>103</v>
      </c>
      <c r="D45" s="205" t="s">
        <v>138</v>
      </c>
      <c r="E45" s="140" t="s">
        <v>120</v>
      </c>
      <c r="F45" s="130" t="s">
        <v>106</v>
      </c>
      <c r="G45" s="190" t="s">
        <v>107</v>
      </c>
      <c r="H45" s="190" t="s">
        <v>108</v>
      </c>
    </row>
    <row r="46" spans="1:8" ht="12.75">
      <c r="A46" s="210"/>
      <c r="B46" s="209">
        <v>16562</v>
      </c>
      <c r="C46" s="140" t="s">
        <v>103</v>
      </c>
      <c r="D46" s="140" t="s">
        <v>139</v>
      </c>
      <c r="E46" s="140" t="s">
        <v>105</v>
      </c>
      <c r="F46" s="211" t="s">
        <v>111</v>
      </c>
      <c r="G46" s="190" t="s">
        <v>107</v>
      </c>
      <c r="H46" s="190" t="s">
        <v>108</v>
      </c>
    </row>
    <row r="47" spans="1:8" ht="12.75">
      <c r="A47" s="210"/>
      <c r="B47" s="209">
        <v>14164</v>
      </c>
      <c r="C47" s="140" t="s">
        <v>103</v>
      </c>
      <c r="D47" s="140" t="s">
        <v>117</v>
      </c>
      <c r="E47" s="140" t="s">
        <v>105</v>
      </c>
      <c r="F47" s="211" t="s">
        <v>111</v>
      </c>
      <c r="G47" s="190" t="s">
        <v>107</v>
      </c>
      <c r="H47" s="190" t="s">
        <v>108</v>
      </c>
    </row>
    <row r="48" spans="1:8" ht="12.75">
      <c r="A48" s="210"/>
      <c r="B48" s="209">
        <v>38430</v>
      </c>
      <c r="C48" s="140" t="s">
        <v>103</v>
      </c>
      <c r="D48" s="205" t="s">
        <v>140</v>
      </c>
      <c r="E48" s="140" t="s">
        <v>105</v>
      </c>
      <c r="F48" s="130" t="s">
        <v>23</v>
      </c>
      <c r="G48" s="190" t="s">
        <v>107</v>
      </c>
      <c r="H48" s="190" t="s">
        <v>108</v>
      </c>
    </row>
    <row r="49" spans="1:8" ht="12.75">
      <c r="A49" s="210"/>
      <c r="B49" s="209">
        <v>110152</v>
      </c>
      <c r="C49" s="140" t="s">
        <v>103</v>
      </c>
      <c r="D49" s="205" t="s">
        <v>141</v>
      </c>
      <c r="E49" s="140" t="s">
        <v>142</v>
      </c>
      <c r="F49" s="130" t="s">
        <v>121</v>
      </c>
      <c r="G49" s="190" t="s">
        <v>107</v>
      </c>
      <c r="H49" s="190" t="s">
        <v>108</v>
      </c>
    </row>
    <row r="50" spans="1:8" ht="12.75">
      <c r="A50" s="210"/>
      <c r="B50" s="209">
        <v>94223</v>
      </c>
      <c r="C50" s="140" t="s">
        <v>103</v>
      </c>
      <c r="D50" s="205" t="s">
        <v>143</v>
      </c>
      <c r="E50" s="140" t="s">
        <v>105</v>
      </c>
      <c r="F50" s="130" t="s">
        <v>106</v>
      </c>
      <c r="G50" s="190" t="s">
        <v>107</v>
      </c>
      <c r="H50" s="190" t="s">
        <v>108</v>
      </c>
    </row>
    <row r="51" spans="1:7" ht="12.75">
      <c r="A51" s="210"/>
      <c r="B51" s="209">
        <v>51373</v>
      </c>
      <c r="C51" s="140" t="s">
        <v>103</v>
      </c>
      <c r="D51" s="205" t="s">
        <v>144</v>
      </c>
      <c r="E51" s="140" t="s">
        <v>105</v>
      </c>
      <c r="F51" s="130" t="s">
        <v>23</v>
      </c>
      <c r="G51" s="190" t="s">
        <v>94</v>
      </c>
    </row>
    <row r="52" spans="1:8" ht="12.75">
      <c r="A52" s="210"/>
      <c r="B52" s="209">
        <v>28459</v>
      </c>
      <c r="C52" s="140" t="s">
        <v>103</v>
      </c>
      <c r="D52" s="205" t="s">
        <v>145</v>
      </c>
      <c r="E52" s="140" t="s">
        <v>105</v>
      </c>
      <c r="F52" s="130" t="s">
        <v>121</v>
      </c>
      <c r="G52" s="190" t="s">
        <v>107</v>
      </c>
      <c r="H52" s="190" t="s">
        <v>108</v>
      </c>
    </row>
    <row r="53" spans="1:8" ht="12.75">
      <c r="A53" s="210"/>
      <c r="B53" s="209">
        <v>73726</v>
      </c>
      <c r="C53" s="140" t="s">
        <v>103</v>
      </c>
      <c r="D53" s="205" t="s">
        <v>146</v>
      </c>
      <c r="E53" s="140" t="s">
        <v>120</v>
      </c>
      <c r="F53" s="130" t="s">
        <v>121</v>
      </c>
      <c r="G53" s="190" t="s">
        <v>107</v>
      </c>
      <c r="H53" s="190" t="s">
        <v>108</v>
      </c>
    </row>
    <row r="54" spans="1:7" ht="12.75">
      <c r="A54" s="210"/>
      <c r="B54" s="209">
        <v>122903</v>
      </c>
      <c r="C54" s="140" t="s">
        <v>103</v>
      </c>
      <c r="D54" s="140" t="s">
        <v>147</v>
      </c>
      <c r="E54" s="140" t="s">
        <v>120</v>
      </c>
      <c r="F54" s="130" t="s">
        <v>23</v>
      </c>
      <c r="G54" s="190" t="s">
        <v>94</v>
      </c>
    </row>
    <row r="55" spans="1:7" ht="12.75">
      <c r="A55" s="210"/>
      <c r="B55" s="209">
        <v>124308</v>
      </c>
      <c r="C55" s="140" t="s">
        <v>103</v>
      </c>
      <c r="D55" s="140" t="s">
        <v>148</v>
      </c>
      <c r="E55" s="140" t="s">
        <v>105</v>
      </c>
      <c r="F55" s="130" t="s">
        <v>23</v>
      </c>
      <c r="G55" s="190" t="s">
        <v>94</v>
      </c>
    </row>
    <row r="56" spans="1:7" ht="12.75">
      <c r="A56" s="210"/>
      <c r="B56" s="209">
        <v>65165</v>
      </c>
      <c r="C56" s="140" t="s">
        <v>103</v>
      </c>
      <c r="D56" s="205" t="s">
        <v>149</v>
      </c>
      <c r="E56" s="140" t="s">
        <v>150</v>
      </c>
      <c r="F56" s="130" t="s">
        <v>23</v>
      </c>
      <c r="G56" s="190" t="s">
        <v>94</v>
      </c>
    </row>
    <row r="57" spans="1:8" ht="12.75">
      <c r="A57" s="210"/>
      <c r="B57" s="209">
        <v>102599</v>
      </c>
      <c r="C57" s="140" t="s">
        <v>103</v>
      </c>
      <c r="D57" s="140" t="s">
        <v>151</v>
      </c>
      <c r="E57" s="140" t="s">
        <v>120</v>
      </c>
      <c r="F57" s="211" t="s">
        <v>111</v>
      </c>
      <c r="G57" s="190" t="s">
        <v>107</v>
      </c>
      <c r="H57" s="190" t="s">
        <v>108</v>
      </c>
    </row>
    <row r="58" spans="1:7" ht="12.75">
      <c r="A58" s="210"/>
      <c r="B58" s="209">
        <v>85335</v>
      </c>
      <c r="C58" s="140" t="s">
        <v>103</v>
      </c>
      <c r="D58" s="140" t="s">
        <v>139</v>
      </c>
      <c r="E58" s="140" t="s">
        <v>120</v>
      </c>
      <c r="F58" s="211" t="s">
        <v>111</v>
      </c>
      <c r="G58" s="190" t="s">
        <v>94</v>
      </c>
    </row>
    <row r="59" spans="1:8" ht="12.75">
      <c r="A59" s="210"/>
      <c r="B59" s="209">
        <v>46653</v>
      </c>
      <c r="C59" s="140" t="s">
        <v>103</v>
      </c>
      <c r="D59" s="205" t="s">
        <v>152</v>
      </c>
      <c r="E59" s="140" t="s">
        <v>30</v>
      </c>
      <c r="F59" s="130" t="s">
        <v>106</v>
      </c>
      <c r="G59" s="190" t="s">
        <v>107</v>
      </c>
      <c r="H59" s="190" t="s">
        <v>108</v>
      </c>
    </row>
    <row r="60" spans="1:7" ht="12.75">
      <c r="A60" s="210"/>
      <c r="B60" s="209">
        <v>48569</v>
      </c>
      <c r="C60" s="140" t="s">
        <v>103</v>
      </c>
      <c r="D60" s="205" t="s">
        <v>153</v>
      </c>
      <c r="E60" s="140" t="s">
        <v>120</v>
      </c>
      <c r="F60" s="130" t="s">
        <v>31</v>
      </c>
      <c r="G60" s="190" t="s">
        <v>94</v>
      </c>
    </row>
    <row r="61" spans="1:8" ht="12.75">
      <c r="A61" s="210"/>
      <c r="B61" s="209">
        <v>91265</v>
      </c>
      <c r="C61" s="140" t="s">
        <v>103</v>
      </c>
      <c r="D61" s="205" t="s">
        <v>154</v>
      </c>
      <c r="E61" s="140" t="s">
        <v>155</v>
      </c>
      <c r="F61" s="130" t="s">
        <v>121</v>
      </c>
      <c r="G61" s="190" t="s">
        <v>107</v>
      </c>
      <c r="H61" s="190" t="s">
        <v>108</v>
      </c>
    </row>
    <row r="62" spans="1:7" ht="12.75">
      <c r="A62" s="210"/>
      <c r="B62" s="209">
        <v>124305</v>
      </c>
      <c r="C62" s="140" t="s">
        <v>103</v>
      </c>
      <c r="D62" s="140" t="s">
        <v>156</v>
      </c>
      <c r="E62" s="140" t="s">
        <v>105</v>
      </c>
      <c r="F62" s="130" t="s">
        <v>23</v>
      </c>
      <c r="G62" s="190" t="s">
        <v>94</v>
      </c>
    </row>
    <row r="63" spans="1:7" ht="12.75">
      <c r="A63" s="210"/>
      <c r="B63" s="209">
        <v>122896</v>
      </c>
      <c r="C63" s="140" t="s">
        <v>103</v>
      </c>
      <c r="D63" s="140" t="s">
        <v>157</v>
      </c>
      <c r="E63" s="140" t="s">
        <v>120</v>
      </c>
      <c r="F63" s="130" t="s">
        <v>31</v>
      </c>
      <c r="G63" s="190" t="s">
        <v>94</v>
      </c>
    </row>
    <row r="64" spans="1:7" ht="12.75">
      <c r="A64" s="210"/>
      <c r="B64" s="209">
        <v>124307</v>
      </c>
      <c r="C64" s="140" t="s">
        <v>103</v>
      </c>
      <c r="D64" s="140" t="s">
        <v>158</v>
      </c>
      <c r="E64" s="140" t="s">
        <v>105</v>
      </c>
      <c r="F64" s="130" t="s">
        <v>23</v>
      </c>
      <c r="G64" s="190" t="s">
        <v>94</v>
      </c>
    </row>
    <row r="65" spans="1:7" ht="12.75">
      <c r="A65" s="210"/>
      <c r="B65" s="209">
        <v>29138</v>
      </c>
      <c r="C65" s="140" t="s">
        <v>103</v>
      </c>
      <c r="D65" s="140" t="s">
        <v>159</v>
      </c>
      <c r="E65" s="140" t="s">
        <v>113</v>
      </c>
      <c r="F65" s="130" t="s">
        <v>23</v>
      </c>
      <c r="G65" s="190" t="s">
        <v>94</v>
      </c>
    </row>
    <row r="66" spans="1:8" ht="12.75">
      <c r="A66" s="210"/>
      <c r="B66" s="209">
        <v>30261</v>
      </c>
      <c r="C66" s="140" t="s">
        <v>103</v>
      </c>
      <c r="D66" s="205" t="s">
        <v>160</v>
      </c>
      <c r="E66" s="140" t="s">
        <v>105</v>
      </c>
      <c r="F66" s="130" t="s">
        <v>121</v>
      </c>
      <c r="G66" s="190" t="s">
        <v>107</v>
      </c>
      <c r="H66" s="190" t="s">
        <v>108</v>
      </c>
    </row>
    <row r="67" spans="1:8" ht="12.75">
      <c r="A67" s="210"/>
      <c r="B67" s="209">
        <v>18806</v>
      </c>
      <c r="C67" s="140" t="s">
        <v>103</v>
      </c>
      <c r="D67" s="205" t="s">
        <v>161</v>
      </c>
      <c r="E67" s="140" t="s">
        <v>162</v>
      </c>
      <c r="F67" s="130" t="s">
        <v>23</v>
      </c>
      <c r="G67" s="190" t="s">
        <v>107</v>
      </c>
      <c r="H67" s="190" t="s">
        <v>108</v>
      </c>
    </row>
    <row r="68" spans="1:8" ht="12.75">
      <c r="A68" s="210"/>
      <c r="B68" s="209">
        <v>35862</v>
      </c>
      <c r="C68" s="140" t="s">
        <v>103</v>
      </c>
      <c r="D68" s="205" t="s">
        <v>163</v>
      </c>
      <c r="E68" s="140" t="s">
        <v>113</v>
      </c>
      <c r="F68" s="130" t="s">
        <v>121</v>
      </c>
      <c r="G68" s="190" t="s">
        <v>107</v>
      </c>
      <c r="H68" s="190" t="s">
        <v>108</v>
      </c>
    </row>
    <row r="69" spans="1:8" ht="12.75">
      <c r="A69" s="210"/>
      <c r="B69" s="209">
        <v>46649</v>
      </c>
      <c r="C69" s="140" t="s">
        <v>103</v>
      </c>
      <c r="D69" s="205" t="s">
        <v>164</v>
      </c>
      <c r="E69" s="140" t="s">
        <v>120</v>
      </c>
      <c r="F69" s="130" t="s">
        <v>106</v>
      </c>
      <c r="G69" s="190" t="s">
        <v>107</v>
      </c>
      <c r="H69" s="190" t="s">
        <v>108</v>
      </c>
    </row>
    <row r="70" spans="1:8" ht="12.75">
      <c r="A70" s="210"/>
      <c r="B70" s="209">
        <v>69262</v>
      </c>
      <c r="C70" s="140" t="s">
        <v>103</v>
      </c>
      <c r="D70" s="205" t="s">
        <v>165</v>
      </c>
      <c r="E70" s="140" t="s">
        <v>120</v>
      </c>
      <c r="F70" s="130" t="s">
        <v>31</v>
      </c>
      <c r="G70" s="190" t="s">
        <v>107</v>
      </c>
      <c r="H70" s="190" t="s">
        <v>108</v>
      </c>
    </row>
    <row r="71" spans="1:8" ht="12.75">
      <c r="A71" s="210"/>
      <c r="B71" s="209">
        <v>48379</v>
      </c>
      <c r="C71" s="140" t="s">
        <v>103</v>
      </c>
      <c r="D71" s="205" t="s">
        <v>166</v>
      </c>
      <c r="E71" s="140" t="s">
        <v>120</v>
      </c>
      <c r="F71" s="130" t="s">
        <v>31</v>
      </c>
      <c r="G71" s="190" t="s">
        <v>107</v>
      </c>
      <c r="H71" s="190" t="s">
        <v>108</v>
      </c>
    </row>
    <row r="72" spans="1:7" ht="12.75">
      <c r="A72" s="210"/>
      <c r="B72" s="209">
        <v>122898</v>
      </c>
      <c r="C72" s="140" t="s">
        <v>103</v>
      </c>
      <c r="D72" s="140" t="s">
        <v>167</v>
      </c>
      <c r="E72" s="140" t="s">
        <v>120</v>
      </c>
      <c r="F72" s="130" t="s">
        <v>23</v>
      </c>
      <c r="G72" s="190" t="s">
        <v>94</v>
      </c>
    </row>
    <row r="73" spans="1:8" ht="12.75">
      <c r="A73" s="210"/>
      <c r="B73" s="209">
        <v>131424</v>
      </c>
      <c r="C73" s="140" t="s">
        <v>168</v>
      </c>
      <c r="D73" s="205" t="s">
        <v>169</v>
      </c>
      <c r="E73" s="140" t="s">
        <v>113</v>
      </c>
      <c r="F73" s="130" t="s">
        <v>23</v>
      </c>
      <c r="G73" s="190" t="s">
        <v>107</v>
      </c>
      <c r="H73" s="190" t="s">
        <v>108</v>
      </c>
    </row>
    <row r="74" spans="1:8" ht="12.75">
      <c r="A74" s="210"/>
      <c r="B74" s="209">
        <v>87400</v>
      </c>
      <c r="C74" s="140" t="s">
        <v>170</v>
      </c>
      <c r="D74" s="205" t="s">
        <v>171</v>
      </c>
      <c r="E74" s="205" t="s">
        <v>172</v>
      </c>
      <c r="F74" s="130" t="s">
        <v>121</v>
      </c>
      <c r="G74" s="190" t="s">
        <v>107</v>
      </c>
      <c r="H74" s="190" t="s">
        <v>108</v>
      </c>
    </row>
    <row r="75" spans="1:8" ht="12.75">
      <c r="A75" s="210"/>
      <c r="B75" s="209">
        <v>74401</v>
      </c>
      <c r="C75" s="140" t="s">
        <v>103</v>
      </c>
      <c r="D75" s="140" t="s">
        <v>173</v>
      </c>
      <c r="E75" s="140" t="s">
        <v>105</v>
      </c>
      <c r="F75" s="130" t="s">
        <v>31</v>
      </c>
      <c r="G75" s="190" t="s">
        <v>107</v>
      </c>
      <c r="H75" s="190" t="s">
        <v>108</v>
      </c>
    </row>
    <row r="76" spans="1:7" ht="12.75">
      <c r="A76" s="210"/>
      <c r="B76" s="209">
        <v>122899</v>
      </c>
      <c r="C76" s="140" t="s">
        <v>103</v>
      </c>
      <c r="D76" s="140" t="s">
        <v>174</v>
      </c>
      <c r="E76" s="140" t="s">
        <v>120</v>
      </c>
      <c r="F76" s="130" t="s">
        <v>31</v>
      </c>
      <c r="G76" s="190" t="s">
        <v>94</v>
      </c>
    </row>
    <row r="77" spans="1:8" ht="12.75">
      <c r="A77" s="210"/>
      <c r="B77" s="209">
        <v>140418</v>
      </c>
      <c r="C77" s="140" t="s">
        <v>175</v>
      </c>
      <c r="D77" s="205" t="s">
        <v>176</v>
      </c>
      <c r="E77" s="140" t="s">
        <v>118</v>
      </c>
      <c r="F77" s="130" t="s">
        <v>31</v>
      </c>
      <c r="G77" s="190" t="s">
        <v>107</v>
      </c>
      <c r="H77" s="190" t="s">
        <v>108</v>
      </c>
    </row>
    <row r="78" spans="1:8" ht="12.75">
      <c r="A78" s="210"/>
      <c r="B78" s="209">
        <v>94225</v>
      </c>
      <c r="C78" s="140" t="s">
        <v>103</v>
      </c>
      <c r="D78" s="205" t="s">
        <v>177</v>
      </c>
      <c r="E78" s="140" t="s">
        <v>105</v>
      </c>
      <c r="F78" s="130" t="s">
        <v>106</v>
      </c>
      <c r="G78" s="190" t="s">
        <v>107</v>
      </c>
      <c r="H78" s="190" t="s">
        <v>108</v>
      </c>
    </row>
    <row r="79" spans="1:8" ht="12.75">
      <c r="A79" s="210"/>
      <c r="B79" s="209">
        <v>137530</v>
      </c>
      <c r="C79" s="140" t="s">
        <v>103</v>
      </c>
      <c r="D79" s="140" t="s">
        <v>178</v>
      </c>
      <c r="E79" s="140" t="s">
        <v>120</v>
      </c>
      <c r="F79" s="130" t="s">
        <v>121</v>
      </c>
      <c r="G79" s="190" t="s">
        <v>107</v>
      </c>
      <c r="H79" s="190" t="s">
        <v>108</v>
      </c>
    </row>
    <row r="80" spans="1:8" ht="12.75">
      <c r="A80" s="210"/>
      <c r="B80" s="209">
        <v>124304</v>
      </c>
      <c r="C80" s="140" t="s">
        <v>103</v>
      </c>
      <c r="D80" s="140" t="s">
        <v>179</v>
      </c>
      <c r="E80" s="140" t="s">
        <v>105</v>
      </c>
      <c r="F80" s="130" t="s">
        <v>23</v>
      </c>
      <c r="G80" s="190" t="s">
        <v>107</v>
      </c>
      <c r="H80" s="190" t="s">
        <v>108</v>
      </c>
    </row>
    <row r="81" spans="1:8" ht="12.75">
      <c r="A81" s="210"/>
      <c r="B81" s="209">
        <v>54901</v>
      </c>
      <c r="C81" s="140" t="s">
        <v>103</v>
      </c>
      <c r="D81" s="140" t="s">
        <v>180</v>
      </c>
      <c r="E81" s="140" t="s">
        <v>105</v>
      </c>
      <c r="F81" s="211" t="s">
        <v>111</v>
      </c>
      <c r="G81" s="190" t="s">
        <v>107</v>
      </c>
      <c r="H81" s="190" t="s">
        <v>108</v>
      </c>
    </row>
    <row r="82" spans="1:7" ht="12.75">
      <c r="A82" s="210"/>
      <c r="B82" s="209">
        <v>144388</v>
      </c>
      <c r="C82" s="140" t="s">
        <v>181</v>
      </c>
      <c r="D82" s="140" t="s">
        <v>182</v>
      </c>
      <c r="E82" s="140" t="s">
        <v>183</v>
      </c>
      <c r="F82" s="130" t="s">
        <v>184</v>
      </c>
      <c r="G82" s="190" t="s">
        <v>94</v>
      </c>
    </row>
    <row r="83" spans="1:7" ht="12.75">
      <c r="A83" s="210"/>
      <c r="B83" s="209">
        <v>144389</v>
      </c>
      <c r="C83" s="140" t="s">
        <v>181</v>
      </c>
      <c r="D83" s="140" t="s">
        <v>185</v>
      </c>
      <c r="E83" s="140" t="s">
        <v>183</v>
      </c>
      <c r="F83" s="130" t="s">
        <v>184</v>
      </c>
      <c r="G83" s="190" t="s">
        <v>94</v>
      </c>
    </row>
    <row r="84" spans="1:7" ht="12.75">
      <c r="A84" s="210"/>
      <c r="B84" s="209">
        <v>144393</v>
      </c>
      <c r="C84" s="140" t="s">
        <v>181</v>
      </c>
      <c r="D84" s="140" t="s">
        <v>186</v>
      </c>
      <c r="E84" s="140" t="s">
        <v>187</v>
      </c>
      <c r="F84" s="130" t="s">
        <v>184</v>
      </c>
      <c r="G84" s="190" t="s">
        <v>94</v>
      </c>
    </row>
    <row r="85" spans="1:7" ht="12.75">
      <c r="A85" s="210"/>
      <c r="B85" s="209">
        <v>144394</v>
      </c>
      <c r="C85" s="140" t="s">
        <v>103</v>
      </c>
      <c r="D85" s="205" t="s">
        <v>188</v>
      </c>
      <c r="E85" s="140" t="s">
        <v>187</v>
      </c>
      <c r="F85" s="130" t="s">
        <v>184</v>
      </c>
      <c r="G85" s="190" t="s">
        <v>94</v>
      </c>
    </row>
    <row r="86" spans="1:8" ht="12.75">
      <c r="A86" s="210"/>
      <c r="B86" s="209">
        <v>118839</v>
      </c>
      <c r="C86" s="140" t="s">
        <v>103</v>
      </c>
      <c r="D86" s="205" t="s">
        <v>189</v>
      </c>
      <c r="E86" s="140" t="s">
        <v>105</v>
      </c>
      <c r="F86" s="130" t="s">
        <v>23</v>
      </c>
      <c r="G86" s="190" t="s">
        <v>107</v>
      </c>
      <c r="H86" s="190" t="s">
        <v>108</v>
      </c>
    </row>
    <row r="87" spans="1:7" ht="12.75">
      <c r="A87" s="210"/>
      <c r="B87" s="209">
        <v>128940</v>
      </c>
      <c r="C87" s="140" t="s">
        <v>103</v>
      </c>
      <c r="D87" s="205" t="s">
        <v>190</v>
      </c>
      <c r="E87" s="140" t="s">
        <v>191</v>
      </c>
      <c r="F87" s="130" t="s">
        <v>192</v>
      </c>
      <c r="G87" s="190" t="s">
        <v>94</v>
      </c>
    </row>
    <row r="88" spans="1:8" ht="12.75">
      <c r="A88" s="210"/>
      <c r="B88" s="209">
        <v>134182</v>
      </c>
      <c r="C88" s="140" t="s">
        <v>103</v>
      </c>
      <c r="D88" s="205" t="s">
        <v>193</v>
      </c>
      <c r="E88" s="140" t="s">
        <v>191</v>
      </c>
      <c r="F88" s="130" t="s">
        <v>121</v>
      </c>
      <c r="G88" s="190" t="s">
        <v>107</v>
      </c>
      <c r="H88" s="190" t="s">
        <v>108</v>
      </c>
    </row>
    <row r="89" spans="1:7" ht="12.75">
      <c r="A89" s="210"/>
      <c r="B89" s="209">
        <v>69007</v>
      </c>
      <c r="C89" s="140" t="s">
        <v>103</v>
      </c>
      <c r="D89" s="205" t="s">
        <v>194</v>
      </c>
      <c r="E89" s="140" t="s">
        <v>105</v>
      </c>
      <c r="F89" s="130" t="s">
        <v>23</v>
      </c>
      <c r="G89" s="190" t="s">
        <v>94</v>
      </c>
    </row>
    <row r="90" spans="1:8" ht="12.75">
      <c r="A90" s="210"/>
      <c r="B90" s="209">
        <v>131421</v>
      </c>
      <c r="C90" s="140" t="s">
        <v>195</v>
      </c>
      <c r="D90" s="205" t="s">
        <v>196</v>
      </c>
      <c r="E90" s="140" t="s">
        <v>197</v>
      </c>
      <c r="F90" s="130" t="s">
        <v>23</v>
      </c>
      <c r="G90" s="190" t="s">
        <v>107</v>
      </c>
      <c r="H90" s="190" t="s">
        <v>108</v>
      </c>
    </row>
    <row r="91" spans="1:8" ht="12.75">
      <c r="A91" s="210"/>
      <c r="B91" s="209">
        <v>98053</v>
      </c>
      <c r="C91" s="140" t="s">
        <v>103</v>
      </c>
      <c r="D91" s="205" t="s">
        <v>198</v>
      </c>
      <c r="E91" s="140" t="s">
        <v>105</v>
      </c>
      <c r="F91" s="130" t="s">
        <v>23</v>
      </c>
      <c r="G91" s="190" t="s">
        <v>107</v>
      </c>
      <c r="H91" s="190" t="s">
        <v>108</v>
      </c>
    </row>
    <row r="92" spans="1:8" ht="12.75">
      <c r="A92" s="210"/>
      <c r="B92" s="209">
        <v>109445</v>
      </c>
      <c r="C92" s="140" t="s">
        <v>103</v>
      </c>
      <c r="D92" s="140" t="s">
        <v>199</v>
      </c>
      <c r="E92" s="140" t="s">
        <v>105</v>
      </c>
      <c r="F92" s="211" t="s">
        <v>111</v>
      </c>
      <c r="G92" s="190" t="s">
        <v>107</v>
      </c>
      <c r="H92" s="190" t="s">
        <v>108</v>
      </c>
    </row>
    <row r="93" spans="1:8" ht="12.75">
      <c r="A93" s="210"/>
      <c r="B93" s="209">
        <v>49296</v>
      </c>
      <c r="C93" s="140" t="s">
        <v>103</v>
      </c>
      <c r="D93" s="140" t="s">
        <v>200</v>
      </c>
      <c r="E93" s="140" t="s">
        <v>120</v>
      </c>
      <c r="F93" s="211" t="s">
        <v>111</v>
      </c>
      <c r="G93" s="190" t="s">
        <v>107</v>
      </c>
      <c r="H93" s="190" t="s">
        <v>108</v>
      </c>
    </row>
    <row r="94" spans="1:8" ht="12.75">
      <c r="A94" s="210"/>
      <c r="B94" s="209">
        <v>133491</v>
      </c>
      <c r="C94" s="140" t="s">
        <v>201</v>
      </c>
      <c r="D94" s="212" t="s">
        <v>202</v>
      </c>
      <c r="E94" s="140" t="s">
        <v>120</v>
      </c>
      <c r="F94" s="130" t="s">
        <v>31</v>
      </c>
      <c r="G94" s="190" t="s">
        <v>107</v>
      </c>
      <c r="H94" s="190" t="s">
        <v>108</v>
      </c>
    </row>
    <row r="95" spans="1:7" ht="12.75">
      <c r="A95" s="210"/>
      <c r="B95" s="209">
        <v>52404</v>
      </c>
      <c r="C95" s="140" t="s">
        <v>203</v>
      </c>
      <c r="D95" s="140" t="s">
        <v>204</v>
      </c>
      <c r="E95" s="140" t="s">
        <v>150</v>
      </c>
      <c r="F95" s="211" t="s">
        <v>205</v>
      </c>
      <c r="G95" s="190" t="s">
        <v>94</v>
      </c>
    </row>
    <row r="96" spans="1:8" ht="12.75">
      <c r="A96" s="210"/>
      <c r="B96" s="209">
        <v>48380</v>
      </c>
      <c r="C96" s="140" t="s">
        <v>103</v>
      </c>
      <c r="D96" s="205" t="s">
        <v>206</v>
      </c>
      <c r="E96" s="140" t="s">
        <v>120</v>
      </c>
      <c r="F96" s="130" t="s">
        <v>31</v>
      </c>
      <c r="G96" s="190" t="s">
        <v>107</v>
      </c>
      <c r="H96" s="190" t="s">
        <v>108</v>
      </c>
    </row>
    <row r="97" spans="1:8" ht="12.75">
      <c r="A97" s="210"/>
      <c r="B97" s="209">
        <v>48570</v>
      </c>
      <c r="C97" s="140" t="s">
        <v>103</v>
      </c>
      <c r="D97" s="205" t="s">
        <v>207</v>
      </c>
      <c r="E97" s="140" t="s">
        <v>120</v>
      </c>
      <c r="F97" s="130" t="s">
        <v>31</v>
      </c>
      <c r="G97" s="190" t="s">
        <v>107</v>
      </c>
      <c r="H97" s="190" t="s">
        <v>108</v>
      </c>
    </row>
    <row r="98" spans="1:8" ht="12.75">
      <c r="A98" s="210"/>
      <c r="B98" s="209">
        <v>159004</v>
      </c>
      <c r="C98" s="140" t="s">
        <v>201</v>
      </c>
      <c r="D98" s="205" t="s">
        <v>208</v>
      </c>
      <c r="E98" s="140" t="s">
        <v>118</v>
      </c>
      <c r="F98" s="130" t="s">
        <v>23</v>
      </c>
      <c r="G98" s="190" t="s">
        <v>107</v>
      </c>
      <c r="H98" s="190" t="s">
        <v>108</v>
      </c>
    </row>
    <row r="99" spans="1:7" ht="12.75">
      <c r="A99" s="210"/>
      <c r="B99" s="209">
        <v>155327</v>
      </c>
      <c r="C99" s="140" t="s">
        <v>103</v>
      </c>
      <c r="D99" s="205" t="s">
        <v>209</v>
      </c>
      <c r="E99" s="140" t="s">
        <v>118</v>
      </c>
      <c r="F99" s="130" t="s">
        <v>23</v>
      </c>
      <c r="G99" s="190" t="s">
        <v>94</v>
      </c>
    </row>
    <row r="100" spans="1:8" ht="12.75">
      <c r="A100" s="210"/>
      <c r="B100" s="209">
        <v>155328</v>
      </c>
      <c r="C100" s="140" t="s">
        <v>103</v>
      </c>
      <c r="D100" s="205" t="s">
        <v>210</v>
      </c>
      <c r="E100" s="140" t="s">
        <v>118</v>
      </c>
      <c r="F100" s="130" t="s">
        <v>31</v>
      </c>
      <c r="G100" s="190" t="s">
        <v>107</v>
      </c>
      <c r="H100" s="190" t="s">
        <v>108</v>
      </c>
    </row>
    <row r="101" spans="1:8" ht="12.75">
      <c r="A101" s="210"/>
      <c r="B101" s="209">
        <v>155329</v>
      </c>
      <c r="C101" s="140" t="s">
        <v>103</v>
      </c>
      <c r="D101" s="205" t="s">
        <v>211</v>
      </c>
      <c r="E101" s="140" t="s">
        <v>118</v>
      </c>
      <c r="F101" s="130" t="s">
        <v>31</v>
      </c>
      <c r="G101" s="190" t="s">
        <v>107</v>
      </c>
      <c r="H101" s="190" t="s">
        <v>108</v>
      </c>
    </row>
    <row r="102" spans="1:8" ht="12.75">
      <c r="A102" s="210"/>
      <c r="B102" s="209">
        <v>39751</v>
      </c>
      <c r="C102" s="140" t="s">
        <v>103</v>
      </c>
      <c r="D102" s="205" t="s">
        <v>212</v>
      </c>
      <c r="E102" s="140" t="s">
        <v>120</v>
      </c>
      <c r="F102" s="130" t="s">
        <v>121</v>
      </c>
      <c r="G102" s="190" t="s">
        <v>107</v>
      </c>
      <c r="H102" s="190" t="s">
        <v>108</v>
      </c>
    </row>
    <row r="103" spans="1:8" ht="12.75">
      <c r="A103" s="210"/>
      <c r="B103" s="209">
        <v>153485</v>
      </c>
      <c r="C103" s="140" t="s">
        <v>103</v>
      </c>
      <c r="D103" s="205" t="s">
        <v>213</v>
      </c>
      <c r="E103" s="140" t="s">
        <v>118</v>
      </c>
      <c r="F103" s="130" t="s">
        <v>23</v>
      </c>
      <c r="G103" s="190" t="s">
        <v>107</v>
      </c>
      <c r="H103" s="190" t="s">
        <v>108</v>
      </c>
    </row>
    <row r="104" spans="1:8" ht="12.75">
      <c r="A104" s="210"/>
      <c r="B104" s="209">
        <v>153484</v>
      </c>
      <c r="C104" s="140" t="s">
        <v>103</v>
      </c>
      <c r="D104" s="205" t="s">
        <v>214</v>
      </c>
      <c r="E104" s="140" t="s">
        <v>118</v>
      </c>
      <c r="F104" s="130" t="s">
        <v>23</v>
      </c>
      <c r="G104" s="190" t="s">
        <v>107</v>
      </c>
      <c r="H104" s="190" t="s">
        <v>108</v>
      </c>
    </row>
    <row r="105" spans="1:8" ht="12.75">
      <c r="A105" s="210"/>
      <c r="B105" s="209">
        <v>153487</v>
      </c>
      <c r="C105" s="140" t="s">
        <v>103</v>
      </c>
      <c r="D105" s="205" t="s">
        <v>215</v>
      </c>
      <c r="E105" s="140" t="s">
        <v>118</v>
      </c>
      <c r="F105" s="130" t="s">
        <v>23</v>
      </c>
      <c r="G105" s="190" t="s">
        <v>107</v>
      </c>
      <c r="H105" s="190" t="s">
        <v>108</v>
      </c>
    </row>
    <row r="106" spans="1:7" ht="12.75">
      <c r="A106" s="210"/>
      <c r="B106" s="209">
        <v>162154</v>
      </c>
      <c r="C106" s="140" t="s">
        <v>103</v>
      </c>
      <c r="D106" s="140" t="s">
        <v>216</v>
      </c>
      <c r="E106" s="140" t="s">
        <v>118</v>
      </c>
      <c r="F106" s="211" t="s">
        <v>111</v>
      </c>
      <c r="G106" s="190" t="s">
        <v>94</v>
      </c>
    </row>
    <row r="107" spans="1:7" ht="12.75">
      <c r="A107" s="210"/>
      <c r="B107" s="209">
        <v>162155</v>
      </c>
      <c r="C107" s="140" t="s">
        <v>103</v>
      </c>
      <c r="D107" s="140" t="s">
        <v>217</v>
      </c>
      <c r="E107" s="140" t="s">
        <v>118</v>
      </c>
      <c r="F107" s="211" t="s">
        <v>111</v>
      </c>
      <c r="G107" s="190" t="s">
        <v>94</v>
      </c>
    </row>
    <row r="108" spans="1:7" ht="12.75">
      <c r="A108" s="210"/>
      <c r="B108" s="209">
        <v>162617</v>
      </c>
      <c r="C108" s="140" t="s">
        <v>103</v>
      </c>
      <c r="D108" s="205" t="s">
        <v>218</v>
      </c>
      <c r="E108" s="140" t="s">
        <v>118</v>
      </c>
      <c r="F108" s="130" t="s">
        <v>23</v>
      </c>
      <c r="G108" s="190" t="s">
        <v>94</v>
      </c>
    </row>
    <row r="109" spans="1:7" ht="12.75">
      <c r="A109" s="210"/>
      <c r="B109" s="209">
        <v>162618</v>
      </c>
      <c r="C109" s="140" t="s">
        <v>103</v>
      </c>
      <c r="D109" s="212" t="s">
        <v>219</v>
      </c>
      <c r="E109" s="140" t="s">
        <v>118</v>
      </c>
      <c r="F109" s="130" t="s">
        <v>31</v>
      </c>
      <c r="G109" s="190" t="s">
        <v>94</v>
      </c>
    </row>
    <row r="110" spans="1:7" ht="12.75">
      <c r="A110" s="210"/>
      <c r="B110" s="209">
        <v>162619</v>
      </c>
      <c r="C110" s="140" t="s">
        <v>103</v>
      </c>
      <c r="D110" s="205" t="s">
        <v>220</v>
      </c>
      <c r="E110" s="140" t="s">
        <v>118</v>
      </c>
      <c r="F110" s="130" t="s">
        <v>23</v>
      </c>
      <c r="G110" s="190" t="s">
        <v>94</v>
      </c>
    </row>
    <row r="111" spans="1:7" ht="12.75">
      <c r="A111" s="210"/>
      <c r="B111" s="209">
        <v>162625</v>
      </c>
      <c r="C111" s="140" t="s">
        <v>103</v>
      </c>
      <c r="D111" s="212" t="s">
        <v>221</v>
      </c>
      <c r="E111" s="140" t="s">
        <v>118</v>
      </c>
      <c r="F111" s="130" t="s">
        <v>31</v>
      </c>
      <c r="G111" s="190" t="s">
        <v>94</v>
      </c>
    </row>
    <row r="112" spans="1:7" ht="12.75">
      <c r="A112" s="210"/>
      <c r="B112" s="209">
        <v>159379</v>
      </c>
      <c r="C112" s="140" t="s">
        <v>201</v>
      </c>
      <c r="D112" s="205" t="s">
        <v>222</v>
      </c>
      <c r="E112" s="140" t="s">
        <v>118</v>
      </c>
      <c r="F112" s="130" t="s">
        <v>23</v>
      </c>
      <c r="G112" s="190" t="s">
        <v>94</v>
      </c>
    </row>
    <row r="113" spans="1:8" ht="12.75">
      <c r="A113" s="210"/>
      <c r="B113" s="209">
        <v>52816</v>
      </c>
      <c r="C113" s="140" t="s">
        <v>223</v>
      </c>
      <c r="D113" s="140" t="s">
        <v>224</v>
      </c>
      <c r="E113" s="140" t="s">
        <v>225</v>
      </c>
      <c r="F113" s="211" t="s">
        <v>111</v>
      </c>
      <c r="G113" s="190" t="s">
        <v>107</v>
      </c>
      <c r="H113" s="190" t="s">
        <v>108</v>
      </c>
    </row>
    <row r="114" spans="1:8" ht="12.75">
      <c r="A114" s="210"/>
      <c r="B114" s="209">
        <v>136685</v>
      </c>
      <c r="C114" s="140" t="s">
        <v>226</v>
      </c>
      <c r="D114" s="205" t="s">
        <v>227</v>
      </c>
      <c r="E114" s="140" t="s">
        <v>228</v>
      </c>
      <c r="F114" s="130" t="s">
        <v>23</v>
      </c>
      <c r="G114" s="190" t="s">
        <v>107</v>
      </c>
      <c r="H114" s="190" t="s">
        <v>108</v>
      </c>
    </row>
    <row r="115" spans="1:8" ht="12.75">
      <c r="A115" s="210"/>
      <c r="B115" s="209">
        <v>136683</v>
      </c>
      <c r="C115" s="140" t="s">
        <v>229</v>
      </c>
      <c r="D115" s="205" t="s">
        <v>230</v>
      </c>
      <c r="E115" s="140" t="s">
        <v>228</v>
      </c>
      <c r="F115" s="130" t="s">
        <v>23</v>
      </c>
      <c r="G115" s="190" t="s">
        <v>107</v>
      </c>
      <c r="H115" s="190" t="s">
        <v>108</v>
      </c>
    </row>
    <row r="116" spans="1:8" ht="12.75">
      <c r="A116" s="210"/>
      <c r="B116" s="209">
        <v>136687</v>
      </c>
      <c r="C116" s="140" t="s">
        <v>231</v>
      </c>
      <c r="D116" s="205" t="s">
        <v>232</v>
      </c>
      <c r="E116" s="140" t="s">
        <v>228</v>
      </c>
      <c r="F116" s="130" t="s">
        <v>23</v>
      </c>
      <c r="G116" s="190" t="s">
        <v>107</v>
      </c>
      <c r="H116" s="190" t="s">
        <v>108</v>
      </c>
    </row>
    <row r="117" spans="1:7" ht="12.75">
      <c r="A117" s="210"/>
      <c r="B117" s="209">
        <v>137480</v>
      </c>
      <c r="C117" s="140" t="s">
        <v>223</v>
      </c>
      <c r="D117" s="140" t="s">
        <v>233</v>
      </c>
      <c r="E117" s="140" t="s">
        <v>228</v>
      </c>
      <c r="F117" s="211" t="s">
        <v>111</v>
      </c>
      <c r="G117" s="190" t="s">
        <v>94</v>
      </c>
    </row>
    <row r="118" spans="1:7" ht="12.75">
      <c r="A118" s="210"/>
      <c r="B118" s="209">
        <v>146892</v>
      </c>
      <c r="C118" s="140" t="s">
        <v>223</v>
      </c>
      <c r="D118" s="140" t="s">
        <v>234</v>
      </c>
      <c r="E118" s="140" t="s">
        <v>228</v>
      </c>
      <c r="F118" s="211" t="s">
        <v>111</v>
      </c>
      <c r="G118" s="190" t="s">
        <v>94</v>
      </c>
    </row>
    <row r="119" spans="1:7" ht="12.75">
      <c r="A119" s="210"/>
      <c r="B119" s="209">
        <v>140886</v>
      </c>
      <c r="C119" s="140" t="s">
        <v>235</v>
      </c>
      <c r="D119" s="205" t="s">
        <v>236</v>
      </c>
      <c r="E119" s="140" t="s">
        <v>228</v>
      </c>
      <c r="F119" s="130" t="s">
        <v>121</v>
      </c>
      <c r="G119" s="190" t="s">
        <v>94</v>
      </c>
    </row>
    <row r="120" spans="1:7" ht="24">
      <c r="A120" s="210"/>
      <c r="B120" s="213">
        <v>160167</v>
      </c>
      <c r="C120" s="214" t="s">
        <v>237</v>
      </c>
      <c r="D120" s="214" t="s">
        <v>238</v>
      </c>
      <c r="E120" s="214" t="s">
        <v>239</v>
      </c>
      <c r="F120" s="215" t="s">
        <v>23</v>
      </c>
      <c r="G120" s="190" t="s">
        <v>94</v>
      </c>
    </row>
    <row r="121" spans="1:7" ht="24">
      <c r="A121" s="210"/>
      <c r="B121" s="213">
        <v>160164</v>
      </c>
      <c r="C121" s="214" t="s">
        <v>237</v>
      </c>
      <c r="D121" s="214" t="s">
        <v>240</v>
      </c>
      <c r="E121" s="214" t="s">
        <v>239</v>
      </c>
      <c r="F121" s="215" t="s">
        <v>23</v>
      </c>
      <c r="G121" s="190" t="s">
        <v>94</v>
      </c>
    </row>
    <row r="122" spans="1:7" ht="24">
      <c r="A122" s="210"/>
      <c r="B122" s="213">
        <v>160165</v>
      </c>
      <c r="C122" s="214" t="s">
        <v>237</v>
      </c>
      <c r="D122" s="214" t="s">
        <v>241</v>
      </c>
      <c r="E122" s="214" t="s">
        <v>239</v>
      </c>
      <c r="F122" s="215" t="s">
        <v>23</v>
      </c>
      <c r="G122" s="190" t="s">
        <v>94</v>
      </c>
    </row>
    <row r="123" spans="1:7" ht="24">
      <c r="A123" s="210"/>
      <c r="B123" s="213">
        <v>160169</v>
      </c>
      <c r="C123" s="214" t="s">
        <v>242</v>
      </c>
      <c r="D123" s="214" t="s">
        <v>243</v>
      </c>
      <c r="E123" s="214" t="s">
        <v>239</v>
      </c>
      <c r="F123" s="215" t="s">
        <v>23</v>
      </c>
      <c r="G123" s="190" t="s">
        <v>94</v>
      </c>
    </row>
    <row r="124" spans="1:7" ht="24">
      <c r="A124" s="210"/>
      <c r="B124" s="213">
        <v>160168</v>
      </c>
      <c r="C124" s="214" t="s">
        <v>242</v>
      </c>
      <c r="D124" s="214" t="s">
        <v>244</v>
      </c>
      <c r="E124" s="214" t="s">
        <v>239</v>
      </c>
      <c r="F124" s="215" t="s">
        <v>23</v>
      </c>
      <c r="G124" s="190" t="s">
        <v>94</v>
      </c>
    </row>
    <row r="125" spans="1:7" ht="12.75">
      <c r="A125" s="210"/>
      <c r="B125" s="209">
        <v>140876</v>
      </c>
      <c r="C125" s="140" t="s">
        <v>245</v>
      </c>
      <c r="D125" s="140" t="s">
        <v>246</v>
      </c>
      <c r="E125" s="140" t="s">
        <v>247</v>
      </c>
      <c r="F125" s="130" t="s">
        <v>23</v>
      </c>
      <c r="G125" s="190" t="s">
        <v>94</v>
      </c>
    </row>
    <row r="126" spans="1:7" ht="12.75">
      <c r="A126" s="210"/>
      <c r="B126" s="209">
        <v>140880</v>
      </c>
      <c r="C126" s="140" t="s">
        <v>245</v>
      </c>
      <c r="D126" s="140" t="s">
        <v>248</v>
      </c>
      <c r="E126" s="140" t="s">
        <v>247</v>
      </c>
      <c r="F126" s="130" t="s">
        <v>23</v>
      </c>
      <c r="G126" s="190" t="s">
        <v>94</v>
      </c>
    </row>
    <row r="127" spans="1:7" ht="12.75">
      <c r="A127" s="210"/>
      <c r="B127" s="209">
        <v>142899</v>
      </c>
      <c r="C127" s="140" t="s">
        <v>249</v>
      </c>
      <c r="D127" s="140" t="s">
        <v>250</v>
      </c>
      <c r="E127" s="140" t="s">
        <v>247</v>
      </c>
      <c r="F127" s="130" t="s">
        <v>23</v>
      </c>
      <c r="G127" s="190" t="s">
        <v>94</v>
      </c>
    </row>
    <row r="128" spans="1:7" ht="12.75">
      <c r="A128" s="210"/>
      <c r="B128" s="209">
        <v>155627</v>
      </c>
      <c r="C128" s="140" t="s">
        <v>251</v>
      </c>
      <c r="D128" s="205" t="s">
        <v>252</v>
      </c>
      <c r="E128" s="140" t="s">
        <v>253</v>
      </c>
      <c r="F128" s="130" t="s">
        <v>23</v>
      </c>
      <c r="G128" s="190" t="s">
        <v>94</v>
      </c>
    </row>
    <row r="129" spans="1:7" ht="12.75">
      <c r="A129" s="210"/>
      <c r="B129" s="209">
        <v>155628</v>
      </c>
      <c r="C129" s="140" t="s">
        <v>251</v>
      </c>
      <c r="D129" s="205" t="s">
        <v>254</v>
      </c>
      <c r="E129" s="140" t="s">
        <v>253</v>
      </c>
      <c r="F129" s="130" t="s">
        <v>23</v>
      </c>
      <c r="G129" s="190" t="s">
        <v>94</v>
      </c>
    </row>
    <row r="130" spans="1:7" ht="12.75">
      <c r="A130" s="208" t="s">
        <v>75</v>
      </c>
      <c r="B130" s="209">
        <v>105293</v>
      </c>
      <c r="C130" s="140" t="s">
        <v>255</v>
      </c>
      <c r="D130" s="205" t="s">
        <v>256</v>
      </c>
      <c r="E130" s="140" t="s">
        <v>257</v>
      </c>
      <c r="F130" s="130" t="s">
        <v>31</v>
      </c>
      <c r="G130" s="190" t="s">
        <v>94</v>
      </c>
    </row>
    <row r="131" spans="1:7" ht="12.75">
      <c r="A131" s="210"/>
      <c r="B131" s="209">
        <v>105315</v>
      </c>
      <c r="C131" s="140" t="s">
        <v>258</v>
      </c>
      <c r="D131" s="205" t="s">
        <v>259</v>
      </c>
      <c r="E131" s="140" t="s">
        <v>257</v>
      </c>
      <c r="F131" s="130" t="s">
        <v>23</v>
      </c>
      <c r="G131" s="190" t="s">
        <v>94</v>
      </c>
    </row>
    <row r="132" spans="1:7" ht="12.75">
      <c r="A132" s="210"/>
      <c r="B132" s="209">
        <v>105233</v>
      </c>
      <c r="C132" s="140" t="s">
        <v>260</v>
      </c>
      <c r="D132" s="205" t="s">
        <v>261</v>
      </c>
      <c r="E132" s="140" t="s">
        <v>257</v>
      </c>
      <c r="F132" s="130" t="s">
        <v>31</v>
      </c>
      <c r="G132" s="190" t="s">
        <v>94</v>
      </c>
    </row>
    <row r="133" spans="1:7" ht="12.75">
      <c r="A133" s="210"/>
      <c r="B133" s="209">
        <v>105229</v>
      </c>
      <c r="C133" s="140" t="s">
        <v>262</v>
      </c>
      <c r="D133" s="205" t="s">
        <v>263</v>
      </c>
      <c r="E133" s="140" t="s">
        <v>257</v>
      </c>
      <c r="F133" s="130" t="s">
        <v>31</v>
      </c>
      <c r="G133" s="190" t="s">
        <v>94</v>
      </c>
    </row>
    <row r="134" spans="1:7" ht="12.75">
      <c r="A134" s="210"/>
      <c r="B134" s="209">
        <v>106918</v>
      </c>
      <c r="C134" s="140" t="s">
        <v>264</v>
      </c>
      <c r="D134" s="205" t="s">
        <v>265</v>
      </c>
      <c r="E134" s="140" t="s">
        <v>257</v>
      </c>
      <c r="F134" s="130" t="s">
        <v>23</v>
      </c>
      <c r="G134" s="190" t="s">
        <v>94</v>
      </c>
    </row>
    <row r="135" spans="1:7" ht="12.75">
      <c r="A135" s="210"/>
      <c r="B135" s="209">
        <v>105226</v>
      </c>
      <c r="C135" s="140" t="s">
        <v>266</v>
      </c>
      <c r="D135" s="205" t="s">
        <v>267</v>
      </c>
      <c r="E135" s="140" t="s">
        <v>257</v>
      </c>
      <c r="F135" s="130" t="s">
        <v>23</v>
      </c>
      <c r="G135" s="190" t="s">
        <v>94</v>
      </c>
    </row>
    <row r="136" spans="1:8" ht="12.75">
      <c r="A136" s="210"/>
      <c r="B136" s="209">
        <v>105219</v>
      </c>
      <c r="C136" s="140" t="s">
        <v>268</v>
      </c>
      <c r="D136" s="205" t="s">
        <v>269</v>
      </c>
      <c r="E136" s="140" t="s">
        <v>257</v>
      </c>
      <c r="F136" s="130" t="s">
        <v>31</v>
      </c>
      <c r="G136" s="190" t="s">
        <v>107</v>
      </c>
      <c r="H136" s="190" t="s">
        <v>108</v>
      </c>
    </row>
    <row r="137" spans="1:7" ht="12.75">
      <c r="A137" s="210"/>
      <c r="B137" s="209">
        <v>117370</v>
      </c>
      <c r="C137" s="140" t="s">
        <v>270</v>
      </c>
      <c r="D137" s="205" t="s">
        <v>271</v>
      </c>
      <c r="E137" s="140" t="s">
        <v>257</v>
      </c>
      <c r="F137" s="130" t="s">
        <v>23</v>
      </c>
      <c r="G137" s="190" t="s">
        <v>94</v>
      </c>
    </row>
    <row r="138" spans="1:7" ht="12.75">
      <c r="A138" s="210"/>
      <c r="B138" s="209">
        <v>117371</v>
      </c>
      <c r="C138" s="140" t="s">
        <v>272</v>
      </c>
      <c r="D138" s="205" t="s">
        <v>267</v>
      </c>
      <c r="E138" s="140" t="s">
        <v>257</v>
      </c>
      <c r="F138" s="130" t="s">
        <v>23</v>
      </c>
      <c r="G138" s="190" t="s">
        <v>94</v>
      </c>
    </row>
    <row r="139" spans="1:7" ht="12.75">
      <c r="A139" s="210"/>
      <c r="B139" s="209">
        <v>105276</v>
      </c>
      <c r="C139" s="140" t="s">
        <v>273</v>
      </c>
      <c r="D139" s="205" t="s">
        <v>274</v>
      </c>
      <c r="E139" s="140" t="s">
        <v>257</v>
      </c>
      <c r="F139" s="130" t="s">
        <v>23</v>
      </c>
      <c r="G139" s="190" t="s">
        <v>94</v>
      </c>
    </row>
    <row r="140" spans="1:7" ht="12.75">
      <c r="A140" s="210"/>
      <c r="B140" s="209">
        <v>105227</v>
      </c>
      <c r="C140" s="140" t="s">
        <v>275</v>
      </c>
      <c r="D140" s="205" t="s">
        <v>276</v>
      </c>
      <c r="E140" s="140" t="s">
        <v>257</v>
      </c>
      <c r="F140" s="130" t="s">
        <v>23</v>
      </c>
      <c r="G140" s="190" t="s">
        <v>94</v>
      </c>
    </row>
    <row r="141" spans="1:7" ht="12.75">
      <c r="A141" s="210"/>
      <c r="B141" s="209">
        <v>105231</v>
      </c>
      <c r="C141" s="140" t="s">
        <v>277</v>
      </c>
      <c r="D141" s="205" t="s">
        <v>267</v>
      </c>
      <c r="E141" s="140" t="s">
        <v>257</v>
      </c>
      <c r="F141" s="130" t="s">
        <v>23</v>
      </c>
      <c r="G141" s="190" t="s">
        <v>94</v>
      </c>
    </row>
    <row r="142" spans="1:8" ht="12.75">
      <c r="A142" s="210"/>
      <c r="B142" s="209">
        <v>105232</v>
      </c>
      <c r="C142" s="140" t="s">
        <v>278</v>
      </c>
      <c r="D142" s="205" t="s">
        <v>279</v>
      </c>
      <c r="E142" s="140" t="s">
        <v>257</v>
      </c>
      <c r="F142" s="130" t="s">
        <v>23</v>
      </c>
      <c r="G142" s="190" t="s">
        <v>107</v>
      </c>
      <c r="H142" s="190" t="s">
        <v>108</v>
      </c>
    </row>
    <row r="143" spans="1:7" ht="12.75">
      <c r="A143" s="210"/>
      <c r="B143" s="209">
        <v>105224</v>
      </c>
      <c r="C143" s="140" t="s">
        <v>280</v>
      </c>
      <c r="D143" s="205" t="s">
        <v>281</v>
      </c>
      <c r="E143" s="140" t="s">
        <v>257</v>
      </c>
      <c r="F143" s="130" t="s">
        <v>23</v>
      </c>
      <c r="G143" s="190" t="s">
        <v>94</v>
      </c>
    </row>
    <row r="144" spans="1:7" ht="12.75">
      <c r="A144" s="210"/>
      <c r="B144" s="209">
        <v>105279</v>
      </c>
      <c r="C144" s="140" t="s">
        <v>282</v>
      </c>
      <c r="D144" s="205" t="s">
        <v>267</v>
      </c>
      <c r="E144" s="140" t="s">
        <v>257</v>
      </c>
      <c r="F144" s="130" t="s">
        <v>23</v>
      </c>
      <c r="G144" s="190" t="s">
        <v>94</v>
      </c>
    </row>
    <row r="145" spans="1:7" ht="12.75">
      <c r="A145" s="210"/>
      <c r="B145" s="209">
        <v>105221</v>
      </c>
      <c r="C145" s="140" t="s">
        <v>283</v>
      </c>
      <c r="D145" s="205" t="s">
        <v>284</v>
      </c>
      <c r="E145" s="140" t="s">
        <v>257</v>
      </c>
      <c r="F145" s="130" t="s">
        <v>23</v>
      </c>
      <c r="G145" s="190" t="s">
        <v>94</v>
      </c>
    </row>
    <row r="146" spans="1:8" ht="12.75">
      <c r="A146" s="210"/>
      <c r="B146" s="209">
        <v>105220</v>
      </c>
      <c r="C146" s="140" t="s">
        <v>272</v>
      </c>
      <c r="D146" s="205" t="s">
        <v>285</v>
      </c>
      <c r="E146" s="140" t="s">
        <v>257</v>
      </c>
      <c r="F146" s="130" t="s">
        <v>31</v>
      </c>
      <c r="G146" s="190" t="s">
        <v>107</v>
      </c>
      <c r="H146" s="190" t="s">
        <v>108</v>
      </c>
    </row>
    <row r="147" spans="1:7" ht="12.75">
      <c r="A147" s="210"/>
      <c r="B147" s="209">
        <v>130350</v>
      </c>
      <c r="C147" s="140" t="s">
        <v>286</v>
      </c>
      <c r="D147" s="205" t="s">
        <v>287</v>
      </c>
      <c r="E147" s="140" t="s">
        <v>257</v>
      </c>
      <c r="F147" s="130" t="s">
        <v>23</v>
      </c>
      <c r="G147" s="190" t="s">
        <v>94</v>
      </c>
    </row>
    <row r="148" spans="1:7" ht="12.75">
      <c r="A148" s="210"/>
      <c r="B148" s="209">
        <v>134407</v>
      </c>
      <c r="C148" s="140" t="s">
        <v>288</v>
      </c>
      <c r="D148" s="205" t="s">
        <v>289</v>
      </c>
      <c r="E148" s="140" t="s">
        <v>257</v>
      </c>
      <c r="F148" s="130" t="s">
        <v>23</v>
      </c>
      <c r="G148" s="190" t="s">
        <v>94</v>
      </c>
    </row>
    <row r="149" spans="1:7" ht="12.75">
      <c r="A149" s="210"/>
      <c r="B149" s="209">
        <v>105230</v>
      </c>
      <c r="C149" s="140" t="s">
        <v>290</v>
      </c>
      <c r="D149" s="205" t="s">
        <v>291</v>
      </c>
      <c r="E149" s="140" t="s">
        <v>257</v>
      </c>
      <c r="F149" s="130" t="s">
        <v>31</v>
      </c>
      <c r="G149" s="190" t="s">
        <v>94</v>
      </c>
    </row>
    <row r="150" spans="1:8" ht="12.75">
      <c r="A150" s="210"/>
      <c r="B150" s="209">
        <v>117372</v>
      </c>
      <c r="C150" s="140" t="s">
        <v>292</v>
      </c>
      <c r="D150" s="205" t="s">
        <v>293</v>
      </c>
      <c r="E150" s="140" t="s">
        <v>257</v>
      </c>
      <c r="F150" s="130" t="s">
        <v>23</v>
      </c>
      <c r="G150" s="190" t="s">
        <v>107</v>
      </c>
      <c r="H150" s="190" t="s">
        <v>108</v>
      </c>
    </row>
    <row r="151" spans="1:7" ht="12.75">
      <c r="A151" s="210"/>
      <c r="B151" s="209">
        <v>153885</v>
      </c>
      <c r="C151" s="140" t="s">
        <v>292</v>
      </c>
      <c r="D151" s="205" t="s">
        <v>294</v>
      </c>
      <c r="E151" s="140" t="s">
        <v>257</v>
      </c>
      <c r="F151" s="130" t="s">
        <v>23</v>
      </c>
      <c r="G151" s="190" t="s">
        <v>94</v>
      </c>
    </row>
    <row r="152" spans="1:7" ht="12.75">
      <c r="A152" s="208" t="s">
        <v>77</v>
      </c>
      <c r="B152" s="216">
        <v>153799</v>
      </c>
      <c r="C152" s="194" t="s">
        <v>295</v>
      </c>
      <c r="D152" s="195" t="s">
        <v>296</v>
      </c>
      <c r="E152" s="194" t="s">
        <v>297</v>
      </c>
      <c r="F152" s="196" t="s">
        <v>23</v>
      </c>
      <c r="G152" s="190" t="s">
        <v>94</v>
      </c>
    </row>
    <row r="153" spans="1:8" ht="12.75">
      <c r="A153" s="210"/>
      <c r="B153" s="216">
        <v>158719</v>
      </c>
      <c r="C153" s="194" t="s">
        <v>298</v>
      </c>
      <c r="D153" s="195" t="s">
        <v>299</v>
      </c>
      <c r="E153" s="194" t="s">
        <v>297</v>
      </c>
      <c r="F153" s="196" t="s">
        <v>23</v>
      </c>
      <c r="G153" s="190" t="s">
        <v>107</v>
      </c>
      <c r="H153" s="190" t="s">
        <v>108</v>
      </c>
    </row>
    <row r="154" spans="1:7" ht="12.75">
      <c r="A154" s="210"/>
      <c r="B154" s="216">
        <v>162574</v>
      </c>
      <c r="C154" s="194" t="s">
        <v>300</v>
      </c>
      <c r="D154" s="195" t="s">
        <v>301</v>
      </c>
      <c r="E154" s="194" t="s">
        <v>297</v>
      </c>
      <c r="F154" s="196" t="s">
        <v>23</v>
      </c>
      <c r="G154" s="190" t="s">
        <v>94</v>
      </c>
    </row>
    <row r="155" spans="1:8" ht="12.75">
      <c r="A155" s="210"/>
      <c r="B155" s="216">
        <v>145385</v>
      </c>
      <c r="C155" s="194" t="s">
        <v>295</v>
      </c>
      <c r="D155" s="195" t="s">
        <v>302</v>
      </c>
      <c r="E155" s="194" t="s">
        <v>303</v>
      </c>
      <c r="F155" s="196" t="s">
        <v>31</v>
      </c>
      <c r="G155" s="190" t="s">
        <v>107</v>
      </c>
      <c r="H155" s="190" t="s">
        <v>108</v>
      </c>
    </row>
    <row r="156" spans="1:7" ht="12.75">
      <c r="A156" s="210"/>
      <c r="B156" s="216">
        <v>138325</v>
      </c>
      <c r="C156" s="194" t="s">
        <v>304</v>
      </c>
      <c r="D156" s="195" t="s">
        <v>305</v>
      </c>
      <c r="E156" s="194" t="s">
        <v>306</v>
      </c>
      <c r="F156" s="196" t="s">
        <v>31</v>
      </c>
      <c r="G156" s="190" t="s">
        <v>94</v>
      </c>
    </row>
    <row r="157" spans="1:7" ht="12.75">
      <c r="A157" s="210"/>
      <c r="B157" s="216">
        <v>138584</v>
      </c>
      <c r="C157" s="194" t="s">
        <v>307</v>
      </c>
      <c r="D157" s="195" t="s">
        <v>308</v>
      </c>
      <c r="E157" s="194" t="s">
        <v>309</v>
      </c>
      <c r="F157" s="196" t="s">
        <v>31</v>
      </c>
      <c r="G157" s="190" t="s">
        <v>94</v>
      </c>
    </row>
    <row r="158" spans="1:7" ht="12.75">
      <c r="A158" s="210"/>
      <c r="B158" s="216">
        <v>69187</v>
      </c>
      <c r="C158" s="194" t="s">
        <v>310</v>
      </c>
      <c r="D158" s="195" t="s">
        <v>311</v>
      </c>
      <c r="E158" s="194" t="s">
        <v>312</v>
      </c>
      <c r="F158" s="196" t="s">
        <v>31</v>
      </c>
      <c r="G158" s="190" t="s">
        <v>94</v>
      </c>
    </row>
    <row r="159" spans="1:7" ht="12.75">
      <c r="A159" s="210"/>
      <c r="B159" s="216">
        <v>84295</v>
      </c>
      <c r="C159" s="194" t="s">
        <v>313</v>
      </c>
      <c r="D159" s="195" t="s">
        <v>314</v>
      </c>
      <c r="E159" s="194" t="s">
        <v>312</v>
      </c>
      <c r="F159" s="196" t="s">
        <v>31</v>
      </c>
      <c r="G159" s="190" t="s">
        <v>94</v>
      </c>
    </row>
    <row r="160" spans="1:8" ht="12.75">
      <c r="A160" s="210"/>
      <c r="B160" s="216">
        <v>137243</v>
      </c>
      <c r="C160" s="194" t="s">
        <v>315</v>
      </c>
      <c r="D160" s="195" t="s">
        <v>316</v>
      </c>
      <c r="E160" s="194" t="s">
        <v>317</v>
      </c>
      <c r="F160" s="196" t="s">
        <v>23</v>
      </c>
      <c r="G160" s="190" t="s">
        <v>107</v>
      </c>
      <c r="H160" s="190" t="s">
        <v>108</v>
      </c>
    </row>
    <row r="161" spans="1:8" ht="12.75">
      <c r="A161" s="210"/>
      <c r="B161" s="216">
        <v>52454</v>
      </c>
      <c r="C161" s="194" t="s">
        <v>318</v>
      </c>
      <c r="D161" s="195" t="s">
        <v>319</v>
      </c>
      <c r="E161" s="194" t="s">
        <v>320</v>
      </c>
      <c r="F161" s="196" t="s">
        <v>31</v>
      </c>
      <c r="G161" s="190" t="s">
        <v>107</v>
      </c>
      <c r="H161" s="190" t="s">
        <v>108</v>
      </c>
    </row>
    <row r="162" spans="1:7" ht="12.75">
      <c r="A162" s="210"/>
      <c r="B162" s="216">
        <v>52532</v>
      </c>
      <c r="C162" s="194" t="s">
        <v>321</v>
      </c>
      <c r="D162" s="195" t="s">
        <v>322</v>
      </c>
      <c r="E162" s="194" t="s">
        <v>320</v>
      </c>
      <c r="F162" s="196" t="s">
        <v>31</v>
      </c>
      <c r="G162" s="190" t="s">
        <v>94</v>
      </c>
    </row>
    <row r="163" spans="1:7" ht="12.75">
      <c r="A163" s="210"/>
      <c r="B163" s="216">
        <v>52440</v>
      </c>
      <c r="C163" s="194" t="s">
        <v>323</v>
      </c>
      <c r="D163" s="195" t="s">
        <v>324</v>
      </c>
      <c r="E163" s="194" t="s">
        <v>320</v>
      </c>
      <c r="F163" s="196" t="s">
        <v>31</v>
      </c>
      <c r="G163" s="190" t="s">
        <v>94</v>
      </c>
    </row>
    <row r="164" spans="1:7" ht="12.75">
      <c r="A164" s="210"/>
      <c r="B164" s="216">
        <v>52429</v>
      </c>
      <c r="C164" s="194" t="s">
        <v>325</v>
      </c>
      <c r="D164" s="195" t="s">
        <v>326</v>
      </c>
      <c r="E164" s="194" t="s">
        <v>320</v>
      </c>
      <c r="F164" s="196" t="s">
        <v>31</v>
      </c>
      <c r="G164" s="190" t="s">
        <v>94</v>
      </c>
    </row>
    <row r="165" spans="1:7" ht="12.75">
      <c r="A165" s="210"/>
      <c r="B165" s="216">
        <v>52451</v>
      </c>
      <c r="C165" s="194" t="s">
        <v>327</v>
      </c>
      <c r="D165" s="195" t="s">
        <v>328</v>
      </c>
      <c r="E165" s="194" t="s">
        <v>320</v>
      </c>
      <c r="F165" s="196" t="s">
        <v>31</v>
      </c>
      <c r="G165" s="190" t="s">
        <v>94</v>
      </c>
    </row>
    <row r="166" spans="1:7" ht="12.75">
      <c r="A166" s="210"/>
      <c r="B166" s="216">
        <v>68184</v>
      </c>
      <c r="C166" s="194" t="s">
        <v>329</v>
      </c>
      <c r="D166" s="195" t="s">
        <v>330</v>
      </c>
      <c r="E166" s="194" t="s">
        <v>320</v>
      </c>
      <c r="F166" s="196" t="s">
        <v>31</v>
      </c>
      <c r="G166" s="190" t="s">
        <v>94</v>
      </c>
    </row>
    <row r="167" spans="1:7" ht="12.75">
      <c r="A167" s="210"/>
      <c r="B167" s="216">
        <v>52446</v>
      </c>
      <c r="C167" s="194" t="s">
        <v>331</v>
      </c>
      <c r="D167" s="195" t="s">
        <v>332</v>
      </c>
      <c r="E167" s="194" t="s">
        <v>320</v>
      </c>
      <c r="F167" s="196" t="s">
        <v>31</v>
      </c>
      <c r="G167" s="190" t="s">
        <v>94</v>
      </c>
    </row>
    <row r="168" spans="1:7" ht="12.75">
      <c r="A168" s="210"/>
      <c r="B168" s="216">
        <v>52447</v>
      </c>
      <c r="C168" s="194" t="s">
        <v>333</v>
      </c>
      <c r="D168" s="195" t="s">
        <v>334</v>
      </c>
      <c r="E168" s="194" t="s">
        <v>320</v>
      </c>
      <c r="F168" s="196" t="s">
        <v>31</v>
      </c>
      <c r="G168" s="190" t="s">
        <v>94</v>
      </c>
    </row>
    <row r="169" spans="1:7" ht="12.75">
      <c r="A169" s="210"/>
      <c r="B169" s="216">
        <v>52531</v>
      </c>
      <c r="C169" s="194" t="s">
        <v>323</v>
      </c>
      <c r="D169" s="195" t="s">
        <v>335</v>
      </c>
      <c r="E169" s="194" t="s">
        <v>320</v>
      </c>
      <c r="F169" s="196" t="s">
        <v>31</v>
      </c>
      <c r="G169" s="190" t="s">
        <v>94</v>
      </c>
    </row>
    <row r="170" spans="1:8" ht="12.75">
      <c r="A170" s="210"/>
      <c r="B170" s="216">
        <v>99943</v>
      </c>
      <c r="C170" s="194" t="s">
        <v>336</v>
      </c>
      <c r="D170" s="195" t="s">
        <v>337</v>
      </c>
      <c r="E170" s="194" t="s">
        <v>320</v>
      </c>
      <c r="F170" s="196" t="s">
        <v>31</v>
      </c>
      <c r="G170" s="190" t="s">
        <v>107</v>
      </c>
      <c r="H170" s="190" t="s">
        <v>108</v>
      </c>
    </row>
    <row r="171" spans="1:8" ht="12.75">
      <c r="A171" s="210"/>
      <c r="B171" s="216">
        <v>147101</v>
      </c>
      <c r="C171" s="194" t="s">
        <v>338</v>
      </c>
      <c r="D171" s="195" t="s">
        <v>339</v>
      </c>
      <c r="E171" s="194" t="s">
        <v>340</v>
      </c>
      <c r="F171" s="196" t="s">
        <v>31</v>
      </c>
      <c r="G171" s="190" t="s">
        <v>107</v>
      </c>
      <c r="H171" s="190" t="s">
        <v>108</v>
      </c>
    </row>
    <row r="172" spans="1:8" ht="12.75">
      <c r="A172" s="210"/>
      <c r="B172" s="216">
        <v>147111</v>
      </c>
      <c r="C172" s="194" t="s">
        <v>341</v>
      </c>
      <c r="D172" s="195" t="s">
        <v>342</v>
      </c>
      <c r="E172" s="194" t="s">
        <v>340</v>
      </c>
      <c r="F172" s="196" t="s">
        <v>31</v>
      </c>
      <c r="G172" s="190" t="s">
        <v>107</v>
      </c>
      <c r="H172" s="190" t="s">
        <v>108</v>
      </c>
    </row>
    <row r="173" spans="1:8" ht="12.75">
      <c r="A173" s="210"/>
      <c r="B173" s="216">
        <v>147113</v>
      </c>
      <c r="C173" s="194" t="s">
        <v>343</v>
      </c>
      <c r="D173" s="195" t="s">
        <v>344</v>
      </c>
      <c r="E173" s="194" t="s">
        <v>340</v>
      </c>
      <c r="F173" s="196" t="s">
        <v>31</v>
      </c>
      <c r="G173" s="190" t="s">
        <v>107</v>
      </c>
      <c r="H173" s="190" t="s">
        <v>108</v>
      </c>
    </row>
    <row r="174" spans="1:8" ht="12.75">
      <c r="A174" s="210"/>
      <c r="B174" s="216">
        <v>147117</v>
      </c>
      <c r="C174" s="194" t="s">
        <v>345</v>
      </c>
      <c r="D174" s="195" t="s">
        <v>346</v>
      </c>
      <c r="E174" s="194" t="s">
        <v>340</v>
      </c>
      <c r="F174" s="196" t="s">
        <v>192</v>
      </c>
      <c r="G174" s="190" t="s">
        <v>107</v>
      </c>
      <c r="H174" s="190" t="s">
        <v>108</v>
      </c>
    </row>
    <row r="175" spans="1:8" ht="12.75">
      <c r="A175" s="210"/>
      <c r="B175" s="216">
        <v>147100</v>
      </c>
      <c r="C175" s="194" t="s">
        <v>347</v>
      </c>
      <c r="D175" s="195" t="s">
        <v>348</v>
      </c>
      <c r="E175" s="194" t="s">
        <v>340</v>
      </c>
      <c r="F175" s="196" t="s">
        <v>31</v>
      </c>
      <c r="G175" s="190" t="s">
        <v>107</v>
      </c>
      <c r="H175" s="190" t="s">
        <v>108</v>
      </c>
    </row>
    <row r="176" spans="1:7" ht="12.75">
      <c r="A176" s="210"/>
      <c r="B176" s="216">
        <v>147103</v>
      </c>
      <c r="C176" s="194" t="s">
        <v>349</v>
      </c>
      <c r="D176" s="195" t="s">
        <v>350</v>
      </c>
      <c r="E176" s="194" t="s">
        <v>340</v>
      </c>
      <c r="F176" s="196" t="s">
        <v>23</v>
      </c>
      <c r="G176" s="190" t="s">
        <v>94</v>
      </c>
    </row>
    <row r="177" spans="1:8" ht="12.75">
      <c r="A177" s="210"/>
      <c r="B177" s="216">
        <v>147104</v>
      </c>
      <c r="C177" s="194" t="s">
        <v>351</v>
      </c>
      <c r="D177" s="195" t="s">
        <v>352</v>
      </c>
      <c r="E177" s="194" t="s">
        <v>340</v>
      </c>
      <c r="F177" s="196" t="s">
        <v>31</v>
      </c>
      <c r="G177" s="190" t="s">
        <v>107</v>
      </c>
      <c r="H177" s="190" t="s">
        <v>108</v>
      </c>
    </row>
    <row r="178" spans="1:8" ht="12.75">
      <c r="A178" s="210"/>
      <c r="B178" s="216">
        <v>147109</v>
      </c>
      <c r="C178" s="194" t="s">
        <v>353</v>
      </c>
      <c r="D178" s="195" t="s">
        <v>354</v>
      </c>
      <c r="E178" s="194" t="s">
        <v>340</v>
      </c>
      <c r="F178" s="196" t="s">
        <v>31</v>
      </c>
      <c r="G178" s="190" t="s">
        <v>107</v>
      </c>
      <c r="H178" s="190" t="s">
        <v>108</v>
      </c>
    </row>
    <row r="179" spans="1:8" ht="12.75">
      <c r="A179" s="210"/>
      <c r="B179" s="216">
        <v>147110</v>
      </c>
      <c r="C179" s="194" t="s">
        <v>355</v>
      </c>
      <c r="D179" s="195" t="s">
        <v>356</v>
      </c>
      <c r="E179" s="194" t="s">
        <v>340</v>
      </c>
      <c r="F179" s="196" t="s">
        <v>31</v>
      </c>
      <c r="G179" s="190" t="s">
        <v>107</v>
      </c>
      <c r="H179" s="190" t="s">
        <v>108</v>
      </c>
    </row>
    <row r="180" spans="1:8" ht="12.75">
      <c r="A180" s="210"/>
      <c r="B180" s="216">
        <v>147106</v>
      </c>
      <c r="C180" s="194" t="s">
        <v>357</v>
      </c>
      <c r="D180" s="195" t="s">
        <v>358</v>
      </c>
      <c r="E180" s="194" t="s">
        <v>340</v>
      </c>
      <c r="F180" s="196" t="s">
        <v>31</v>
      </c>
      <c r="G180" s="190" t="s">
        <v>107</v>
      </c>
      <c r="H180" s="190" t="s">
        <v>108</v>
      </c>
    </row>
    <row r="181" spans="1:8" ht="12.75">
      <c r="A181" s="210"/>
      <c r="B181" s="216">
        <v>147115</v>
      </c>
      <c r="C181" s="194" t="s">
        <v>359</v>
      </c>
      <c r="D181" s="195" t="s">
        <v>339</v>
      </c>
      <c r="E181" s="194" t="s">
        <v>340</v>
      </c>
      <c r="F181" s="196" t="s">
        <v>31</v>
      </c>
      <c r="G181" s="190" t="s">
        <v>107</v>
      </c>
      <c r="H181" s="190" t="s">
        <v>108</v>
      </c>
    </row>
    <row r="182" spans="1:7" ht="12.75">
      <c r="A182" s="210"/>
      <c r="B182" s="216">
        <v>115425</v>
      </c>
      <c r="C182" s="194" t="s">
        <v>360</v>
      </c>
      <c r="D182" s="195" t="s">
        <v>361</v>
      </c>
      <c r="E182" s="194" t="s">
        <v>362</v>
      </c>
      <c r="F182" s="196" t="s">
        <v>31</v>
      </c>
      <c r="G182" s="190" t="s">
        <v>94</v>
      </c>
    </row>
    <row r="183" spans="1:7" ht="12.75">
      <c r="A183" s="210"/>
      <c r="B183" s="216">
        <v>115433</v>
      </c>
      <c r="C183" s="194" t="s">
        <v>363</v>
      </c>
      <c r="D183" s="195" t="s">
        <v>364</v>
      </c>
      <c r="E183" s="194" t="s">
        <v>362</v>
      </c>
      <c r="F183" s="196" t="s">
        <v>31</v>
      </c>
      <c r="G183" s="190" t="s">
        <v>94</v>
      </c>
    </row>
    <row r="184" spans="1:7" ht="12.75">
      <c r="A184" s="210"/>
      <c r="B184" s="216">
        <v>16644</v>
      </c>
      <c r="C184" s="194" t="s">
        <v>365</v>
      </c>
      <c r="D184" s="195" t="s">
        <v>366</v>
      </c>
      <c r="E184" s="194" t="s">
        <v>367</v>
      </c>
      <c r="F184" s="196" t="s">
        <v>31</v>
      </c>
      <c r="G184" s="190" t="s">
        <v>94</v>
      </c>
    </row>
    <row r="185" spans="1:7" ht="12.75">
      <c r="A185" s="210"/>
      <c r="B185" s="216">
        <v>62051</v>
      </c>
      <c r="C185" s="194" t="s">
        <v>368</v>
      </c>
      <c r="D185" s="195" t="s">
        <v>369</v>
      </c>
      <c r="E185" s="194" t="s">
        <v>370</v>
      </c>
      <c r="F185" s="196" t="s">
        <v>31</v>
      </c>
      <c r="G185" s="190" t="s">
        <v>94</v>
      </c>
    </row>
    <row r="186" spans="1:7" ht="12.75">
      <c r="A186" s="210"/>
      <c r="B186" s="216">
        <v>62049</v>
      </c>
      <c r="C186" s="194" t="s">
        <v>371</v>
      </c>
      <c r="D186" s="195" t="s">
        <v>372</v>
      </c>
      <c r="E186" s="194" t="s">
        <v>370</v>
      </c>
      <c r="F186" s="196" t="s">
        <v>31</v>
      </c>
      <c r="G186" s="190" t="s">
        <v>94</v>
      </c>
    </row>
    <row r="187" spans="1:7" ht="12.75">
      <c r="A187" s="210"/>
      <c r="B187" s="216">
        <v>152404</v>
      </c>
      <c r="C187" s="194" t="s">
        <v>373</v>
      </c>
      <c r="D187" s="195" t="s">
        <v>374</v>
      </c>
      <c r="E187" s="194" t="s">
        <v>370</v>
      </c>
      <c r="F187" s="196" t="s">
        <v>31</v>
      </c>
      <c r="G187" s="190" t="s">
        <v>94</v>
      </c>
    </row>
    <row r="188" spans="1:7" ht="12.75">
      <c r="A188" s="210"/>
      <c r="B188" s="216">
        <v>62986</v>
      </c>
      <c r="C188" s="194" t="s">
        <v>375</v>
      </c>
      <c r="D188" s="195" t="s">
        <v>376</v>
      </c>
      <c r="E188" s="194" t="s">
        <v>370</v>
      </c>
      <c r="F188" s="196" t="s">
        <v>31</v>
      </c>
      <c r="G188" s="190" t="s">
        <v>94</v>
      </c>
    </row>
    <row r="189" spans="1:7" ht="12.75">
      <c r="A189" s="210"/>
      <c r="B189" s="216">
        <v>74934</v>
      </c>
      <c r="C189" s="194" t="s">
        <v>377</v>
      </c>
      <c r="D189" s="195" t="s">
        <v>378</v>
      </c>
      <c r="E189" s="194" t="s">
        <v>370</v>
      </c>
      <c r="F189" s="196" t="s">
        <v>31</v>
      </c>
      <c r="G189" s="190" t="s">
        <v>94</v>
      </c>
    </row>
    <row r="190" spans="1:7" ht="12.75">
      <c r="A190" s="210"/>
      <c r="B190" s="216">
        <v>74933</v>
      </c>
      <c r="C190" s="194" t="s">
        <v>379</v>
      </c>
      <c r="D190" s="195" t="s">
        <v>380</v>
      </c>
      <c r="E190" s="194" t="s">
        <v>370</v>
      </c>
      <c r="F190" s="196" t="s">
        <v>31</v>
      </c>
      <c r="G190" s="190" t="s">
        <v>94</v>
      </c>
    </row>
    <row r="191" spans="1:7" ht="12.75">
      <c r="A191" s="210"/>
      <c r="B191" s="216">
        <v>123944</v>
      </c>
      <c r="C191" s="194" t="s">
        <v>381</v>
      </c>
      <c r="D191" s="195" t="s">
        <v>382</v>
      </c>
      <c r="E191" s="194" t="s">
        <v>370</v>
      </c>
      <c r="F191" s="196" t="s">
        <v>31</v>
      </c>
      <c r="G191" s="190" t="s">
        <v>94</v>
      </c>
    </row>
    <row r="192" spans="1:7" ht="12.75">
      <c r="A192" s="210"/>
      <c r="B192" s="216">
        <v>115435</v>
      </c>
      <c r="C192" s="194" t="s">
        <v>383</v>
      </c>
      <c r="D192" s="195" t="s">
        <v>384</v>
      </c>
      <c r="E192" s="194" t="s">
        <v>385</v>
      </c>
      <c r="F192" s="196" t="s">
        <v>31</v>
      </c>
      <c r="G192" s="190" t="s">
        <v>94</v>
      </c>
    </row>
    <row r="193" spans="1:7" ht="12.75">
      <c r="A193" s="210"/>
      <c r="B193" s="216">
        <v>16645</v>
      </c>
      <c r="C193" s="194" t="s">
        <v>386</v>
      </c>
      <c r="D193" s="195" t="s">
        <v>387</v>
      </c>
      <c r="E193" s="194" t="s">
        <v>385</v>
      </c>
      <c r="F193" s="196" t="s">
        <v>31</v>
      </c>
      <c r="G193" s="190" t="s">
        <v>94</v>
      </c>
    </row>
    <row r="194" spans="1:7" ht="12.75">
      <c r="A194" s="210"/>
      <c r="B194" s="216">
        <v>62982</v>
      </c>
      <c r="C194" s="194" t="s">
        <v>388</v>
      </c>
      <c r="D194" s="195" t="s">
        <v>389</v>
      </c>
      <c r="E194" s="194" t="s">
        <v>385</v>
      </c>
      <c r="F194" s="196" t="s">
        <v>31</v>
      </c>
      <c r="G194" s="190" t="s">
        <v>94</v>
      </c>
    </row>
    <row r="195" spans="1:7" ht="12.75">
      <c r="A195" s="210"/>
      <c r="B195" s="216">
        <v>31192</v>
      </c>
      <c r="C195" s="194" t="s">
        <v>390</v>
      </c>
      <c r="D195" s="195" t="s">
        <v>391</v>
      </c>
      <c r="E195" s="194" t="s">
        <v>385</v>
      </c>
      <c r="F195" s="196" t="s">
        <v>31</v>
      </c>
      <c r="G195" s="190" t="s">
        <v>94</v>
      </c>
    </row>
    <row r="196" spans="1:7" ht="12.75">
      <c r="A196" s="210"/>
      <c r="B196" s="216">
        <v>115434</v>
      </c>
      <c r="C196" s="194" t="s">
        <v>392</v>
      </c>
      <c r="D196" s="195" t="s">
        <v>393</v>
      </c>
      <c r="E196" s="194" t="s">
        <v>385</v>
      </c>
      <c r="F196" s="196" t="s">
        <v>23</v>
      </c>
      <c r="G196" s="190" t="s">
        <v>94</v>
      </c>
    </row>
    <row r="197" spans="1:8" ht="12.75">
      <c r="A197" s="210"/>
      <c r="B197" s="216">
        <v>54418</v>
      </c>
      <c r="C197" s="194" t="s">
        <v>394</v>
      </c>
      <c r="D197" s="195" t="s">
        <v>395</v>
      </c>
      <c r="E197" s="194" t="s">
        <v>396</v>
      </c>
      <c r="F197" s="196" t="s">
        <v>23</v>
      </c>
      <c r="G197" s="190" t="s">
        <v>107</v>
      </c>
      <c r="H197" s="190" t="s">
        <v>108</v>
      </c>
    </row>
    <row r="198" spans="1:8" ht="12.75">
      <c r="A198" s="210"/>
      <c r="B198" s="216">
        <v>52438</v>
      </c>
      <c r="C198" s="194" t="s">
        <v>397</v>
      </c>
      <c r="D198" s="195" t="s">
        <v>398</v>
      </c>
      <c r="E198" s="194" t="s">
        <v>396</v>
      </c>
      <c r="F198" s="196" t="s">
        <v>31</v>
      </c>
      <c r="G198" s="190" t="s">
        <v>107</v>
      </c>
      <c r="H198" s="190" t="s">
        <v>108</v>
      </c>
    </row>
    <row r="199" spans="1:7" ht="12.75">
      <c r="A199" s="210"/>
      <c r="B199" s="216">
        <v>52453</v>
      </c>
      <c r="C199" s="194" t="s">
        <v>399</v>
      </c>
      <c r="D199" s="195" t="s">
        <v>400</v>
      </c>
      <c r="E199" s="194" t="s">
        <v>396</v>
      </c>
      <c r="F199" s="196" t="s">
        <v>31</v>
      </c>
      <c r="G199" s="190" t="s">
        <v>94</v>
      </c>
    </row>
    <row r="200" spans="1:7" ht="12.75">
      <c r="A200" s="210"/>
      <c r="B200" s="216">
        <v>69178</v>
      </c>
      <c r="C200" s="194" t="s">
        <v>401</v>
      </c>
      <c r="D200" s="195" t="s">
        <v>402</v>
      </c>
      <c r="E200" s="194" t="s">
        <v>396</v>
      </c>
      <c r="F200" s="196" t="s">
        <v>31</v>
      </c>
      <c r="G200" s="190" t="s">
        <v>94</v>
      </c>
    </row>
    <row r="201" spans="1:7" ht="12.75">
      <c r="A201" s="210"/>
      <c r="B201" s="216">
        <v>52444</v>
      </c>
      <c r="C201" s="194" t="s">
        <v>403</v>
      </c>
      <c r="D201" s="195" t="s">
        <v>404</v>
      </c>
      <c r="E201" s="194" t="s">
        <v>396</v>
      </c>
      <c r="F201" s="196" t="s">
        <v>31</v>
      </c>
      <c r="G201" s="190" t="s">
        <v>94</v>
      </c>
    </row>
    <row r="202" spans="1:7" ht="12.75">
      <c r="A202" s="210"/>
      <c r="B202" s="216">
        <v>69199</v>
      </c>
      <c r="C202" s="194" t="s">
        <v>405</v>
      </c>
      <c r="D202" s="195" t="s">
        <v>406</v>
      </c>
      <c r="E202" s="194" t="s">
        <v>396</v>
      </c>
      <c r="F202" s="196" t="s">
        <v>31</v>
      </c>
      <c r="G202" s="190" t="s">
        <v>94</v>
      </c>
    </row>
    <row r="203" spans="1:7" ht="12.75">
      <c r="A203" s="210"/>
      <c r="B203" s="216">
        <v>88782</v>
      </c>
      <c r="C203" s="194" t="s">
        <v>407</v>
      </c>
      <c r="D203" s="195" t="s">
        <v>322</v>
      </c>
      <c r="E203" s="194" t="s">
        <v>396</v>
      </c>
      <c r="F203" s="196" t="s">
        <v>31</v>
      </c>
      <c r="G203" s="190" t="s">
        <v>94</v>
      </c>
    </row>
    <row r="204" spans="1:7" ht="12.75">
      <c r="A204" s="210"/>
      <c r="B204" s="216">
        <v>84287</v>
      </c>
      <c r="C204" s="194" t="s">
        <v>408</v>
      </c>
      <c r="D204" s="195" t="s">
        <v>409</v>
      </c>
      <c r="E204" s="194" t="s">
        <v>396</v>
      </c>
      <c r="F204" s="196" t="s">
        <v>31</v>
      </c>
      <c r="G204" s="190" t="s">
        <v>94</v>
      </c>
    </row>
    <row r="205" spans="1:7" ht="12.75">
      <c r="A205" s="210"/>
      <c r="B205" s="216">
        <v>69143</v>
      </c>
      <c r="C205" s="194" t="s">
        <v>410</v>
      </c>
      <c r="D205" s="195" t="s">
        <v>409</v>
      </c>
      <c r="E205" s="194" t="s">
        <v>396</v>
      </c>
      <c r="F205" s="196" t="s">
        <v>31</v>
      </c>
      <c r="G205" s="190" t="s">
        <v>94</v>
      </c>
    </row>
    <row r="206" spans="1:7" ht="12.75">
      <c r="A206" s="210"/>
      <c r="B206" s="216">
        <v>52533</v>
      </c>
      <c r="C206" s="194" t="s">
        <v>411</v>
      </c>
      <c r="D206" s="195" t="s">
        <v>412</v>
      </c>
      <c r="E206" s="194" t="s">
        <v>396</v>
      </c>
      <c r="F206" s="196" t="s">
        <v>31</v>
      </c>
      <c r="G206" s="190" t="s">
        <v>94</v>
      </c>
    </row>
    <row r="207" spans="1:8" ht="12.75">
      <c r="A207" s="210"/>
      <c r="B207" s="216">
        <v>113685</v>
      </c>
      <c r="C207" s="194" t="s">
        <v>413</v>
      </c>
      <c r="D207" s="195" t="s">
        <v>414</v>
      </c>
      <c r="E207" s="194" t="s">
        <v>396</v>
      </c>
      <c r="F207" s="196" t="s">
        <v>31</v>
      </c>
      <c r="G207" s="190" t="s">
        <v>107</v>
      </c>
      <c r="H207" s="190" t="s">
        <v>108</v>
      </c>
    </row>
    <row r="208" spans="1:7" ht="12.75">
      <c r="A208" s="210"/>
      <c r="B208" s="216">
        <v>115320</v>
      </c>
      <c r="C208" s="194" t="s">
        <v>415</v>
      </c>
      <c r="D208" s="195" t="s">
        <v>416</v>
      </c>
      <c r="E208" s="194" t="s">
        <v>396</v>
      </c>
      <c r="F208" s="196" t="s">
        <v>31</v>
      </c>
      <c r="G208" s="190" t="s">
        <v>94</v>
      </c>
    </row>
    <row r="209" spans="1:7" ht="12.75">
      <c r="A209" s="210"/>
      <c r="B209" s="216">
        <v>52439</v>
      </c>
      <c r="C209" s="194" t="s">
        <v>417</v>
      </c>
      <c r="D209" s="195" t="s">
        <v>418</v>
      </c>
      <c r="E209" s="194" t="s">
        <v>396</v>
      </c>
      <c r="F209" s="196" t="s">
        <v>31</v>
      </c>
      <c r="G209" s="190" t="s">
        <v>94</v>
      </c>
    </row>
    <row r="210" spans="1:7" ht="12.75">
      <c r="A210" s="210"/>
      <c r="B210" s="216">
        <v>123211</v>
      </c>
      <c r="C210" s="194" t="s">
        <v>419</v>
      </c>
      <c r="D210" s="195" t="s">
        <v>420</v>
      </c>
      <c r="E210" s="194" t="s">
        <v>396</v>
      </c>
      <c r="F210" s="196" t="s">
        <v>31</v>
      </c>
      <c r="G210" s="190" t="s">
        <v>94</v>
      </c>
    </row>
    <row r="211" spans="1:8" ht="12.75">
      <c r="A211" s="210"/>
      <c r="B211" s="216">
        <v>118969</v>
      </c>
      <c r="C211" s="194" t="s">
        <v>421</v>
      </c>
      <c r="D211" s="195" t="s">
        <v>422</v>
      </c>
      <c r="E211" s="194" t="s">
        <v>396</v>
      </c>
      <c r="F211" s="196" t="s">
        <v>31</v>
      </c>
      <c r="G211" s="190" t="s">
        <v>107</v>
      </c>
      <c r="H211" s="190" t="s">
        <v>108</v>
      </c>
    </row>
    <row r="212" spans="1:7" ht="12.75">
      <c r="A212" s="210"/>
      <c r="B212" s="216">
        <v>121314</v>
      </c>
      <c r="C212" s="194" t="s">
        <v>423</v>
      </c>
      <c r="D212" s="195" t="s">
        <v>424</v>
      </c>
      <c r="E212" s="194" t="s">
        <v>396</v>
      </c>
      <c r="F212" s="196" t="s">
        <v>31</v>
      </c>
      <c r="G212" s="190" t="s">
        <v>94</v>
      </c>
    </row>
    <row r="213" spans="1:7" ht="12.75">
      <c r="A213" s="210"/>
      <c r="B213" s="216">
        <v>122654</v>
      </c>
      <c r="C213" s="194" t="s">
        <v>425</v>
      </c>
      <c r="D213" s="195" t="s">
        <v>426</v>
      </c>
      <c r="E213" s="194" t="s">
        <v>396</v>
      </c>
      <c r="F213" s="196" t="s">
        <v>192</v>
      </c>
      <c r="G213" s="190" t="s">
        <v>94</v>
      </c>
    </row>
    <row r="214" spans="1:7" ht="12.75">
      <c r="A214" s="210"/>
      <c r="B214" s="216">
        <v>126313</v>
      </c>
      <c r="C214" s="194" t="s">
        <v>427</v>
      </c>
      <c r="D214" s="195" t="s">
        <v>428</v>
      </c>
      <c r="E214" s="194" t="s">
        <v>396</v>
      </c>
      <c r="F214" s="196" t="s">
        <v>23</v>
      </c>
      <c r="G214" s="190" t="s">
        <v>94</v>
      </c>
    </row>
    <row r="215" spans="1:7" ht="12.75">
      <c r="A215" s="210"/>
      <c r="B215" s="216">
        <v>126314</v>
      </c>
      <c r="C215" s="194" t="s">
        <v>429</v>
      </c>
      <c r="D215" s="195" t="s">
        <v>430</v>
      </c>
      <c r="E215" s="194" t="s">
        <v>396</v>
      </c>
      <c r="F215" s="196" t="s">
        <v>31</v>
      </c>
      <c r="G215" s="190" t="s">
        <v>94</v>
      </c>
    </row>
    <row r="216" spans="1:8" ht="12.75">
      <c r="A216" s="210"/>
      <c r="B216" s="216">
        <v>126316</v>
      </c>
      <c r="C216" s="194" t="s">
        <v>431</v>
      </c>
      <c r="D216" s="195" t="s">
        <v>432</v>
      </c>
      <c r="E216" s="194" t="s">
        <v>396</v>
      </c>
      <c r="F216" s="196" t="s">
        <v>31</v>
      </c>
      <c r="G216" s="190" t="s">
        <v>107</v>
      </c>
      <c r="H216" s="190" t="s">
        <v>108</v>
      </c>
    </row>
    <row r="217" spans="1:8" ht="12.75">
      <c r="A217" s="210"/>
      <c r="B217" s="216">
        <v>130201</v>
      </c>
      <c r="C217" s="194" t="s">
        <v>433</v>
      </c>
      <c r="D217" s="195" t="s">
        <v>434</v>
      </c>
      <c r="E217" s="194" t="s">
        <v>396</v>
      </c>
      <c r="F217" s="196" t="s">
        <v>31</v>
      </c>
      <c r="G217" s="190" t="s">
        <v>107</v>
      </c>
      <c r="H217" s="190" t="s">
        <v>108</v>
      </c>
    </row>
    <row r="218" spans="1:7" ht="12.75">
      <c r="A218" s="210"/>
      <c r="B218" s="216">
        <v>130202</v>
      </c>
      <c r="C218" s="194" t="s">
        <v>435</v>
      </c>
      <c r="D218" s="195" t="s">
        <v>436</v>
      </c>
      <c r="E218" s="194" t="s">
        <v>396</v>
      </c>
      <c r="F218" s="196" t="s">
        <v>31</v>
      </c>
      <c r="G218" s="190" t="s">
        <v>94</v>
      </c>
    </row>
    <row r="219" spans="1:7" ht="12.75">
      <c r="A219" s="210"/>
      <c r="B219" s="216">
        <v>60603</v>
      </c>
      <c r="C219" s="194" t="s">
        <v>437</v>
      </c>
      <c r="D219" s="195" t="s">
        <v>438</v>
      </c>
      <c r="E219" s="194" t="s">
        <v>396</v>
      </c>
      <c r="F219" s="196" t="s">
        <v>31</v>
      </c>
      <c r="G219" s="190" t="s">
        <v>94</v>
      </c>
    </row>
    <row r="220" spans="1:7" ht="12.75">
      <c r="A220" s="210"/>
      <c r="B220" s="216">
        <v>104461</v>
      </c>
      <c r="C220" s="194" t="s">
        <v>407</v>
      </c>
      <c r="D220" s="195" t="s">
        <v>418</v>
      </c>
      <c r="E220" s="194" t="s">
        <v>396</v>
      </c>
      <c r="F220" s="196" t="s">
        <v>31</v>
      </c>
      <c r="G220" s="190" t="s">
        <v>94</v>
      </c>
    </row>
    <row r="221" spans="1:7" ht="12.75">
      <c r="A221" s="210"/>
      <c r="B221" s="216">
        <v>123210</v>
      </c>
      <c r="C221" s="194" t="s">
        <v>439</v>
      </c>
      <c r="D221" s="195" t="s">
        <v>440</v>
      </c>
      <c r="E221" s="194" t="s">
        <v>396</v>
      </c>
      <c r="F221" s="196" t="s">
        <v>31</v>
      </c>
      <c r="G221" s="190" t="s">
        <v>94</v>
      </c>
    </row>
    <row r="222" spans="1:7" ht="12.75">
      <c r="A222" s="210"/>
      <c r="B222" s="216">
        <v>122653</v>
      </c>
      <c r="C222" s="194" t="s">
        <v>441</v>
      </c>
      <c r="D222" s="195" t="s">
        <v>442</v>
      </c>
      <c r="E222" s="194" t="s">
        <v>396</v>
      </c>
      <c r="F222" s="196" t="s">
        <v>192</v>
      </c>
      <c r="G222" s="190" t="s">
        <v>94</v>
      </c>
    </row>
    <row r="223" spans="1:7" ht="12.75">
      <c r="A223" s="210"/>
      <c r="B223" s="216">
        <v>99795</v>
      </c>
      <c r="C223" s="194" t="s">
        <v>443</v>
      </c>
      <c r="D223" s="195" t="s">
        <v>444</v>
      </c>
      <c r="E223" s="194" t="s">
        <v>396</v>
      </c>
      <c r="F223" s="196" t="s">
        <v>31</v>
      </c>
      <c r="G223" s="190" t="s">
        <v>94</v>
      </c>
    </row>
    <row r="224" spans="1:7" ht="12.75">
      <c r="A224" s="210"/>
      <c r="B224" s="216">
        <v>134169</v>
      </c>
      <c r="C224" s="194" t="s">
        <v>445</v>
      </c>
      <c r="D224" s="195" t="s">
        <v>409</v>
      </c>
      <c r="E224" s="194" t="s">
        <v>396</v>
      </c>
      <c r="F224" s="196" t="s">
        <v>31</v>
      </c>
      <c r="G224" s="190" t="s">
        <v>94</v>
      </c>
    </row>
    <row r="225" spans="1:7" ht="12.75">
      <c r="A225" s="210"/>
      <c r="B225" s="216">
        <v>134171</v>
      </c>
      <c r="C225" s="194" t="s">
        <v>446</v>
      </c>
      <c r="D225" s="195" t="s">
        <v>447</v>
      </c>
      <c r="E225" s="194" t="s">
        <v>396</v>
      </c>
      <c r="F225" s="196" t="s">
        <v>31</v>
      </c>
      <c r="G225" s="190" t="s">
        <v>94</v>
      </c>
    </row>
    <row r="226" spans="1:8" ht="12.75">
      <c r="A226" s="210"/>
      <c r="B226" s="216">
        <v>132084</v>
      </c>
      <c r="C226" s="194" t="s">
        <v>448</v>
      </c>
      <c r="D226" s="195" t="s">
        <v>412</v>
      </c>
      <c r="E226" s="194" t="s">
        <v>396</v>
      </c>
      <c r="F226" s="196" t="s">
        <v>31</v>
      </c>
      <c r="G226" s="190" t="s">
        <v>107</v>
      </c>
      <c r="H226" s="190" t="s">
        <v>108</v>
      </c>
    </row>
    <row r="227" spans="1:7" ht="12.75">
      <c r="A227" s="210"/>
      <c r="B227" s="216">
        <v>131921</v>
      </c>
      <c r="C227" s="194" t="s">
        <v>449</v>
      </c>
      <c r="D227" s="195" t="s">
        <v>416</v>
      </c>
      <c r="E227" s="194" t="s">
        <v>396</v>
      </c>
      <c r="F227" s="196" t="s">
        <v>31</v>
      </c>
      <c r="G227" s="190" t="s">
        <v>94</v>
      </c>
    </row>
    <row r="228" spans="1:8" ht="12.75">
      <c r="A228" s="210"/>
      <c r="B228" s="216">
        <v>118968</v>
      </c>
      <c r="C228" s="194" t="s">
        <v>450</v>
      </c>
      <c r="D228" s="195" t="s">
        <v>451</v>
      </c>
      <c r="E228" s="194" t="s">
        <v>396</v>
      </c>
      <c r="F228" s="196" t="s">
        <v>31</v>
      </c>
      <c r="G228" s="190" t="s">
        <v>107</v>
      </c>
      <c r="H228" s="190" t="s">
        <v>108</v>
      </c>
    </row>
    <row r="229" spans="1:8" ht="12.75">
      <c r="A229" s="210"/>
      <c r="B229" s="216">
        <v>63026</v>
      </c>
      <c r="C229" s="194" t="s">
        <v>452</v>
      </c>
      <c r="D229" s="195" t="s">
        <v>453</v>
      </c>
      <c r="E229" s="194" t="s">
        <v>396</v>
      </c>
      <c r="F229" s="196" t="s">
        <v>31</v>
      </c>
      <c r="G229" s="190" t="s">
        <v>107</v>
      </c>
      <c r="H229" s="190" t="s">
        <v>108</v>
      </c>
    </row>
    <row r="230" spans="1:7" ht="12.75">
      <c r="A230" s="210"/>
      <c r="B230" s="216">
        <v>137325</v>
      </c>
      <c r="C230" s="194" t="s">
        <v>454</v>
      </c>
      <c r="D230" s="195" t="s">
        <v>455</v>
      </c>
      <c r="E230" s="194" t="s">
        <v>396</v>
      </c>
      <c r="F230" s="196" t="s">
        <v>31</v>
      </c>
      <c r="G230" s="190" t="s">
        <v>94</v>
      </c>
    </row>
    <row r="231" spans="1:7" ht="12.75">
      <c r="A231" s="210"/>
      <c r="B231" s="216">
        <v>137359</v>
      </c>
      <c r="C231" s="194" t="s">
        <v>456</v>
      </c>
      <c r="D231" s="195" t="s">
        <v>457</v>
      </c>
      <c r="E231" s="194" t="s">
        <v>396</v>
      </c>
      <c r="F231" s="196" t="s">
        <v>31</v>
      </c>
      <c r="G231" s="190" t="s">
        <v>94</v>
      </c>
    </row>
    <row r="232" spans="1:7" ht="12.75">
      <c r="A232" s="210"/>
      <c r="B232" s="216">
        <v>137339</v>
      </c>
      <c r="C232" s="194" t="s">
        <v>458</v>
      </c>
      <c r="D232" s="195" t="s">
        <v>459</v>
      </c>
      <c r="E232" s="194" t="s">
        <v>396</v>
      </c>
      <c r="F232" s="196" t="s">
        <v>31</v>
      </c>
      <c r="G232" s="190" t="s">
        <v>94</v>
      </c>
    </row>
    <row r="233" spans="1:7" ht="12.75">
      <c r="A233" s="210"/>
      <c r="B233" s="216">
        <v>134170</v>
      </c>
      <c r="C233" s="194" t="s">
        <v>460</v>
      </c>
      <c r="D233" s="195" t="s">
        <v>330</v>
      </c>
      <c r="E233" s="194" t="s">
        <v>396</v>
      </c>
      <c r="F233" s="196" t="s">
        <v>31</v>
      </c>
      <c r="G233" s="190" t="s">
        <v>94</v>
      </c>
    </row>
    <row r="234" spans="1:7" ht="12.75">
      <c r="A234" s="210"/>
      <c r="B234" s="216">
        <v>138699</v>
      </c>
      <c r="C234" s="194" t="s">
        <v>461</v>
      </c>
      <c r="D234" s="195" t="s">
        <v>462</v>
      </c>
      <c r="E234" s="194" t="s">
        <v>396</v>
      </c>
      <c r="F234" s="196" t="s">
        <v>31</v>
      </c>
      <c r="G234" s="190" t="s">
        <v>94</v>
      </c>
    </row>
    <row r="235" spans="1:7" ht="12.75">
      <c r="A235" s="210"/>
      <c r="B235" s="216">
        <v>138710</v>
      </c>
      <c r="C235" s="194" t="s">
        <v>463</v>
      </c>
      <c r="D235" s="195" t="s">
        <v>464</v>
      </c>
      <c r="E235" s="194" t="s">
        <v>396</v>
      </c>
      <c r="F235" s="196" t="s">
        <v>31</v>
      </c>
      <c r="G235" s="190" t="s">
        <v>94</v>
      </c>
    </row>
    <row r="236" spans="1:8" ht="12.75">
      <c r="A236" s="210"/>
      <c r="B236" s="216">
        <v>143123</v>
      </c>
      <c r="C236" s="194" t="s">
        <v>465</v>
      </c>
      <c r="D236" s="195" t="s">
        <v>466</v>
      </c>
      <c r="E236" s="194" t="s">
        <v>396</v>
      </c>
      <c r="F236" s="196" t="s">
        <v>23</v>
      </c>
      <c r="G236" s="190" t="s">
        <v>107</v>
      </c>
      <c r="H236" s="190" t="s">
        <v>108</v>
      </c>
    </row>
    <row r="237" spans="1:7" ht="12.75">
      <c r="A237" s="210"/>
      <c r="B237" s="216">
        <v>140499</v>
      </c>
      <c r="C237" s="194" t="s">
        <v>467</v>
      </c>
      <c r="D237" s="195" t="s">
        <v>468</v>
      </c>
      <c r="E237" s="194" t="s">
        <v>396</v>
      </c>
      <c r="F237" s="196" t="s">
        <v>31</v>
      </c>
      <c r="G237" s="190" t="s">
        <v>94</v>
      </c>
    </row>
    <row r="238" spans="1:8" ht="12.75">
      <c r="A238" s="210"/>
      <c r="B238" s="216">
        <v>142729</v>
      </c>
      <c r="C238" s="194" t="s">
        <v>469</v>
      </c>
      <c r="D238" s="195" t="s">
        <v>470</v>
      </c>
      <c r="E238" s="194" t="s">
        <v>396</v>
      </c>
      <c r="F238" s="196" t="s">
        <v>23</v>
      </c>
      <c r="G238" s="190" t="s">
        <v>107</v>
      </c>
      <c r="H238" s="190" t="s">
        <v>108</v>
      </c>
    </row>
    <row r="239" spans="1:7" ht="12.75">
      <c r="A239" s="210"/>
      <c r="B239" s="216">
        <v>140517</v>
      </c>
      <c r="C239" s="194" t="s">
        <v>467</v>
      </c>
      <c r="D239" s="195" t="s">
        <v>471</v>
      </c>
      <c r="E239" s="194" t="s">
        <v>396</v>
      </c>
      <c r="F239" s="196" t="s">
        <v>192</v>
      </c>
      <c r="G239" s="190" t="s">
        <v>94</v>
      </c>
    </row>
    <row r="240" spans="1:7" ht="12.75">
      <c r="A240" s="210"/>
      <c r="B240" s="216">
        <v>140507</v>
      </c>
      <c r="C240" s="194" t="s">
        <v>472</v>
      </c>
      <c r="D240" s="195" t="s">
        <v>473</v>
      </c>
      <c r="E240" s="194" t="s">
        <v>396</v>
      </c>
      <c r="F240" s="196" t="s">
        <v>192</v>
      </c>
      <c r="G240" s="190" t="s">
        <v>94</v>
      </c>
    </row>
    <row r="241" spans="1:8" ht="12.75">
      <c r="A241" s="210"/>
      <c r="B241" s="216">
        <v>126309</v>
      </c>
      <c r="C241" s="194" t="s">
        <v>474</v>
      </c>
      <c r="D241" s="195" t="s">
        <v>475</v>
      </c>
      <c r="E241" s="194" t="s">
        <v>396</v>
      </c>
      <c r="F241" s="196" t="s">
        <v>23</v>
      </c>
      <c r="G241" s="190" t="s">
        <v>107</v>
      </c>
      <c r="H241" s="190" t="s">
        <v>108</v>
      </c>
    </row>
    <row r="242" spans="1:7" ht="12.75">
      <c r="A242" s="210"/>
      <c r="B242" s="216">
        <v>84294</v>
      </c>
      <c r="C242" s="194" t="s">
        <v>476</v>
      </c>
      <c r="D242" s="195" t="s">
        <v>477</v>
      </c>
      <c r="E242" s="194" t="s">
        <v>396</v>
      </c>
      <c r="F242" s="196" t="s">
        <v>31</v>
      </c>
      <c r="G242" s="190" t="s">
        <v>94</v>
      </c>
    </row>
    <row r="243" spans="1:7" ht="12.75">
      <c r="A243" s="210"/>
      <c r="B243" s="216">
        <v>53584</v>
      </c>
      <c r="C243" s="194" t="s">
        <v>478</v>
      </c>
      <c r="D243" s="195" t="s">
        <v>479</v>
      </c>
      <c r="E243" s="194" t="s">
        <v>396</v>
      </c>
      <c r="F243" s="196" t="s">
        <v>31</v>
      </c>
      <c r="G243" s="190" t="s">
        <v>94</v>
      </c>
    </row>
    <row r="244" spans="1:7" ht="12.75">
      <c r="A244" s="210"/>
      <c r="B244" s="216">
        <v>143228</v>
      </c>
      <c r="C244" s="194" t="s">
        <v>480</v>
      </c>
      <c r="D244" s="195" t="s">
        <v>481</v>
      </c>
      <c r="E244" s="194" t="s">
        <v>396</v>
      </c>
      <c r="F244" s="196" t="s">
        <v>23</v>
      </c>
      <c r="G244" s="190" t="s">
        <v>94</v>
      </c>
    </row>
    <row r="245" spans="1:7" ht="12.75">
      <c r="A245" s="210"/>
      <c r="B245" s="216">
        <v>163824</v>
      </c>
      <c r="C245" s="194" t="s">
        <v>482</v>
      </c>
      <c r="D245" s="195" t="s">
        <v>483</v>
      </c>
      <c r="E245" s="194" t="s">
        <v>396</v>
      </c>
      <c r="F245" s="196" t="s">
        <v>23</v>
      </c>
      <c r="G245" s="190" t="s">
        <v>94</v>
      </c>
    </row>
    <row r="246" spans="1:7" ht="12.75">
      <c r="A246" s="210"/>
      <c r="B246" s="216">
        <v>153140</v>
      </c>
      <c r="C246" s="194" t="s">
        <v>484</v>
      </c>
      <c r="D246" s="195" t="s">
        <v>485</v>
      </c>
      <c r="E246" s="194" t="s">
        <v>396</v>
      </c>
      <c r="F246" s="196" t="s">
        <v>23</v>
      </c>
      <c r="G246" s="190" t="s">
        <v>94</v>
      </c>
    </row>
    <row r="247" spans="1:7" ht="12.75">
      <c r="A247" s="210"/>
      <c r="B247" s="216">
        <v>154689</v>
      </c>
      <c r="C247" s="194" t="s">
        <v>486</v>
      </c>
      <c r="D247" s="195" t="s">
        <v>487</v>
      </c>
      <c r="E247" s="194" t="s">
        <v>488</v>
      </c>
      <c r="F247" s="196" t="s">
        <v>31</v>
      </c>
      <c r="G247" s="190" t="s">
        <v>94</v>
      </c>
    </row>
    <row r="248" spans="1:7" ht="12.75">
      <c r="A248" s="210"/>
      <c r="B248" s="216">
        <v>137337</v>
      </c>
      <c r="C248" s="194" t="s">
        <v>489</v>
      </c>
      <c r="D248" s="195" t="s">
        <v>490</v>
      </c>
      <c r="E248" s="194" t="s">
        <v>491</v>
      </c>
      <c r="F248" s="196" t="s">
        <v>31</v>
      </c>
      <c r="G248" s="190" t="s">
        <v>94</v>
      </c>
    </row>
    <row r="249" spans="1:7" ht="12.75">
      <c r="A249" s="210"/>
      <c r="B249" s="216">
        <v>140498</v>
      </c>
      <c r="C249" s="194" t="s">
        <v>492</v>
      </c>
      <c r="D249" s="195" t="s">
        <v>493</v>
      </c>
      <c r="E249" s="194" t="s">
        <v>491</v>
      </c>
      <c r="F249" s="196" t="s">
        <v>192</v>
      </c>
      <c r="G249" s="190" t="s">
        <v>94</v>
      </c>
    </row>
    <row r="250" spans="1:7" ht="12.75">
      <c r="A250" s="210"/>
      <c r="B250" s="216">
        <v>162622</v>
      </c>
      <c r="C250" s="194" t="s">
        <v>494</v>
      </c>
      <c r="D250" s="195" t="s">
        <v>495</v>
      </c>
      <c r="E250" s="194" t="s">
        <v>496</v>
      </c>
      <c r="F250" s="196" t="s">
        <v>192</v>
      </c>
      <c r="G250" s="190" t="s">
        <v>94</v>
      </c>
    </row>
    <row r="251" spans="1:7" ht="12.75">
      <c r="A251" s="210"/>
      <c r="B251" s="216">
        <v>155247</v>
      </c>
      <c r="C251" s="194" t="s">
        <v>497</v>
      </c>
      <c r="D251" s="195" t="s">
        <v>498</v>
      </c>
      <c r="E251" s="194" t="s">
        <v>499</v>
      </c>
      <c r="F251" s="196" t="s">
        <v>23</v>
      </c>
      <c r="G251" s="190" t="s">
        <v>94</v>
      </c>
    </row>
    <row r="252" spans="1:7" ht="12.75">
      <c r="A252" s="210"/>
      <c r="B252" s="216">
        <v>160067</v>
      </c>
      <c r="C252" s="194" t="s">
        <v>500</v>
      </c>
      <c r="D252" s="195" t="s">
        <v>501</v>
      </c>
      <c r="E252" s="194" t="s">
        <v>499</v>
      </c>
      <c r="F252" s="196" t="s">
        <v>31</v>
      </c>
      <c r="G252" s="190" t="s">
        <v>94</v>
      </c>
    </row>
    <row r="253" spans="1:7" ht="12.75">
      <c r="A253" s="210"/>
      <c r="B253" s="216">
        <v>159519</v>
      </c>
      <c r="C253" s="194" t="s">
        <v>502</v>
      </c>
      <c r="D253" s="195" t="s">
        <v>503</v>
      </c>
      <c r="E253" s="194" t="s">
        <v>504</v>
      </c>
      <c r="F253" s="196" t="s">
        <v>23</v>
      </c>
      <c r="G253" s="190" t="s">
        <v>94</v>
      </c>
    </row>
    <row r="254" spans="1:7" ht="12.75">
      <c r="A254" s="210"/>
      <c r="B254" s="216">
        <v>159520</v>
      </c>
      <c r="C254" s="194" t="s">
        <v>505</v>
      </c>
      <c r="D254" s="195" t="s">
        <v>506</v>
      </c>
      <c r="E254" s="194" t="s">
        <v>504</v>
      </c>
      <c r="F254" s="196" t="s">
        <v>23</v>
      </c>
      <c r="G254" s="190" t="s">
        <v>94</v>
      </c>
    </row>
    <row r="255" spans="1:7" ht="12.75">
      <c r="A255" s="210"/>
      <c r="B255" s="216">
        <v>128495</v>
      </c>
      <c r="C255" s="194" t="s">
        <v>507</v>
      </c>
      <c r="D255" s="195" t="s">
        <v>330</v>
      </c>
      <c r="E255" s="194" t="s">
        <v>504</v>
      </c>
      <c r="F255" s="196" t="s">
        <v>31</v>
      </c>
      <c r="G255" s="190" t="s">
        <v>94</v>
      </c>
    </row>
    <row r="256" spans="1:7" ht="12.75">
      <c r="A256" s="210"/>
      <c r="B256" s="216">
        <v>159522</v>
      </c>
      <c r="C256" s="194" t="s">
        <v>508</v>
      </c>
      <c r="D256" s="195" t="s">
        <v>509</v>
      </c>
      <c r="E256" s="194" t="s">
        <v>504</v>
      </c>
      <c r="F256" s="196" t="s">
        <v>23</v>
      </c>
      <c r="G256" s="190" t="s">
        <v>94</v>
      </c>
    </row>
    <row r="257" spans="1:7" ht="12.75">
      <c r="A257" s="210"/>
      <c r="B257" s="216">
        <v>159523</v>
      </c>
      <c r="C257" s="194" t="s">
        <v>510</v>
      </c>
      <c r="D257" s="195" t="s">
        <v>511</v>
      </c>
      <c r="E257" s="194" t="s">
        <v>504</v>
      </c>
      <c r="F257" s="196" t="s">
        <v>23</v>
      </c>
      <c r="G257" s="190" t="s">
        <v>94</v>
      </c>
    </row>
    <row r="258" spans="1:7" ht="12.75">
      <c r="A258" s="210"/>
      <c r="B258" s="216">
        <v>159536</v>
      </c>
      <c r="C258" s="194" t="s">
        <v>512</v>
      </c>
      <c r="D258" s="195" t="s">
        <v>513</v>
      </c>
      <c r="E258" s="194" t="s">
        <v>504</v>
      </c>
      <c r="F258" s="196" t="s">
        <v>23</v>
      </c>
      <c r="G258" s="190" t="s">
        <v>94</v>
      </c>
    </row>
    <row r="259" spans="1:7" ht="12.75">
      <c r="A259" s="210"/>
      <c r="B259" s="216">
        <v>159521</v>
      </c>
      <c r="C259" s="194" t="s">
        <v>514</v>
      </c>
      <c r="D259" s="195" t="s">
        <v>515</v>
      </c>
      <c r="E259" s="194" t="s">
        <v>504</v>
      </c>
      <c r="F259" s="196" t="s">
        <v>23</v>
      </c>
      <c r="G259" s="190" t="s">
        <v>94</v>
      </c>
    </row>
    <row r="260" spans="1:7" ht="12.75">
      <c r="A260" s="210"/>
      <c r="B260" s="216">
        <v>104016</v>
      </c>
      <c r="C260" s="194" t="s">
        <v>516</v>
      </c>
      <c r="D260" s="195" t="s">
        <v>517</v>
      </c>
      <c r="E260" s="194" t="s">
        <v>504</v>
      </c>
      <c r="F260" s="196" t="s">
        <v>31</v>
      </c>
      <c r="G260" s="190" t="s">
        <v>94</v>
      </c>
    </row>
    <row r="261" spans="1:7" ht="12.75">
      <c r="A261" s="210"/>
      <c r="B261" s="216">
        <v>159507</v>
      </c>
      <c r="C261" s="194" t="s">
        <v>518</v>
      </c>
      <c r="D261" s="195" t="s">
        <v>519</v>
      </c>
      <c r="E261" s="194" t="s">
        <v>504</v>
      </c>
      <c r="F261" s="196" t="s">
        <v>23</v>
      </c>
      <c r="G261" s="190" t="s">
        <v>94</v>
      </c>
    </row>
    <row r="262" spans="1:7" ht="12.75">
      <c r="A262" s="210"/>
      <c r="B262" s="216">
        <v>159506</v>
      </c>
      <c r="C262" s="194" t="s">
        <v>520</v>
      </c>
      <c r="D262" s="195" t="s">
        <v>509</v>
      </c>
      <c r="E262" s="194" t="s">
        <v>504</v>
      </c>
      <c r="F262" s="196" t="s">
        <v>23</v>
      </c>
      <c r="G262" s="190" t="s">
        <v>94</v>
      </c>
    </row>
    <row r="263" spans="1:7" ht="12.75">
      <c r="A263" s="210"/>
      <c r="B263" s="216">
        <v>159509</v>
      </c>
      <c r="C263" s="194" t="s">
        <v>521</v>
      </c>
      <c r="D263" s="195" t="s">
        <v>522</v>
      </c>
      <c r="E263" s="194" t="s">
        <v>504</v>
      </c>
      <c r="F263" s="196" t="s">
        <v>23</v>
      </c>
      <c r="G263" s="190" t="s">
        <v>94</v>
      </c>
    </row>
    <row r="264" spans="1:7" ht="12.75">
      <c r="A264" s="210"/>
      <c r="B264" s="216">
        <v>159510</v>
      </c>
      <c r="C264" s="194" t="s">
        <v>523</v>
      </c>
      <c r="D264" s="195" t="s">
        <v>524</v>
      </c>
      <c r="E264" s="194" t="s">
        <v>504</v>
      </c>
      <c r="F264" s="196" t="s">
        <v>23</v>
      </c>
      <c r="G264" s="190" t="s">
        <v>94</v>
      </c>
    </row>
    <row r="265" spans="1:7" ht="12.75">
      <c r="A265" s="210"/>
      <c r="B265" s="216">
        <v>159512</v>
      </c>
      <c r="C265" s="194" t="s">
        <v>525</v>
      </c>
      <c r="D265" s="195" t="s">
        <v>526</v>
      </c>
      <c r="E265" s="194" t="s">
        <v>504</v>
      </c>
      <c r="F265" s="196" t="s">
        <v>23</v>
      </c>
      <c r="G265" s="190" t="s">
        <v>94</v>
      </c>
    </row>
    <row r="266" spans="1:7" ht="12.75">
      <c r="A266" s="210"/>
      <c r="B266" s="216">
        <v>159511</v>
      </c>
      <c r="C266" s="194" t="s">
        <v>527</v>
      </c>
      <c r="D266" s="195" t="s">
        <v>528</v>
      </c>
      <c r="E266" s="194" t="s">
        <v>504</v>
      </c>
      <c r="F266" s="196" t="s">
        <v>23</v>
      </c>
      <c r="G266" s="190" t="s">
        <v>94</v>
      </c>
    </row>
    <row r="267" spans="1:7" ht="12.75">
      <c r="A267" s="210"/>
      <c r="B267" s="216">
        <v>159513</v>
      </c>
      <c r="C267" s="194" t="s">
        <v>529</v>
      </c>
      <c r="D267" s="195" t="s">
        <v>530</v>
      </c>
      <c r="E267" s="194" t="s">
        <v>504</v>
      </c>
      <c r="F267" s="196" t="s">
        <v>23</v>
      </c>
      <c r="G267" s="190" t="s">
        <v>94</v>
      </c>
    </row>
    <row r="268" spans="1:7" ht="12.75">
      <c r="A268" s="210"/>
      <c r="B268" s="216">
        <v>159514</v>
      </c>
      <c r="C268" s="194" t="s">
        <v>531</v>
      </c>
      <c r="D268" s="195" t="s">
        <v>503</v>
      </c>
      <c r="E268" s="194" t="s">
        <v>504</v>
      </c>
      <c r="F268" s="196" t="s">
        <v>23</v>
      </c>
      <c r="G268" s="190" t="s">
        <v>94</v>
      </c>
    </row>
    <row r="269" spans="1:7" ht="12.75">
      <c r="A269" s="210"/>
      <c r="B269" s="216">
        <v>159517</v>
      </c>
      <c r="C269" s="194" t="s">
        <v>532</v>
      </c>
      <c r="D269" s="195" t="s">
        <v>533</v>
      </c>
      <c r="E269" s="194" t="s">
        <v>504</v>
      </c>
      <c r="F269" s="196" t="s">
        <v>23</v>
      </c>
      <c r="G269" s="190" t="s">
        <v>94</v>
      </c>
    </row>
    <row r="270" spans="1:7" ht="12.75">
      <c r="A270" s="210"/>
      <c r="B270" s="216">
        <v>159515</v>
      </c>
      <c r="C270" s="195" t="s">
        <v>534</v>
      </c>
      <c r="D270" s="195" t="s">
        <v>503</v>
      </c>
      <c r="E270" s="194" t="s">
        <v>504</v>
      </c>
      <c r="F270" s="196" t="s">
        <v>23</v>
      </c>
      <c r="G270" s="190" t="s">
        <v>94</v>
      </c>
    </row>
    <row r="271" spans="1:7" ht="12.75">
      <c r="A271" s="210"/>
      <c r="B271" s="216">
        <v>159516</v>
      </c>
      <c r="C271" s="194" t="s">
        <v>535</v>
      </c>
      <c r="D271" s="195" t="s">
        <v>515</v>
      </c>
      <c r="E271" s="194" t="s">
        <v>504</v>
      </c>
      <c r="F271" s="196" t="s">
        <v>23</v>
      </c>
      <c r="G271" s="190" t="s">
        <v>94</v>
      </c>
    </row>
    <row r="272" spans="1:7" ht="12.75">
      <c r="A272" s="210"/>
      <c r="B272" s="216">
        <v>159518</v>
      </c>
      <c r="C272" s="194" t="s">
        <v>536</v>
      </c>
      <c r="D272" s="195" t="s">
        <v>537</v>
      </c>
      <c r="E272" s="194" t="s">
        <v>504</v>
      </c>
      <c r="F272" s="196" t="s">
        <v>23</v>
      </c>
      <c r="G272" s="190" t="s">
        <v>94</v>
      </c>
    </row>
    <row r="273" spans="1:7" ht="12.75">
      <c r="A273" s="210"/>
      <c r="B273" s="216">
        <v>111002</v>
      </c>
      <c r="C273" s="194" t="s">
        <v>538</v>
      </c>
      <c r="D273" s="195" t="s">
        <v>406</v>
      </c>
      <c r="E273" s="194" t="s">
        <v>504</v>
      </c>
      <c r="F273" s="196" t="s">
        <v>31</v>
      </c>
      <c r="G273" s="190" t="s">
        <v>94</v>
      </c>
    </row>
    <row r="274" spans="1:7" ht="12.75">
      <c r="A274" s="210"/>
      <c r="B274" s="216">
        <v>120756</v>
      </c>
      <c r="C274" s="194" t="s">
        <v>539</v>
      </c>
      <c r="D274" s="195" t="s">
        <v>406</v>
      </c>
      <c r="E274" s="194" t="s">
        <v>504</v>
      </c>
      <c r="F274" s="196" t="s">
        <v>31</v>
      </c>
      <c r="G274" s="190" t="s">
        <v>94</v>
      </c>
    </row>
    <row r="275" spans="1:7" ht="12.75">
      <c r="A275" s="210"/>
      <c r="B275" s="216">
        <v>128521</v>
      </c>
      <c r="C275" s="194" t="s">
        <v>540</v>
      </c>
      <c r="D275" s="195" t="s">
        <v>434</v>
      </c>
      <c r="E275" s="194" t="s">
        <v>504</v>
      </c>
      <c r="F275" s="196" t="s">
        <v>31</v>
      </c>
      <c r="G275" s="190" t="s">
        <v>94</v>
      </c>
    </row>
    <row r="276" spans="1:8" ht="12.75">
      <c r="A276" s="210"/>
      <c r="B276" s="216">
        <v>88729</v>
      </c>
      <c r="C276" s="194" t="s">
        <v>541</v>
      </c>
      <c r="D276" s="195" t="s">
        <v>542</v>
      </c>
      <c r="E276" s="194" t="s">
        <v>504</v>
      </c>
      <c r="F276" s="196" t="s">
        <v>31</v>
      </c>
      <c r="G276" s="190" t="s">
        <v>107</v>
      </c>
      <c r="H276" s="190" t="s">
        <v>108</v>
      </c>
    </row>
    <row r="277" spans="1:7" ht="12.75">
      <c r="A277" s="210"/>
      <c r="B277" s="216">
        <v>147339</v>
      </c>
      <c r="C277" s="194" t="s">
        <v>543</v>
      </c>
      <c r="D277" s="195" t="s">
        <v>544</v>
      </c>
      <c r="E277" s="194" t="s">
        <v>545</v>
      </c>
      <c r="F277" s="196" t="s">
        <v>31</v>
      </c>
      <c r="G277" s="190" t="s">
        <v>94</v>
      </c>
    </row>
    <row r="278" spans="1:7" ht="12.75">
      <c r="A278" s="210"/>
      <c r="B278" s="216">
        <v>147406</v>
      </c>
      <c r="C278" s="194" t="s">
        <v>546</v>
      </c>
      <c r="D278" s="195" t="s">
        <v>547</v>
      </c>
      <c r="E278" s="194" t="s">
        <v>545</v>
      </c>
      <c r="F278" s="196" t="s">
        <v>23</v>
      </c>
      <c r="G278" s="190" t="s">
        <v>94</v>
      </c>
    </row>
    <row r="279" spans="1:7" ht="12.75">
      <c r="A279" s="210"/>
      <c r="B279" s="216">
        <v>147407</v>
      </c>
      <c r="C279" s="194" t="s">
        <v>548</v>
      </c>
      <c r="D279" s="195" t="s">
        <v>549</v>
      </c>
      <c r="E279" s="194" t="s">
        <v>545</v>
      </c>
      <c r="F279" s="196" t="s">
        <v>31</v>
      </c>
      <c r="G279" s="190" t="s">
        <v>94</v>
      </c>
    </row>
    <row r="280" spans="1:7" ht="12.75">
      <c r="A280" s="210"/>
      <c r="B280" s="216">
        <v>147318</v>
      </c>
      <c r="C280" s="194" t="s">
        <v>550</v>
      </c>
      <c r="D280" s="195" t="s">
        <v>551</v>
      </c>
      <c r="E280" s="194" t="s">
        <v>545</v>
      </c>
      <c r="F280" s="196" t="s">
        <v>31</v>
      </c>
      <c r="G280" s="190" t="s">
        <v>94</v>
      </c>
    </row>
    <row r="281" spans="1:8" ht="12.75">
      <c r="A281" s="210"/>
      <c r="B281" s="216">
        <v>142097</v>
      </c>
      <c r="C281" s="194" t="s">
        <v>552</v>
      </c>
      <c r="D281" s="195" t="s">
        <v>553</v>
      </c>
      <c r="E281" s="194" t="s">
        <v>554</v>
      </c>
      <c r="F281" s="196" t="s">
        <v>31</v>
      </c>
      <c r="G281" s="190" t="s">
        <v>107</v>
      </c>
      <c r="H281" s="190" t="s">
        <v>108</v>
      </c>
    </row>
    <row r="282" spans="1:7" ht="12.75">
      <c r="A282" s="210"/>
      <c r="B282" s="216">
        <v>60800</v>
      </c>
      <c r="C282" s="194" t="s">
        <v>555</v>
      </c>
      <c r="D282" s="195" t="s">
        <v>556</v>
      </c>
      <c r="E282" s="194" t="s">
        <v>557</v>
      </c>
      <c r="F282" s="196" t="s">
        <v>31</v>
      </c>
      <c r="G282" s="190" t="s">
        <v>94</v>
      </c>
    </row>
    <row r="283" spans="1:7" ht="12.75">
      <c r="A283" s="210"/>
      <c r="B283" s="216">
        <v>124497</v>
      </c>
      <c r="C283" s="195" t="s">
        <v>558</v>
      </c>
      <c r="D283" s="195" t="s">
        <v>319</v>
      </c>
      <c r="E283" s="194" t="s">
        <v>557</v>
      </c>
      <c r="F283" s="196" t="s">
        <v>31</v>
      </c>
      <c r="G283" s="190" t="s">
        <v>94</v>
      </c>
    </row>
    <row r="284" spans="1:7" ht="12.75">
      <c r="A284" s="210"/>
      <c r="B284" s="216">
        <v>124503</v>
      </c>
      <c r="C284" s="194" t="s">
        <v>559</v>
      </c>
      <c r="D284" s="195" t="s">
        <v>560</v>
      </c>
      <c r="E284" s="194" t="s">
        <v>557</v>
      </c>
      <c r="F284" s="196" t="s">
        <v>31</v>
      </c>
      <c r="G284" s="190" t="s">
        <v>94</v>
      </c>
    </row>
    <row r="285" spans="1:7" ht="12.75">
      <c r="A285" s="210"/>
      <c r="B285" s="216">
        <v>147319</v>
      </c>
      <c r="C285" s="194" t="s">
        <v>410</v>
      </c>
      <c r="D285" s="195" t="s">
        <v>414</v>
      </c>
      <c r="E285" s="194" t="s">
        <v>557</v>
      </c>
      <c r="F285" s="196" t="s">
        <v>31</v>
      </c>
      <c r="G285" s="190" t="s">
        <v>94</v>
      </c>
    </row>
    <row r="286" spans="1:7" ht="12.75">
      <c r="A286" s="210"/>
      <c r="B286" s="216">
        <v>147426</v>
      </c>
      <c r="C286" s="194" t="s">
        <v>561</v>
      </c>
      <c r="D286" s="195" t="s">
        <v>414</v>
      </c>
      <c r="E286" s="194" t="s">
        <v>557</v>
      </c>
      <c r="F286" s="196" t="s">
        <v>31</v>
      </c>
      <c r="G286" s="190" t="s">
        <v>94</v>
      </c>
    </row>
    <row r="287" spans="1:7" ht="12.75">
      <c r="A287" s="210"/>
      <c r="B287" s="216">
        <v>82967</v>
      </c>
      <c r="C287" s="194" t="s">
        <v>494</v>
      </c>
      <c r="D287" s="195" t="s">
        <v>562</v>
      </c>
      <c r="E287" s="194" t="s">
        <v>563</v>
      </c>
      <c r="F287" s="196" t="s">
        <v>192</v>
      </c>
      <c r="G287" s="190" t="s">
        <v>94</v>
      </c>
    </row>
    <row r="288" spans="1:7" ht="12.75">
      <c r="A288" s="210"/>
      <c r="B288" s="216">
        <v>124505</v>
      </c>
      <c r="C288" s="194" t="s">
        <v>564</v>
      </c>
      <c r="D288" s="195" t="s">
        <v>565</v>
      </c>
      <c r="E288" s="194" t="s">
        <v>566</v>
      </c>
      <c r="F288" s="196" t="s">
        <v>31</v>
      </c>
      <c r="G288" s="190" t="s">
        <v>94</v>
      </c>
    </row>
    <row r="289" spans="1:7" ht="12.75">
      <c r="A289" s="210"/>
      <c r="B289" s="216">
        <v>124495</v>
      </c>
      <c r="C289" s="194" t="s">
        <v>567</v>
      </c>
      <c r="D289" s="195" t="s">
        <v>326</v>
      </c>
      <c r="E289" s="194" t="s">
        <v>566</v>
      </c>
      <c r="F289" s="196" t="s">
        <v>31</v>
      </c>
      <c r="G289" s="190" t="s">
        <v>94</v>
      </c>
    </row>
    <row r="290" spans="1:7" ht="12.75">
      <c r="A290" s="210"/>
      <c r="B290" s="216">
        <v>124498</v>
      </c>
      <c r="C290" s="194" t="s">
        <v>568</v>
      </c>
      <c r="D290" s="195" t="s">
        <v>322</v>
      </c>
      <c r="E290" s="194" t="s">
        <v>566</v>
      </c>
      <c r="F290" s="196" t="s">
        <v>31</v>
      </c>
      <c r="G290" s="190" t="s">
        <v>94</v>
      </c>
    </row>
    <row r="291" spans="1:7" ht="12.75">
      <c r="A291" s="210"/>
      <c r="B291" s="216">
        <v>142117</v>
      </c>
      <c r="C291" s="195" t="s">
        <v>569</v>
      </c>
      <c r="D291" s="195" t="s">
        <v>501</v>
      </c>
      <c r="E291" s="194" t="s">
        <v>566</v>
      </c>
      <c r="F291" s="196" t="s">
        <v>31</v>
      </c>
      <c r="G291" s="190" t="s">
        <v>94</v>
      </c>
    </row>
    <row r="292" spans="1:7" ht="12.75">
      <c r="A292" s="210"/>
      <c r="B292" s="216">
        <v>124508</v>
      </c>
      <c r="C292" s="194" t="s">
        <v>570</v>
      </c>
      <c r="D292" s="195" t="s">
        <v>464</v>
      </c>
      <c r="E292" s="194" t="s">
        <v>571</v>
      </c>
      <c r="F292" s="196" t="s">
        <v>31</v>
      </c>
      <c r="G292" s="190" t="s">
        <v>94</v>
      </c>
    </row>
    <row r="293" spans="1:7" ht="12.75">
      <c r="A293" s="210"/>
      <c r="B293" s="216">
        <v>128920</v>
      </c>
      <c r="C293" s="194" t="s">
        <v>572</v>
      </c>
      <c r="D293" s="195" t="s">
        <v>573</v>
      </c>
      <c r="E293" s="194" t="s">
        <v>574</v>
      </c>
      <c r="F293" s="196" t="s">
        <v>31</v>
      </c>
      <c r="G293" s="190" t="s">
        <v>94</v>
      </c>
    </row>
    <row r="294" spans="1:7" ht="12.75">
      <c r="A294" s="210"/>
      <c r="B294" s="216">
        <v>16682</v>
      </c>
      <c r="C294" s="194" t="s">
        <v>575</v>
      </c>
      <c r="D294" s="195" t="s">
        <v>406</v>
      </c>
      <c r="E294" s="194" t="s">
        <v>576</v>
      </c>
      <c r="F294" s="196" t="s">
        <v>31</v>
      </c>
      <c r="G294" s="190" t="s">
        <v>94</v>
      </c>
    </row>
    <row r="295" spans="1:7" ht="12.75">
      <c r="A295" s="210"/>
      <c r="B295" s="216">
        <v>47020</v>
      </c>
      <c r="C295" s="194" t="s">
        <v>577</v>
      </c>
      <c r="D295" s="195" t="s">
        <v>322</v>
      </c>
      <c r="E295" s="194" t="s">
        <v>578</v>
      </c>
      <c r="F295" s="196" t="s">
        <v>31</v>
      </c>
      <c r="G295" s="190" t="s">
        <v>94</v>
      </c>
    </row>
    <row r="296" spans="1:7" ht="12.75">
      <c r="A296" s="210"/>
      <c r="B296" s="216">
        <v>152460</v>
      </c>
      <c r="C296" s="194" t="s">
        <v>579</v>
      </c>
      <c r="D296" s="195" t="s">
        <v>580</v>
      </c>
      <c r="E296" s="194" t="s">
        <v>578</v>
      </c>
      <c r="F296" s="196" t="s">
        <v>31</v>
      </c>
      <c r="G296" s="190" t="s">
        <v>94</v>
      </c>
    </row>
  </sheetData>
  <sheetProtection/>
  <mergeCells count="6">
    <mergeCell ref="A3:A6"/>
    <mergeCell ref="A7:A17"/>
    <mergeCell ref="A18:A20"/>
    <mergeCell ref="A21:A129"/>
    <mergeCell ref="A130:A151"/>
    <mergeCell ref="A152:A29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workbookViewId="0" topLeftCell="A22">
      <selection activeCell="J4" sqref="J4"/>
    </sheetView>
  </sheetViews>
  <sheetFormatPr defaultColWidth="9.00390625" defaultRowHeight="28.5" customHeight="1"/>
  <cols>
    <col min="1" max="1" width="4.50390625" style="123" customWidth="1"/>
    <col min="2" max="2" width="7.625" style="124" customWidth="1"/>
    <col min="3" max="3" width="9.00390625" style="123" customWidth="1"/>
    <col min="4" max="4" width="4.875" style="123" customWidth="1"/>
    <col min="5" max="5" width="5.875" style="123" customWidth="1"/>
    <col min="6" max="7" width="8.375" style="124" customWidth="1"/>
    <col min="8" max="8" width="8.375" style="123" customWidth="1"/>
    <col min="9" max="9" width="9.00390625" style="123" customWidth="1"/>
    <col min="10" max="10" width="13.00390625" style="123" customWidth="1"/>
    <col min="11" max="11" width="18.25390625" style="123" customWidth="1"/>
    <col min="12" max="12" width="23.50390625" style="125" customWidth="1"/>
    <col min="13" max="13" width="15.50390625" style="123" customWidth="1"/>
    <col min="14" max="14" width="24.50390625" style="123" customWidth="1"/>
    <col min="15" max="15" width="14.50390625" style="123" customWidth="1"/>
    <col min="16" max="16" width="19.00390625" style="123" customWidth="1"/>
    <col min="17" max="17" width="24.875" style="123" customWidth="1"/>
    <col min="18" max="18" width="9.00390625" style="123" customWidth="1"/>
    <col min="19" max="16384" width="9.00390625" style="123" customWidth="1"/>
  </cols>
  <sheetData>
    <row r="1" spans="1:17" ht="28.5" customHeight="1">
      <c r="A1" s="126"/>
      <c r="B1" s="127" t="s">
        <v>3</v>
      </c>
      <c r="C1" s="127" t="s">
        <v>4</v>
      </c>
      <c r="D1" s="127" t="s">
        <v>5</v>
      </c>
      <c r="E1" s="127" t="s">
        <v>6</v>
      </c>
      <c r="F1" s="127" t="s">
        <v>7</v>
      </c>
      <c r="G1" s="128" t="s">
        <v>581</v>
      </c>
      <c r="H1" s="128" t="s">
        <v>582</v>
      </c>
      <c r="I1" s="147" t="s">
        <v>583</v>
      </c>
      <c r="J1" s="147" t="s">
        <v>584</v>
      </c>
      <c r="K1" s="147" t="s">
        <v>585</v>
      </c>
      <c r="L1" s="148" t="s">
        <v>586</v>
      </c>
      <c r="M1" s="147" t="s">
        <v>587</v>
      </c>
      <c r="N1" s="147" t="s">
        <v>588</v>
      </c>
      <c r="O1" s="147" t="s">
        <v>587</v>
      </c>
      <c r="P1" s="147" t="s">
        <v>588</v>
      </c>
      <c r="Q1" s="147" t="s">
        <v>589</v>
      </c>
    </row>
    <row r="2" spans="1:17" ht="28.5" customHeight="1">
      <c r="A2" s="129" t="s">
        <v>19</v>
      </c>
      <c r="B2" s="130">
        <v>115733</v>
      </c>
      <c r="C2" s="102" t="s">
        <v>20</v>
      </c>
      <c r="D2" s="102" t="s">
        <v>21</v>
      </c>
      <c r="E2" s="130" t="s">
        <v>22</v>
      </c>
      <c r="F2" s="130" t="s">
        <v>23</v>
      </c>
      <c r="G2" s="131" t="s">
        <v>590</v>
      </c>
      <c r="H2" s="131" t="s">
        <v>590</v>
      </c>
      <c r="I2" s="149" t="s">
        <v>591</v>
      </c>
      <c r="J2" s="149">
        <v>13808035310</v>
      </c>
      <c r="K2" s="150" t="s">
        <v>592</v>
      </c>
      <c r="L2" s="151" t="s">
        <v>593</v>
      </c>
      <c r="M2" s="150" t="s">
        <v>594</v>
      </c>
      <c r="N2" s="149" t="s">
        <v>595</v>
      </c>
      <c r="O2" s="150" t="s">
        <v>596</v>
      </c>
      <c r="P2" s="150" t="s">
        <v>597</v>
      </c>
      <c r="Q2" s="149" t="s">
        <v>598</v>
      </c>
    </row>
    <row r="3" spans="1:17" ht="21.75" customHeight="1">
      <c r="A3" s="132" t="s">
        <v>27</v>
      </c>
      <c r="B3" s="130">
        <v>40226</v>
      </c>
      <c r="C3" s="102" t="s">
        <v>28</v>
      </c>
      <c r="D3" s="102" t="s">
        <v>29</v>
      </c>
      <c r="E3" s="102" t="s">
        <v>30</v>
      </c>
      <c r="F3" s="130" t="s">
        <v>31</v>
      </c>
      <c r="G3" s="131" t="s">
        <v>599</v>
      </c>
      <c r="H3" s="131" t="s">
        <v>599</v>
      </c>
      <c r="I3" s="152" t="s">
        <v>600</v>
      </c>
      <c r="J3" s="143">
        <v>13981841200</v>
      </c>
      <c r="K3" s="144" t="s">
        <v>601</v>
      </c>
      <c r="L3" s="153" t="s">
        <v>602</v>
      </c>
      <c r="M3" s="143" t="s">
        <v>603</v>
      </c>
      <c r="N3" s="143" t="s">
        <v>604</v>
      </c>
      <c r="O3" s="143" t="s">
        <v>605</v>
      </c>
      <c r="P3" s="143" t="s">
        <v>606</v>
      </c>
      <c r="Q3" s="143" t="s">
        <v>607</v>
      </c>
    </row>
    <row r="4" spans="1:17" ht="33" customHeight="1">
      <c r="A4" s="133"/>
      <c r="B4" s="130">
        <v>84174</v>
      </c>
      <c r="C4" s="102" t="s">
        <v>33</v>
      </c>
      <c r="D4" s="102" t="s">
        <v>34</v>
      </c>
      <c r="E4" s="102" t="s">
        <v>35</v>
      </c>
      <c r="F4" s="130" t="s">
        <v>23</v>
      </c>
      <c r="G4" s="131" t="s">
        <v>608</v>
      </c>
      <c r="H4" s="131"/>
      <c r="I4" s="144" t="s">
        <v>609</v>
      </c>
      <c r="J4" s="154">
        <v>18723352674</v>
      </c>
      <c r="K4" s="144" t="s">
        <v>601</v>
      </c>
      <c r="L4" s="151" t="s">
        <v>610</v>
      </c>
      <c r="M4" s="144" t="s">
        <v>611</v>
      </c>
      <c r="N4" s="144" t="s">
        <v>612</v>
      </c>
      <c r="O4" s="154"/>
      <c r="P4" s="154"/>
      <c r="Q4" s="144" t="s">
        <v>613</v>
      </c>
    </row>
    <row r="5" spans="1:17" ht="33" customHeight="1">
      <c r="A5" s="133"/>
      <c r="B5" s="130">
        <v>21580</v>
      </c>
      <c r="C5" s="102" t="s">
        <v>36</v>
      </c>
      <c r="D5" s="102" t="s">
        <v>37</v>
      </c>
      <c r="E5" s="102" t="s">
        <v>38</v>
      </c>
      <c r="F5" s="130" t="s">
        <v>23</v>
      </c>
      <c r="G5" s="131" t="s">
        <v>590</v>
      </c>
      <c r="H5" s="131"/>
      <c r="I5" s="149" t="s">
        <v>591</v>
      </c>
      <c r="J5" s="149">
        <v>13808035310</v>
      </c>
      <c r="K5" s="150" t="s">
        <v>614</v>
      </c>
      <c r="L5" s="155" t="s">
        <v>615</v>
      </c>
      <c r="M5" s="150" t="s">
        <v>616</v>
      </c>
      <c r="N5" s="150" t="s">
        <v>617</v>
      </c>
      <c r="O5" s="150" t="s">
        <v>618</v>
      </c>
      <c r="P5" s="149" t="s">
        <v>619</v>
      </c>
      <c r="Q5" s="149" t="s">
        <v>620</v>
      </c>
    </row>
    <row r="6" spans="1:17" ht="21" customHeight="1">
      <c r="A6" s="133"/>
      <c r="B6" s="130">
        <v>122482</v>
      </c>
      <c r="C6" s="102" t="s">
        <v>40</v>
      </c>
      <c r="D6" s="102" t="s">
        <v>41</v>
      </c>
      <c r="E6" s="102" t="s">
        <v>42</v>
      </c>
      <c r="F6" s="130" t="s">
        <v>23</v>
      </c>
      <c r="G6" s="131" t="s">
        <v>621</v>
      </c>
      <c r="H6" s="131"/>
      <c r="I6" s="143" t="s">
        <v>622</v>
      </c>
      <c r="J6" s="143">
        <v>18981808016</v>
      </c>
      <c r="K6" s="143" t="s">
        <v>623</v>
      </c>
      <c r="L6" s="155" t="s">
        <v>624</v>
      </c>
      <c r="M6" s="150" t="s">
        <v>625</v>
      </c>
      <c r="N6" s="150"/>
      <c r="O6" s="150" t="s">
        <v>626</v>
      </c>
      <c r="P6" s="143"/>
      <c r="Q6" s="143"/>
    </row>
    <row r="7" spans="1:18" ht="42" customHeight="1">
      <c r="A7" s="132" t="s">
        <v>627</v>
      </c>
      <c r="B7" s="130">
        <v>47683</v>
      </c>
      <c r="C7" s="102" t="s">
        <v>628</v>
      </c>
      <c r="D7" s="102" t="s">
        <v>629</v>
      </c>
      <c r="E7" s="102" t="s">
        <v>38</v>
      </c>
      <c r="F7" s="130" t="s">
        <v>23</v>
      </c>
      <c r="G7" s="131" t="s">
        <v>630</v>
      </c>
      <c r="H7" s="131" t="s">
        <v>630</v>
      </c>
      <c r="I7" s="149" t="s">
        <v>631</v>
      </c>
      <c r="J7" s="149">
        <v>18623696200</v>
      </c>
      <c r="K7" s="149" t="s">
        <v>632</v>
      </c>
      <c r="L7" s="156" t="s">
        <v>633</v>
      </c>
      <c r="M7" s="157" t="s">
        <v>634</v>
      </c>
      <c r="N7" s="157" t="s">
        <v>635</v>
      </c>
      <c r="O7" s="157" t="s">
        <v>636</v>
      </c>
      <c r="P7" s="158" t="s">
        <v>637</v>
      </c>
      <c r="Q7" s="149" t="s">
        <v>638</v>
      </c>
      <c r="R7" s="149" t="s">
        <v>639</v>
      </c>
    </row>
    <row r="8" spans="1:17" ht="28.5" customHeight="1">
      <c r="A8" s="133"/>
      <c r="B8" s="130">
        <v>1846</v>
      </c>
      <c r="C8" s="102" t="s">
        <v>628</v>
      </c>
      <c r="D8" s="102" t="s">
        <v>640</v>
      </c>
      <c r="E8" s="102" t="s">
        <v>38</v>
      </c>
      <c r="F8" s="130" t="s">
        <v>23</v>
      </c>
      <c r="G8" s="134"/>
      <c r="H8" s="134"/>
      <c r="I8" s="143"/>
      <c r="J8" s="143"/>
      <c r="K8" s="143"/>
      <c r="L8" s="159"/>
      <c r="M8" s="143"/>
      <c r="N8" s="143"/>
      <c r="O8" s="143"/>
      <c r="P8" s="143"/>
      <c r="Q8" s="143"/>
    </row>
    <row r="9" spans="1:17" ht="40.5" customHeight="1">
      <c r="A9" s="132" t="s">
        <v>44</v>
      </c>
      <c r="B9" s="130">
        <v>118954</v>
      </c>
      <c r="C9" s="102" t="s">
        <v>45</v>
      </c>
      <c r="D9" s="102" t="s">
        <v>46</v>
      </c>
      <c r="E9" s="102" t="s">
        <v>47</v>
      </c>
      <c r="F9" s="130" t="s">
        <v>23</v>
      </c>
      <c r="G9" s="134" t="s">
        <v>641</v>
      </c>
      <c r="H9" s="134" t="s">
        <v>608</v>
      </c>
      <c r="I9" s="160" t="s">
        <v>642</v>
      </c>
      <c r="J9" s="161">
        <v>18602863853</v>
      </c>
      <c r="K9" s="162" t="s">
        <v>643</v>
      </c>
      <c r="L9" s="163" t="s">
        <v>644</v>
      </c>
      <c r="M9" s="160" t="s">
        <v>645</v>
      </c>
      <c r="N9" s="160" t="s">
        <v>646</v>
      </c>
      <c r="O9" s="160" t="s">
        <v>647</v>
      </c>
      <c r="P9" s="160" t="s">
        <v>648</v>
      </c>
      <c r="Q9" s="143"/>
    </row>
    <row r="10" spans="1:17" ht="28.5" customHeight="1">
      <c r="A10" s="133"/>
      <c r="B10" s="130">
        <v>117255</v>
      </c>
      <c r="C10" s="102" t="s">
        <v>48</v>
      </c>
      <c r="D10" s="102" t="s">
        <v>49</v>
      </c>
      <c r="E10" s="102" t="s">
        <v>38</v>
      </c>
      <c r="F10" s="130" t="s">
        <v>23</v>
      </c>
      <c r="G10" s="135"/>
      <c r="H10" s="134"/>
      <c r="I10" s="143"/>
      <c r="J10" s="143"/>
      <c r="K10" s="143"/>
      <c r="L10" s="159"/>
      <c r="M10" s="143"/>
      <c r="N10" s="143"/>
      <c r="O10" s="143"/>
      <c r="P10" s="143"/>
      <c r="Q10" s="143"/>
    </row>
    <row r="11" spans="1:17" ht="28.5" customHeight="1">
      <c r="A11" s="133"/>
      <c r="B11" s="130">
        <v>104690</v>
      </c>
      <c r="C11" s="102" t="s">
        <v>50</v>
      </c>
      <c r="D11" s="102" t="s">
        <v>51</v>
      </c>
      <c r="E11" s="102" t="s">
        <v>30</v>
      </c>
      <c r="F11" s="130" t="s">
        <v>23</v>
      </c>
      <c r="G11" s="131" t="s">
        <v>599</v>
      </c>
      <c r="H11" s="134"/>
      <c r="I11" s="152" t="s">
        <v>600</v>
      </c>
      <c r="J11" s="143">
        <v>13981841200</v>
      </c>
      <c r="K11" s="143"/>
      <c r="L11" s="153" t="s">
        <v>649</v>
      </c>
      <c r="M11" s="143" t="s">
        <v>650</v>
      </c>
      <c r="N11" s="143" t="s">
        <v>651</v>
      </c>
      <c r="O11" s="143" t="s">
        <v>652</v>
      </c>
      <c r="P11" s="143" t="s">
        <v>653</v>
      </c>
      <c r="Q11" s="143" t="s">
        <v>607</v>
      </c>
    </row>
    <row r="12" spans="1:18" ht="28.5" customHeight="1">
      <c r="A12" s="133"/>
      <c r="B12" s="130">
        <v>136714</v>
      </c>
      <c r="C12" s="102" t="s">
        <v>52</v>
      </c>
      <c r="D12" s="102" t="s">
        <v>53</v>
      </c>
      <c r="E12" s="102" t="s">
        <v>54</v>
      </c>
      <c r="F12" s="130" t="s">
        <v>23</v>
      </c>
      <c r="G12" s="134"/>
      <c r="H12" s="134"/>
      <c r="I12" s="144" t="s">
        <v>654</v>
      </c>
      <c r="J12" s="164">
        <v>18908238455</v>
      </c>
      <c r="K12" s="164"/>
      <c r="L12" s="151" t="s">
        <v>655</v>
      </c>
      <c r="M12" s="144" t="s">
        <v>656</v>
      </c>
      <c r="N12" s="144" t="s">
        <v>657</v>
      </c>
      <c r="O12" s="144" t="s">
        <v>658</v>
      </c>
      <c r="P12" s="144" t="s">
        <v>659</v>
      </c>
      <c r="Q12" s="144" t="s">
        <v>660</v>
      </c>
      <c r="R12" s="149"/>
    </row>
    <row r="13" spans="1:17" ht="28.5" customHeight="1">
      <c r="A13" s="133"/>
      <c r="B13" s="130">
        <v>139379</v>
      </c>
      <c r="C13" s="102" t="s">
        <v>58</v>
      </c>
      <c r="D13" s="102" t="s">
        <v>59</v>
      </c>
      <c r="E13" s="102" t="s">
        <v>35</v>
      </c>
      <c r="F13" s="130" t="s">
        <v>23</v>
      </c>
      <c r="G13" s="131" t="s">
        <v>608</v>
      </c>
      <c r="H13" s="134"/>
      <c r="I13" s="144" t="s">
        <v>609</v>
      </c>
      <c r="J13" s="154">
        <v>18723352674</v>
      </c>
      <c r="K13" s="144"/>
      <c r="L13" s="151" t="s">
        <v>661</v>
      </c>
      <c r="M13" s="144" t="s">
        <v>662</v>
      </c>
      <c r="N13" s="144" t="s">
        <v>663</v>
      </c>
      <c r="O13" s="144" t="s">
        <v>664</v>
      </c>
      <c r="P13" s="144" t="s">
        <v>665</v>
      </c>
      <c r="Q13" s="144" t="s">
        <v>613</v>
      </c>
    </row>
    <row r="14" spans="1:17" ht="28.5" customHeight="1">
      <c r="A14" s="133"/>
      <c r="B14" s="136">
        <v>22509</v>
      </c>
      <c r="C14" s="102" t="s">
        <v>60</v>
      </c>
      <c r="D14" s="103" t="s">
        <v>61</v>
      </c>
      <c r="E14" s="102" t="s">
        <v>42</v>
      </c>
      <c r="F14" s="130" t="s">
        <v>23</v>
      </c>
      <c r="G14" s="135"/>
      <c r="H14" s="134"/>
      <c r="I14" s="143" t="s">
        <v>622</v>
      </c>
      <c r="J14" s="143">
        <v>18981808016</v>
      </c>
      <c r="K14" s="143"/>
      <c r="L14" s="165" t="s">
        <v>666</v>
      </c>
      <c r="M14" s="166" t="s">
        <v>667</v>
      </c>
      <c r="N14" s="152" t="s">
        <v>668</v>
      </c>
      <c r="O14" s="166" t="s">
        <v>669</v>
      </c>
      <c r="P14" s="167" t="s">
        <v>670</v>
      </c>
      <c r="Q14" s="152" t="s">
        <v>671</v>
      </c>
    </row>
    <row r="15" spans="1:17" ht="67.5" customHeight="1">
      <c r="A15" s="133"/>
      <c r="B15" s="136">
        <v>124045</v>
      </c>
      <c r="C15" s="102" t="s">
        <v>100</v>
      </c>
      <c r="D15" s="103" t="s">
        <v>66</v>
      </c>
      <c r="E15" s="102" t="s">
        <v>67</v>
      </c>
      <c r="F15" s="130" t="s">
        <v>23</v>
      </c>
      <c r="G15" s="135"/>
      <c r="H15" s="134"/>
      <c r="I15" s="168" t="s">
        <v>672</v>
      </c>
      <c r="J15" s="169">
        <v>18980587518</v>
      </c>
      <c r="K15" s="168"/>
      <c r="L15" s="155" t="s">
        <v>673</v>
      </c>
      <c r="M15" s="150" t="s">
        <v>674</v>
      </c>
      <c r="N15" s="170" t="s">
        <v>675</v>
      </c>
      <c r="O15" s="168" t="s">
        <v>676</v>
      </c>
      <c r="P15" s="171" t="s">
        <v>677</v>
      </c>
      <c r="Q15" s="150" t="s">
        <v>678</v>
      </c>
    </row>
    <row r="16" spans="1:17" ht="28.5" customHeight="1">
      <c r="A16" s="133"/>
      <c r="B16" s="136">
        <v>38124</v>
      </c>
      <c r="C16" s="102" t="s">
        <v>71</v>
      </c>
      <c r="D16" s="103" t="s">
        <v>72</v>
      </c>
      <c r="E16" s="102" t="s">
        <v>42</v>
      </c>
      <c r="F16" s="130" t="s">
        <v>23</v>
      </c>
      <c r="G16" s="131"/>
      <c r="H16" s="134"/>
      <c r="I16" s="143" t="s">
        <v>622</v>
      </c>
      <c r="J16" s="143">
        <v>18981808016</v>
      </c>
      <c r="K16" s="143"/>
      <c r="L16" s="172" t="s">
        <v>679</v>
      </c>
      <c r="M16" s="143"/>
      <c r="N16" s="166" t="s">
        <v>680</v>
      </c>
      <c r="O16" s="143"/>
      <c r="P16" s="143"/>
      <c r="Q16" s="143"/>
    </row>
    <row r="17" spans="1:17" ht="63.75" customHeight="1">
      <c r="A17" s="137" t="s">
        <v>73</v>
      </c>
      <c r="B17" s="138"/>
      <c r="C17" s="139" t="s">
        <v>73</v>
      </c>
      <c r="D17" s="140" t="s">
        <v>74</v>
      </c>
      <c r="E17" s="140"/>
      <c r="F17" s="130"/>
      <c r="G17" s="134" t="s">
        <v>681</v>
      </c>
      <c r="H17" s="141" t="s">
        <v>681</v>
      </c>
      <c r="I17" s="149" t="s">
        <v>682</v>
      </c>
      <c r="J17" s="173">
        <v>13882236521</v>
      </c>
      <c r="K17" s="173" t="s">
        <v>683</v>
      </c>
      <c r="L17" s="156" t="s">
        <v>684</v>
      </c>
      <c r="M17" s="157" t="s">
        <v>685</v>
      </c>
      <c r="N17" s="157" t="s">
        <v>686</v>
      </c>
      <c r="O17" s="157" t="s">
        <v>687</v>
      </c>
      <c r="P17" s="174" t="s">
        <v>688</v>
      </c>
      <c r="Q17" s="157" t="s">
        <v>689</v>
      </c>
    </row>
    <row r="18" spans="1:17" ht="49.5" customHeight="1">
      <c r="A18" s="142" t="s">
        <v>75</v>
      </c>
      <c r="B18" s="138"/>
      <c r="C18" s="139" t="s">
        <v>75</v>
      </c>
      <c r="D18" s="105"/>
      <c r="E18" s="105"/>
      <c r="F18" s="138"/>
      <c r="G18" s="131" t="s">
        <v>690</v>
      </c>
      <c r="H18" s="141" t="s">
        <v>690</v>
      </c>
      <c r="I18" s="144" t="s">
        <v>691</v>
      </c>
      <c r="J18" s="154">
        <v>18080015377</v>
      </c>
      <c r="K18" s="144" t="s">
        <v>692</v>
      </c>
      <c r="L18" s="175" t="s">
        <v>693</v>
      </c>
      <c r="M18" s="176" t="s">
        <v>694</v>
      </c>
      <c r="N18" s="176" t="s">
        <v>695</v>
      </c>
      <c r="O18" s="176" t="s">
        <v>696</v>
      </c>
      <c r="P18" s="176" t="s">
        <v>697</v>
      </c>
      <c r="Q18" s="176" t="s">
        <v>698</v>
      </c>
    </row>
    <row r="19" spans="1:17" ht="36.75" customHeight="1">
      <c r="A19" s="142" t="s">
        <v>77</v>
      </c>
      <c r="B19" s="138"/>
      <c r="C19" s="139" t="s">
        <v>699</v>
      </c>
      <c r="D19" s="140"/>
      <c r="E19" s="140"/>
      <c r="F19" s="140"/>
      <c r="G19" s="134" t="s">
        <v>700</v>
      </c>
      <c r="H19" s="134" t="s">
        <v>700</v>
      </c>
      <c r="I19" s="144" t="s">
        <v>701</v>
      </c>
      <c r="J19" s="154">
        <v>13882103197</v>
      </c>
      <c r="K19" s="144"/>
      <c r="L19" s="151" t="s">
        <v>702</v>
      </c>
      <c r="M19" s="144" t="s">
        <v>703</v>
      </c>
      <c r="N19" s="144" t="s">
        <v>704</v>
      </c>
      <c r="O19" s="144" t="s">
        <v>705</v>
      </c>
      <c r="P19" s="144" t="s">
        <v>706</v>
      </c>
      <c r="Q19" s="180" t="s">
        <v>707</v>
      </c>
    </row>
    <row r="20" spans="1:17" ht="51.75" customHeight="1">
      <c r="A20" s="143"/>
      <c r="B20" s="134"/>
      <c r="C20" s="144" t="s">
        <v>708</v>
      </c>
      <c r="D20" s="143"/>
      <c r="E20" s="143"/>
      <c r="F20" s="134"/>
      <c r="G20" s="134"/>
      <c r="H20" s="143"/>
      <c r="I20" s="144" t="s">
        <v>701</v>
      </c>
      <c r="J20" s="154">
        <v>13882103197</v>
      </c>
      <c r="K20" s="144"/>
      <c r="L20" s="177" t="s">
        <v>709</v>
      </c>
      <c r="M20" s="144" t="s">
        <v>710</v>
      </c>
      <c r="N20" s="144" t="s">
        <v>711</v>
      </c>
      <c r="O20" s="144" t="s">
        <v>712</v>
      </c>
      <c r="P20" s="146" t="s">
        <v>713</v>
      </c>
      <c r="Q20" s="181"/>
    </row>
    <row r="21" spans="1:17" ht="51" customHeight="1">
      <c r="A21" s="143"/>
      <c r="B21" s="134"/>
      <c r="C21" s="145" t="s">
        <v>714</v>
      </c>
      <c r="D21" s="143"/>
      <c r="E21" s="143"/>
      <c r="F21" s="134"/>
      <c r="G21" s="134"/>
      <c r="H21" s="143"/>
      <c r="I21" s="144" t="s">
        <v>715</v>
      </c>
      <c r="J21" s="154">
        <v>18980742251</v>
      </c>
      <c r="K21" s="144" t="s">
        <v>716</v>
      </c>
      <c r="L21" s="177" t="s">
        <v>717</v>
      </c>
      <c r="M21" s="166" t="s">
        <v>718</v>
      </c>
      <c r="N21" s="144" t="s">
        <v>719</v>
      </c>
      <c r="O21" s="144" t="s">
        <v>720</v>
      </c>
      <c r="P21" s="144" t="s">
        <v>721</v>
      </c>
      <c r="Q21" s="144" t="s">
        <v>722</v>
      </c>
    </row>
    <row r="22" spans="1:17" ht="48.75" customHeight="1">
      <c r="A22" s="143"/>
      <c r="B22" s="134"/>
      <c r="C22" s="146" t="s">
        <v>723</v>
      </c>
      <c r="D22" s="143"/>
      <c r="E22" s="143"/>
      <c r="F22" s="134"/>
      <c r="G22" s="134"/>
      <c r="H22" s="143"/>
      <c r="I22" s="144" t="s">
        <v>724</v>
      </c>
      <c r="J22" s="154">
        <v>18581850671</v>
      </c>
      <c r="K22" s="144" t="s">
        <v>725</v>
      </c>
      <c r="L22" s="153" t="s">
        <v>726</v>
      </c>
      <c r="M22" s="146" t="s">
        <v>727</v>
      </c>
      <c r="N22" s="146" t="s">
        <v>728</v>
      </c>
      <c r="O22" s="146" t="s">
        <v>729</v>
      </c>
      <c r="P22" s="146" t="s">
        <v>730</v>
      </c>
      <c r="Q22" s="146" t="s">
        <v>731</v>
      </c>
    </row>
    <row r="23" spans="1:17" ht="60" customHeight="1">
      <c r="A23" s="143"/>
      <c r="B23" s="134"/>
      <c r="C23" s="144" t="s">
        <v>396</v>
      </c>
      <c r="D23" s="143"/>
      <c r="E23" s="143"/>
      <c r="F23" s="134"/>
      <c r="G23" s="134"/>
      <c r="H23" s="143"/>
      <c r="I23" s="144" t="s">
        <v>732</v>
      </c>
      <c r="J23" s="154">
        <v>13795958317</v>
      </c>
      <c r="K23" s="154"/>
      <c r="L23" s="178" t="s">
        <v>733</v>
      </c>
      <c r="M23" s="166" t="s">
        <v>734</v>
      </c>
      <c r="N23" s="144" t="s">
        <v>735</v>
      </c>
      <c r="O23" s="144" t="s">
        <v>736</v>
      </c>
      <c r="P23" s="144" t="s">
        <v>737</v>
      </c>
      <c r="Q23" s="144" t="s">
        <v>738</v>
      </c>
    </row>
    <row r="24" spans="1:17" ht="66" customHeight="1">
      <c r="A24" s="143"/>
      <c r="B24" s="134"/>
      <c r="C24" s="144" t="s">
        <v>739</v>
      </c>
      <c r="D24" s="143"/>
      <c r="E24" s="143"/>
      <c r="F24" s="134"/>
      <c r="G24" s="134"/>
      <c r="H24" s="143"/>
      <c r="I24" s="144" t="s">
        <v>740</v>
      </c>
      <c r="J24" s="154">
        <v>13518110820</v>
      </c>
      <c r="K24" s="154"/>
      <c r="L24" s="177" t="s">
        <v>741</v>
      </c>
      <c r="M24" s="179" t="s">
        <v>742</v>
      </c>
      <c r="N24" s="146" t="s">
        <v>743</v>
      </c>
      <c r="O24" s="179" t="s">
        <v>744</v>
      </c>
      <c r="P24" s="144" t="s">
        <v>745</v>
      </c>
      <c r="Q24" s="144" t="s">
        <v>746</v>
      </c>
    </row>
  </sheetData>
  <sheetProtection/>
  <mergeCells count="7">
    <mergeCell ref="A3:A6"/>
    <mergeCell ref="A7:A8"/>
    <mergeCell ref="A9:A16"/>
    <mergeCell ref="G7:G8"/>
    <mergeCell ref="H3:H6"/>
    <mergeCell ref="H9:H16"/>
    <mergeCell ref="Q19:Q20"/>
  </mergeCells>
  <printOptions/>
  <pageMargins left="0.75" right="0.75" top="0.28" bottom="0.28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L3" sqref="L3"/>
    </sheetView>
  </sheetViews>
  <sheetFormatPr defaultColWidth="9.00390625" defaultRowHeight="14.25"/>
  <sheetData>
    <row r="1" spans="1:8" ht="14.25">
      <c r="A1" s="87" t="s">
        <v>747</v>
      </c>
      <c r="B1" s="88" t="s">
        <v>3</v>
      </c>
      <c r="C1" s="88" t="s">
        <v>748</v>
      </c>
      <c r="D1" s="88" t="s">
        <v>5</v>
      </c>
      <c r="E1" s="88" t="s">
        <v>7</v>
      </c>
      <c r="F1" s="88" t="s">
        <v>749</v>
      </c>
      <c r="G1" s="88" t="s">
        <v>750</v>
      </c>
      <c r="H1" s="88" t="s">
        <v>751</v>
      </c>
    </row>
    <row r="2" spans="1:8" ht="14.25">
      <c r="A2" s="89"/>
      <c r="B2" s="90">
        <v>105293</v>
      </c>
      <c r="C2" s="91" t="s">
        <v>255</v>
      </c>
      <c r="D2" s="92" t="s">
        <v>256</v>
      </c>
      <c r="E2" s="91" t="s">
        <v>31</v>
      </c>
      <c r="F2" s="91" t="s">
        <v>752</v>
      </c>
      <c r="G2" s="90">
        <v>97</v>
      </c>
      <c r="H2" s="93" t="s">
        <v>753</v>
      </c>
    </row>
    <row r="3" spans="1:8" ht="14.25">
      <c r="A3" s="89"/>
      <c r="B3" s="90">
        <v>105315</v>
      </c>
      <c r="C3" s="91" t="s">
        <v>258</v>
      </c>
      <c r="D3" s="92" t="s">
        <v>259</v>
      </c>
      <c r="E3" s="91" t="s">
        <v>23</v>
      </c>
      <c r="F3" s="91" t="s">
        <v>752</v>
      </c>
      <c r="G3" s="90">
        <v>115</v>
      </c>
      <c r="H3" s="93" t="s">
        <v>753</v>
      </c>
    </row>
    <row r="4" spans="1:8" ht="14.25">
      <c r="A4" s="94"/>
      <c r="B4" s="95">
        <v>117372</v>
      </c>
      <c r="C4" s="95" t="s">
        <v>292</v>
      </c>
      <c r="D4" s="95" t="s">
        <v>754</v>
      </c>
      <c r="E4" s="95" t="s">
        <v>23</v>
      </c>
      <c r="F4" s="91" t="s">
        <v>752</v>
      </c>
      <c r="G4" s="96">
        <v>45</v>
      </c>
      <c r="H4" s="93" t="s">
        <v>753</v>
      </c>
    </row>
    <row r="5" spans="1:8" ht="14.25">
      <c r="A5" s="94"/>
      <c r="B5" s="97">
        <v>153885</v>
      </c>
      <c r="C5" s="98" t="s">
        <v>292</v>
      </c>
      <c r="D5" s="99" t="s">
        <v>294</v>
      </c>
      <c r="F5" s="98" t="s">
        <v>257</v>
      </c>
      <c r="G5" s="96"/>
      <c r="H5" s="93" t="s">
        <v>753</v>
      </c>
    </row>
    <row r="6" spans="1:8" ht="14.25">
      <c r="A6" s="100"/>
      <c r="B6" s="101">
        <v>134407</v>
      </c>
      <c r="C6" s="102" t="s">
        <v>288</v>
      </c>
      <c r="D6" s="103" t="s">
        <v>289</v>
      </c>
      <c r="E6" s="91" t="s">
        <v>23</v>
      </c>
      <c r="F6" s="91" t="s">
        <v>752</v>
      </c>
      <c r="G6" s="104">
        <v>80</v>
      </c>
      <c r="H6" s="93" t="s">
        <v>753</v>
      </c>
    </row>
    <row r="7" spans="1:8" ht="14.25">
      <c r="A7" s="100"/>
      <c r="B7" s="105">
        <v>105226</v>
      </c>
      <c r="C7" s="102" t="s">
        <v>266</v>
      </c>
      <c r="D7" s="103" t="s">
        <v>267</v>
      </c>
      <c r="E7" s="102" t="s">
        <v>23</v>
      </c>
      <c r="F7" s="91" t="s">
        <v>752</v>
      </c>
      <c r="G7" s="104">
        <v>140</v>
      </c>
      <c r="H7" s="28" t="s">
        <v>755</v>
      </c>
    </row>
    <row r="8" spans="1:8" ht="14.25">
      <c r="A8" s="106"/>
      <c r="B8" s="107">
        <v>105279</v>
      </c>
      <c r="C8" s="107" t="s">
        <v>282</v>
      </c>
      <c r="D8" s="107" t="s">
        <v>756</v>
      </c>
      <c r="E8" s="107" t="s">
        <v>23</v>
      </c>
      <c r="F8" s="91" t="s">
        <v>752</v>
      </c>
      <c r="G8" s="104">
        <v>140</v>
      </c>
      <c r="H8" s="28" t="s">
        <v>755</v>
      </c>
    </row>
    <row r="9" spans="1:8" ht="14.25">
      <c r="A9" s="89"/>
      <c r="B9" s="90">
        <v>105233</v>
      </c>
      <c r="C9" s="91" t="s">
        <v>260</v>
      </c>
      <c r="D9" s="92" t="s">
        <v>261</v>
      </c>
      <c r="E9" s="91" t="s">
        <v>31</v>
      </c>
      <c r="F9" s="91" t="s">
        <v>752</v>
      </c>
      <c r="G9" s="90">
        <v>78</v>
      </c>
      <c r="H9" s="93" t="s">
        <v>757</v>
      </c>
    </row>
    <row r="10" spans="1:8" ht="14.25">
      <c r="A10" s="89"/>
      <c r="B10" s="90">
        <v>105221</v>
      </c>
      <c r="C10" s="91" t="s">
        <v>283</v>
      </c>
      <c r="D10" s="92" t="s">
        <v>758</v>
      </c>
      <c r="E10" s="91" t="s">
        <v>23</v>
      </c>
      <c r="F10" s="91" t="s">
        <v>752</v>
      </c>
      <c r="G10" s="90">
        <v>32</v>
      </c>
      <c r="H10" s="93" t="s">
        <v>757</v>
      </c>
    </row>
    <row r="11" spans="1:8" ht="14.25">
      <c r="A11" s="89"/>
      <c r="B11" s="90">
        <v>105227</v>
      </c>
      <c r="C11" s="91" t="s">
        <v>275</v>
      </c>
      <c r="D11" s="92" t="s">
        <v>276</v>
      </c>
      <c r="E11" s="91" t="s">
        <v>23</v>
      </c>
      <c r="F11" s="91" t="s">
        <v>752</v>
      </c>
      <c r="G11" s="90">
        <v>55</v>
      </c>
      <c r="H11" s="93" t="s">
        <v>757</v>
      </c>
    </row>
    <row r="12" spans="1:8" ht="14.25">
      <c r="A12" s="89"/>
      <c r="B12" s="90">
        <v>105229</v>
      </c>
      <c r="C12" s="91" t="s">
        <v>262</v>
      </c>
      <c r="D12" s="92" t="s">
        <v>263</v>
      </c>
      <c r="E12" s="91" t="s">
        <v>31</v>
      </c>
      <c r="F12" s="91" t="s">
        <v>752</v>
      </c>
      <c r="G12" s="90">
        <v>74</v>
      </c>
      <c r="H12" s="93" t="s">
        <v>757</v>
      </c>
    </row>
    <row r="13" spans="1:8" ht="14.25">
      <c r="A13" s="89"/>
      <c r="B13" s="108">
        <v>105232</v>
      </c>
      <c r="C13" s="91" t="s">
        <v>278</v>
      </c>
      <c r="D13" s="92" t="s">
        <v>759</v>
      </c>
      <c r="E13" s="91" t="s">
        <v>23</v>
      </c>
      <c r="F13" s="91" t="s">
        <v>752</v>
      </c>
      <c r="G13" s="108">
        <v>70</v>
      </c>
      <c r="H13" s="93" t="s">
        <v>757</v>
      </c>
    </row>
    <row r="14" spans="1:8" ht="14.25">
      <c r="A14" s="89"/>
      <c r="B14" s="90">
        <v>106918</v>
      </c>
      <c r="C14" s="91" t="s">
        <v>264</v>
      </c>
      <c r="D14" s="92" t="s">
        <v>760</v>
      </c>
      <c r="E14" s="91" t="s">
        <v>23</v>
      </c>
      <c r="F14" s="91" t="s">
        <v>752</v>
      </c>
      <c r="G14" s="90">
        <v>75</v>
      </c>
      <c r="H14" s="93" t="s">
        <v>757</v>
      </c>
    </row>
    <row r="15" spans="1:8" ht="14.25">
      <c r="A15" s="109">
        <v>9905394</v>
      </c>
      <c r="B15" s="89">
        <v>105276</v>
      </c>
      <c r="C15" s="87" t="s">
        <v>273</v>
      </c>
      <c r="D15" s="110" t="s">
        <v>274</v>
      </c>
      <c r="E15" s="87" t="s">
        <v>23</v>
      </c>
      <c r="F15" s="87" t="s">
        <v>752</v>
      </c>
      <c r="G15" s="90">
        <v>50</v>
      </c>
      <c r="H15" s="93" t="s">
        <v>753</v>
      </c>
    </row>
    <row r="16" spans="1:8" ht="14.25">
      <c r="A16" s="111"/>
      <c r="B16" s="89"/>
      <c r="C16" s="87"/>
      <c r="D16" s="110"/>
      <c r="E16" s="87"/>
      <c r="F16" s="87"/>
      <c r="G16" s="90"/>
      <c r="H16" s="93" t="s">
        <v>761</v>
      </c>
    </row>
    <row r="17" spans="1:8" ht="14.25">
      <c r="A17" s="94"/>
      <c r="B17" s="95">
        <v>105230</v>
      </c>
      <c r="C17" s="95" t="s">
        <v>290</v>
      </c>
      <c r="D17" s="95" t="s">
        <v>762</v>
      </c>
      <c r="E17" s="95" t="s">
        <v>31</v>
      </c>
      <c r="F17" s="87" t="s">
        <v>752</v>
      </c>
      <c r="G17" s="96">
        <v>75</v>
      </c>
      <c r="H17" s="93" t="s">
        <v>753</v>
      </c>
    </row>
    <row r="18" spans="1:8" ht="14.25">
      <c r="A18" s="94"/>
      <c r="B18" s="95"/>
      <c r="C18" s="95"/>
      <c r="D18" s="95"/>
      <c r="E18" s="95"/>
      <c r="F18" s="87"/>
      <c r="G18" s="96"/>
      <c r="H18" s="93" t="s">
        <v>763</v>
      </c>
    </row>
    <row r="19" spans="1:8" ht="14.25">
      <c r="A19" s="94"/>
      <c r="B19" s="95">
        <v>105231</v>
      </c>
      <c r="C19" s="95" t="s">
        <v>277</v>
      </c>
      <c r="D19" s="95" t="s">
        <v>756</v>
      </c>
      <c r="E19" s="95" t="s">
        <v>23</v>
      </c>
      <c r="F19" s="87" t="s">
        <v>752</v>
      </c>
      <c r="G19" s="96">
        <v>140</v>
      </c>
      <c r="H19" s="93" t="s">
        <v>753</v>
      </c>
    </row>
    <row r="20" spans="1:8" ht="14.25">
      <c r="A20" s="94"/>
      <c r="B20" s="95"/>
      <c r="C20" s="95"/>
      <c r="D20" s="95"/>
      <c r="E20" s="95"/>
      <c r="F20" s="87"/>
      <c r="G20" s="96"/>
      <c r="H20" s="93" t="s">
        <v>763</v>
      </c>
    </row>
    <row r="21" spans="1:8" ht="14.25">
      <c r="A21" s="94"/>
      <c r="B21" s="94">
        <v>117370</v>
      </c>
      <c r="C21" s="94" t="s">
        <v>270</v>
      </c>
      <c r="D21" s="94" t="s">
        <v>764</v>
      </c>
      <c r="E21" s="94" t="s">
        <v>23</v>
      </c>
      <c r="F21" s="87" t="s">
        <v>752</v>
      </c>
      <c r="G21" s="112">
        <v>45</v>
      </c>
      <c r="H21" s="93" t="s">
        <v>765</v>
      </c>
    </row>
    <row r="22" spans="1:8" ht="14.25">
      <c r="A22" s="94"/>
      <c r="B22" s="94"/>
      <c r="C22" s="94"/>
      <c r="D22" s="94"/>
      <c r="E22" s="94"/>
      <c r="F22" s="87"/>
      <c r="G22" s="112"/>
      <c r="H22" s="93" t="s">
        <v>766</v>
      </c>
    </row>
    <row r="23" spans="1:8" ht="14.25">
      <c r="A23" s="94"/>
      <c r="B23" s="94">
        <v>117371</v>
      </c>
      <c r="C23" s="94" t="s">
        <v>272</v>
      </c>
      <c r="D23" s="94" t="s">
        <v>756</v>
      </c>
      <c r="E23" s="94" t="s">
        <v>23</v>
      </c>
      <c r="F23" s="87" t="s">
        <v>752</v>
      </c>
      <c r="G23" s="113">
        <v>48</v>
      </c>
      <c r="H23" s="93" t="s">
        <v>753</v>
      </c>
    </row>
    <row r="24" spans="1:8" ht="14.25">
      <c r="A24" s="94"/>
      <c r="B24" s="94"/>
      <c r="C24" s="94"/>
      <c r="D24" s="94"/>
      <c r="E24" s="94"/>
      <c r="F24" s="87"/>
      <c r="G24" s="113"/>
      <c r="H24" s="93" t="s">
        <v>763</v>
      </c>
    </row>
    <row r="25" spans="1:8" ht="14.25">
      <c r="A25" s="94"/>
      <c r="B25" s="114">
        <v>105220</v>
      </c>
      <c r="C25" s="115" t="s">
        <v>272</v>
      </c>
      <c r="D25" s="116" t="s">
        <v>767</v>
      </c>
      <c r="E25" s="94" t="s">
        <v>23</v>
      </c>
      <c r="F25" s="87" t="s">
        <v>752</v>
      </c>
      <c r="G25" s="117">
        <v>79</v>
      </c>
      <c r="H25" s="93" t="s">
        <v>753</v>
      </c>
    </row>
    <row r="26" spans="1:8" ht="14.25">
      <c r="A26" s="94"/>
      <c r="B26" s="118"/>
      <c r="C26" s="119"/>
      <c r="D26" s="120"/>
      <c r="E26" s="94"/>
      <c r="F26" s="87"/>
      <c r="G26" s="121"/>
      <c r="H26" s="93" t="s">
        <v>763</v>
      </c>
    </row>
    <row r="27" spans="1:8" ht="14.25">
      <c r="A27" s="94"/>
      <c r="B27" s="94">
        <v>105224</v>
      </c>
      <c r="C27" s="94" t="s">
        <v>280</v>
      </c>
      <c r="D27" s="94" t="s">
        <v>768</v>
      </c>
      <c r="E27" s="94" t="s">
        <v>23</v>
      </c>
      <c r="F27" s="87" t="s">
        <v>752</v>
      </c>
      <c r="G27" s="96">
        <v>83</v>
      </c>
      <c r="H27" s="93" t="s">
        <v>753</v>
      </c>
    </row>
    <row r="28" spans="1:8" ht="14.25">
      <c r="A28" s="94"/>
      <c r="B28" s="94"/>
      <c r="C28" s="94"/>
      <c r="D28" s="94"/>
      <c r="E28" s="94"/>
      <c r="F28" s="87"/>
      <c r="G28" s="96"/>
      <c r="H28" s="93" t="s">
        <v>763</v>
      </c>
    </row>
    <row r="29" spans="1:8" ht="14.25">
      <c r="A29" s="94"/>
      <c r="B29" s="94">
        <v>105219</v>
      </c>
      <c r="C29" s="94" t="s">
        <v>268</v>
      </c>
      <c r="D29" s="94" t="s">
        <v>767</v>
      </c>
      <c r="E29" s="94" t="s">
        <v>31</v>
      </c>
      <c r="F29" s="87" t="s">
        <v>752</v>
      </c>
      <c r="G29" s="96">
        <v>70</v>
      </c>
      <c r="H29" s="93" t="s">
        <v>753</v>
      </c>
    </row>
    <row r="30" spans="1:8" ht="14.25">
      <c r="A30" s="94"/>
      <c r="B30" s="94"/>
      <c r="C30" s="94"/>
      <c r="D30" s="94"/>
      <c r="E30" s="94"/>
      <c r="F30" s="87"/>
      <c r="G30" s="96"/>
      <c r="H30" s="93" t="s">
        <v>763</v>
      </c>
    </row>
    <row r="31" spans="1:8" ht="14.25">
      <c r="A31" s="122"/>
      <c r="B31" s="110">
        <v>130350</v>
      </c>
      <c r="C31" s="87" t="s">
        <v>286</v>
      </c>
      <c r="D31" s="110" t="s">
        <v>287</v>
      </c>
      <c r="E31" s="87" t="s">
        <v>23</v>
      </c>
      <c r="F31" s="87" t="s">
        <v>752</v>
      </c>
      <c r="G31" s="104">
        <v>65</v>
      </c>
      <c r="H31" s="93" t="s">
        <v>753</v>
      </c>
    </row>
    <row r="32" spans="1:8" ht="14.25">
      <c r="A32" s="122"/>
      <c r="B32" s="110"/>
      <c r="C32" s="87"/>
      <c r="D32" s="110"/>
      <c r="E32" s="110"/>
      <c r="F32" s="87"/>
      <c r="G32" s="104"/>
      <c r="H32" s="93" t="s">
        <v>763</v>
      </c>
    </row>
  </sheetData>
  <sheetProtection/>
  <mergeCells count="62">
    <mergeCell ref="A15:A16"/>
    <mergeCell ref="A17:A18"/>
    <mergeCell ref="A19:A20"/>
    <mergeCell ref="A21:A22"/>
    <mergeCell ref="A23:A24"/>
    <mergeCell ref="A27:A28"/>
    <mergeCell ref="A29:A30"/>
    <mergeCell ref="A31:A32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103"/>
  <sheetViews>
    <sheetView tabSelected="1" zoomScaleSheetLayoutView="100" workbookViewId="0" topLeftCell="M1">
      <pane ySplit="2" topLeftCell="A3" activePane="bottomLeft" state="frozen"/>
      <selection pane="bottomLeft" activeCell="AH3" sqref="AH3"/>
    </sheetView>
  </sheetViews>
  <sheetFormatPr defaultColWidth="9.00390625" defaultRowHeight="12.75" customHeight="1"/>
  <cols>
    <col min="1" max="1" width="3.875" style="8" customWidth="1"/>
    <col min="2" max="2" width="5.75390625" style="8" customWidth="1"/>
    <col min="3" max="3" width="13.125" style="8" customWidth="1"/>
    <col min="4" max="4" width="8.125" style="8" customWidth="1"/>
    <col min="5" max="5" width="5.125" style="16" customWidth="1"/>
    <col min="6" max="6" width="5.625" style="16" customWidth="1"/>
    <col min="7" max="9" width="5.25390625" style="16" customWidth="1"/>
    <col min="10" max="10" width="7.25390625" style="16" customWidth="1"/>
    <col min="11" max="14" width="7.50390625" style="16" customWidth="1"/>
    <col min="15" max="15" width="7.00390625" style="17" customWidth="1"/>
    <col min="16" max="16" width="6.50390625" style="17" customWidth="1"/>
    <col min="17" max="19" width="7.00390625" style="17" customWidth="1"/>
    <col min="20" max="24" width="7.50390625" style="18" customWidth="1"/>
    <col min="25" max="25" width="8.25390625" style="17" customWidth="1"/>
    <col min="26" max="26" width="7.25390625" style="17" customWidth="1"/>
    <col min="27" max="29" width="6.625" style="17" customWidth="1"/>
    <col min="30" max="30" width="8.25390625" style="18" customWidth="1"/>
    <col min="31" max="31" width="7.875" style="18" customWidth="1"/>
    <col min="32" max="34" width="8.00390625" style="18" customWidth="1"/>
    <col min="35" max="35" width="6.875" style="18" customWidth="1"/>
    <col min="36" max="36" width="7.50390625" style="18" customWidth="1"/>
    <col min="37" max="37" width="6.75390625" style="18" customWidth="1"/>
    <col min="38" max="39" width="9.00390625" style="18" customWidth="1"/>
    <col min="40" max="205" width="9.00390625" style="8" customWidth="1"/>
    <col min="206" max="16384" width="9.00390625" style="19" customWidth="1"/>
  </cols>
  <sheetData>
    <row r="1" spans="1:39" s="1" customFormat="1" ht="12.75" customHeight="1">
      <c r="A1" s="20"/>
      <c r="B1" s="20"/>
      <c r="C1" s="20"/>
      <c r="D1" s="20"/>
      <c r="E1" s="21" t="s">
        <v>19</v>
      </c>
      <c r="F1" s="22"/>
      <c r="G1" s="22"/>
      <c r="H1" s="22"/>
      <c r="I1" s="22"/>
      <c r="J1" s="38" t="s">
        <v>27</v>
      </c>
      <c r="K1" s="38"/>
      <c r="L1" s="38"/>
      <c r="M1" s="38"/>
      <c r="N1" s="38"/>
      <c r="O1" s="39" t="s">
        <v>44</v>
      </c>
      <c r="P1" s="39"/>
      <c r="Q1" s="39"/>
      <c r="R1" s="44"/>
      <c r="S1" s="44"/>
      <c r="T1" s="45" t="s">
        <v>769</v>
      </c>
      <c r="U1" s="46"/>
      <c r="V1" s="46"/>
      <c r="W1" s="46"/>
      <c r="X1" s="47"/>
      <c r="Y1" s="39" t="s">
        <v>770</v>
      </c>
      <c r="Z1" s="39"/>
      <c r="AA1" s="39"/>
      <c r="AB1" s="44"/>
      <c r="AC1" s="44"/>
      <c r="AD1" s="45" t="s">
        <v>771</v>
      </c>
      <c r="AE1" s="46"/>
      <c r="AF1" s="46"/>
      <c r="AG1" s="46"/>
      <c r="AH1" s="47"/>
      <c r="AI1" s="52" t="s">
        <v>772</v>
      </c>
      <c r="AJ1" s="53"/>
      <c r="AK1" s="53"/>
      <c r="AL1" s="53"/>
      <c r="AM1" s="53"/>
    </row>
    <row r="2" spans="1:205" s="2" customFormat="1" ht="24.75" customHeight="1">
      <c r="A2" s="23" t="s">
        <v>773</v>
      </c>
      <c r="B2" s="24" t="s">
        <v>774</v>
      </c>
      <c r="C2" s="24" t="s">
        <v>775</v>
      </c>
      <c r="D2" s="24" t="s">
        <v>776</v>
      </c>
      <c r="E2" s="25" t="s">
        <v>777</v>
      </c>
      <c r="F2" s="25" t="s">
        <v>778</v>
      </c>
      <c r="G2" s="25" t="s">
        <v>16</v>
      </c>
      <c r="H2" s="25" t="s">
        <v>779</v>
      </c>
      <c r="I2" s="25" t="s">
        <v>780</v>
      </c>
      <c r="J2" s="25" t="s">
        <v>777</v>
      </c>
      <c r="K2" s="25" t="s">
        <v>778</v>
      </c>
      <c r="L2" s="25" t="s">
        <v>16</v>
      </c>
      <c r="M2" s="25" t="s">
        <v>779</v>
      </c>
      <c r="N2" s="25" t="s">
        <v>781</v>
      </c>
      <c r="O2" s="25" t="s">
        <v>777</v>
      </c>
      <c r="P2" s="25" t="s">
        <v>778</v>
      </c>
      <c r="Q2" s="25" t="s">
        <v>16</v>
      </c>
      <c r="R2" s="25" t="s">
        <v>779</v>
      </c>
      <c r="S2" s="25" t="s">
        <v>780</v>
      </c>
      <c r="T2" s="25" t="s">
        <v>777</v>
      </c>
      <c r="U2" s="25" t="s">
        <v>778</v>
      </c>
      <c r="V2" s="25" t="s">
        <v>16</v>
      </c>
      <c r="W2" s="25" t="s">
        <v>779</v>
      </c>
      <c r="X2" s="25" t="s">
        <v>781</v>
      </c>
      <c r="Y2" s="25" t="s">
        <v>777</v>
      </c>
      <c r="Z2" s="25" t="s">
        <v>778</v>
      </c>
      <c r="AA2" s="25" t="s">
        <v>16</v>
      </c>
      <c r="AB2" s="25" t="s">
        <v>779</v>
      </c>
      <c r="AC2" s="25" t="s">
        <v>781</v>
      </c>
      <c r="AD2" s="25" t="s">
        <v>777</v>
      </c>
      <c r="AE2" s="25" t="s">
        <v>778</v>
      </c>
      <c r="AF2" s="25" t="s">
        <v>16</v>
      </c>
      <c r="AG2" s="25" t="s">
        <v>779</v>
      </c>
      <c r="AH2" s="25" t="s">
        <v>781</v>
      </c>
      <c r="AI2" s="25" t="s">
        <v>777</v>
      </c>
      <c r="AJ2" s="25" t="s">
        <v>778</v>
      </c>
      <c r="AK2" s="25" t="s">
        <v>16</v>
      </c>
      <c r="AL2" s="25" t="s">
        <v>779</v>
      </c>
      <c r="AM2" s="25" t="s">
        <v>780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</row>
    <row r="3" spans="1:39" s="3" customFormat="1" ht="12.75" customHeight="1">
      <c r="A3" s="26">
        <v>11</v>
      </c>
      <c r="B3" s="26">
        <v>385</v>
      </c>
      <c r="C3" s="26" t="s">
        <v>782</v>
      </c>
      <c r="D3" s="26" t="s">
        <v>783</v>
      </c>
      <c r="E3" s="27">
        <v>3</v>
      </c>
      <c r="F3" s="27">
        <v>4</v>
      </c>
      <c r="G3" s="27">
        <v>5</v>
      </c>
      <c r="H3" s="27">
        <v>1</v>
      </c>
      <c r="I3" s="27">
        <v>3</v>
      </c>
      <c r="J3" s="40">
        <v>3109.5</v>
      </c>
      <c r="K3" s="40">
        <v>3420</v>
      </c>
      <c r="L3" s="40">
        <v>3731</v>
      </c>
      <c r="M3" s="40">
        <v>1</v>
      </c>
      <c r="N3" s="40">
        <v>3109.5</v>
      </c>
      <c r="O3" s="41">
        <v>79</v>
      </c>
      <c r="P3" s="41">
        <v>87</v>
      </c>
      <c r="Q3" s="41">
        <v>96</v>
      </c>
      <c r="R3" s="48">
        <v>1</v>
      </c>
      <c r="S3" s="48">
        <v>79</v>
      </c>
      <c r="T3" s="48">
        <v>1786</v>
      </c>
      <c r="U3" s="48">
        <v>1965</v>
      </c>
      <c r="V3" s="48">
        <v>2143</v>
      </c>
      <c r="W3" s="48">
        <v>1</v>
      </c>
      <c r="X3" s="48">
        <v>1786</v>
      </c>
      <c r="Y3" s="41">
        <v>3635.5</v>
      </c>
      <c r="Z3" s="41">
        <v>3840</v>
      </c>
      <c r="AA3" s="41">
        <v>4224</v>
      </c>
      <c r="AB3" s="41">
        <v>1</v>
      </c>
      <c r="AC3" s="41">
        <v>3635.5</v>
      </c>
      <c r="AD3" s="40">
        <v>20404</v>
      </c>
      <c r="AE3" s="40">
        <v>22036</v>
      </c>
      <c r="AF3" s="40">
        <v>23464</v>
      </c>
      <c r="AG3" s="40">
        <v>3</v>
      </c>
      <c r="AH3" s="40">
        <v>23464</v>
      </c>
      <c r="AI3" s="48">
        <v>24</v>
      </c>
      <c r="AJ3" s="48">
        <v>27</v>
      </c>
      <c r="AK3" s="48">
        <v>30</v>
      </c>
      <c r="AL3" s="48">
        <v>1</v>
      </c>
      <c r="AM3" s="40">
        <v>24</v>
      </c>
    </row>
    <row r="4" spans="1:39" s="3" customFormat="1" ht="12.75" customHeight="1">
      <c r="A4" s="26">
        <v>2</v>
      </c>
      <c r="B4" s="26">
        <v>748</v>
      </c>
      <c r="C4" s="26" t="s">
        <v>784</v>
      </c>
      <c r="D4" s="26" t="s">
        <v>783</v>
      </c>
      <c r="E4" s="27">
        <v>2</v>
      </c>
      <c r="F4" s="27">
        <v>3</v>
      </c>
      <c r="G4" s="27">
        <v>4</v>
      </c>
      <c r="H4" s="27"/>
      <c r="I4" s="27"/>
      <c r="J4" s="40">
        <v>1383.3</v>
      </c>
      <c r="K4" s="40">
        <v>1521</v>
      </c>
      <c r="L4" s="40">
        <v>1660</v>
      </c>
      <c r="M4" s="40"/>
      <c r="N4" s="40"/>
      <c r="O4" s="41">
        <v>79</v>
      </c>
      <c r="P4" s="41">
        <v>87</v>
      </c>
      <c r="Q4" s="41">
        <v>96</v>
      </c>
      <c r="R4" s="48"/>
      <c r="S4" s="48"/>
      <c r="T4" s="48">
        <v>430</v>
      </c>
      <c r="U4" s="48">
        <v>473</v>
      </c>
      <c r="V4" s="48">
        <v>515</v>
      </c>
      <c r="W4" s="48"/>
      <c r="X4" s="48"/>
      <c r="Y4" s="41">
        <v>1317.5</v>
      </c>
      <c r="Z4" s="41">
        <v>1438</v>
      </c>
      <c r="AA4" s="41">
        <v>1582</v>
      </c>
      <c r="AB4" s="41"/>
      <c r="AC4" s="41"/>
      <c r="AD4" s="40">
        <v>5541</v>
      </c>
      <c r="AE4" s="40">
        <v>5985</v>
      </c>
      <c r="AF4" s="40">
        <v>6372</v>
      </c>
      <c r="AG4" s="40"/>
      <c r="AH4" s="40"/>
      <c r="AI4" s="48">
        <v>24</v>
      </c>
      <c r="AJ4" s="48">
        <v>27</v>
      </c>
      <c r="AK4" s="48">
        <v>30</v>
      </c>
      <c r="AL4" s="48"/>
      <c r="AM4" s="40"/>
    </row>
    <row r="5" spans="1:39" s="4" customFormat="1" ht="12">
      <c r="A5" s="26">
        <v>3</v>
      </c>
      <c r="B5" s="26">
        <v>732</v>
      </c>
      <c r="C5" s="26" t="s">
        <v>785</v>
      </c>
      <c r="D5" s="26" t="s">
        <v>783</v>
      </c>
      <c r="E5" s="27">
        <v>2</v>
      </c>
      <c r="F5" s="27">
        <v>3</v>
      </c>
      <c r="G5" s="27">
        <v>4</v>
      </c>
      <c r="H5" s="27"/>
      <c r="I5" s="27"/>
      <c r="J5" s="40">
        <v>1383.3</v>
      </c>
      <c r="K5" s="40">
        <v>1521</v>
      </c>
      <c r="L5" s="40">
        <v>1660</v>
      </c>
      <c r="M5" s="40"/>
      <c r="N5" s="40"/>
      <c r="O5" s="41">
        <v>68</v>
      </c>
      <c r="P5" s="41">
        <v>75</v>
      </c>
      <c r="Q5" s="41">
        <v>83</v>
      </c>
      <c r="R5" s="48"/>
      <c r="S5" s="48"/>
      <c r="T5" s="48">
        <v>628</v>
      </c>
      <c r="U5" s="48">
        <v>242</v>
      </c>
      <c r="V5" s="48">
        <v>262</v>
      </c>
      <c r="W5" s="48"/>
      <c r="X5" s="48"/>
      <c r="Y5" s="41">
        <v>1317.5</v>
      </c>
      <c r="Z5" s="41">
        <v>1438</v>
      </c>
      <c r="AA5" s="41">
        <v>1582</v>
      </c>
      <c r="AB5" s="41"/>
      <c r="AC5" s="41"/>
      <c r="AD5" s="40">
        <v>6508</v>
      </c>
      <c r="AE5" s="40">
        <v>7028</v>
      </c>
      <c r="AF5" s="40">
        <v>7484</v>
      </c>
      <c r="AG5" s="40"/>
      <c r="AH5" s="40"/>
      <c r="AI5" s="48">
        <v>24</v>
      </c>
      <c r="AJ5" s="48">
        <v>27</v>
      </c>
      <c r="AK5" s="48">
        <v>30</v>
      </c>
      <c r="AL5" s="48"/>
      <c r="AM5" s="48"/>
    </row>
    <row r="6" spans="1:39" s="5" customFormat="1" ht="12">
      <c r="A6" s="26">
        <v>4</v>
      </c>
      <c r="B6" s="26">
        <v>716</v>
      </c>
      <c r="C6" s="26" t="s">
        <v>786</v>
      </c>
      <c r="D6" s="26" t="s">
        <v>783</v>
      </c>
      <c r="E6" s="27">
        <v>2</v>
      </c>
      <c r="F6" s="27">
        <v>3</v>
      </c>
      <c r="G6" s="27">
        <v>4</v>
      </c>
      <c r="H6" s="27"/>
      <c r="I6" s="27"/>
      <c r="J6" s="40">
        <v>1575</v>
      </c>
      <c r="K6" s="40">
        <v>1733</v>
      </c>
      <c r="L6" s="40">
        <v>1890</v>
      </c>
      <c r="M6" s="40"/>
      <c r="N6" s="40"/>
      <c r="O6" s="41">
        <v>69</v>
      </c>
      <c r="P6" s="41">
        <v>76</v>
      </c>
      <c r="Q6" s="41">
        <v>84</v>
      </c>
      <c r="R6" s="48"/>
      <c r="S6" s="48"/>
      <c r="T6" s="48">
        <v>437</v>
      </c>
      <c r="U6" s="48">
        <v>481</v>
      </c>
      <c r="V6" s="48">
        <v>525</v>
      </c>
      <c r="W6" s="48"/>
      <c r="X6" s="48"/>
      <c r="Y6" s="41">
        <v>1824.5</v>
      </c>
      <c r="Z6" s="41">
        <v>1993</v>
      </c>
      <c r="AA6" s="41">
        <v>2192</v>
      </c>
      <c r="AB6" s="41"/>
      <c r="AC6" s="41"/>
      <c r="AD6" s="40">
        <v>7773</v>
      </c>
      <c r="AE6" s="40">
        <v>8395</v>
      </c>
      <c r="AF6" s="40">
        <v>8939</v>
      </c>
      <c r="AG6" s="40"/>
      <c r="AH6" s="40"/>
      <c r="AI6" s="48">
        <v>24</v>
      </c>
      <c r="AJ6" s="48">
        <v>27</v>
      </c>
      <c r="AK6" s="48">
        <v>30</v>
      </c>
      <c r="AL6" s="48"/>
      <c r="AM6" s="40"/>
    </row>
    <row r="7" spans="1:39" s="4" customFormat="1" ht="12">
      <c r="A7" s="26">
        <v>5</v>
      </c>
      <c r="B7" s="26">
        <v>539</v>
      </c>
      <c r="C7" s="26" t="s">
        <v>787</v>
      </c>
      <c r="D7" s="26" t="s">
        <v>783</v>
      </c>
      <c r="E7" s="27">
        <v>6</v>
      </c>
      <c r="F7" s="27">
        <v>7</v>
      </c>
      <c r="G7" s="27">
        <v>8</v>
      </c>
      <c r="H7" s="27"/>
      <c r="I7" s="27"/>
      <c r="J7" s="40">
        <v>1892.7</v>
      </c>
      <c r="K7" s="40">
        <v>2082</v>
      </c>
      <c r="L7" s="40">
        <v>2271</v>
      </c>
      <c r="M7" s="40"/>
      <c r="N7" s="40"/>
      <c r="O7" s="41">
        <v>73</v>
      </c>
      <c r="P7" s="41">
        <v>80</v>
      </c>
      <c r="Q7" s="41">
        <v>88</v>
      </c>
      <c r="R7" s="48"/>
      <c r="S7" s="48"/>
      <c r="T7" s="48">
        <v>766</v>
      </c>
      <c r="U7" s="48">
        <v>842</v>
      </c>
      <c r="V7" s="48">
        <v>920</v>
      </c>
      <c r="W7" s="48"/>
      <c r="X7" s="48"/>
      <c r="Y7" s="41">
        <v>1552.5</v>
      </c>
      <c r="Z7" s="41">
        <v>1677.5</v>
      </c>
      <c r="AA7" s="41">
        <v>1845</v>
      </c>
      <c r="AB7" s="41"/>
      <c r="AC7" s="41"/>
      <c r="AD7" s="40">
        <v>8181</v>
      </c>
      <c r="AE7" s="40">
        <v>8836</v>
      </c>
      <c r="AF7" s="40">
        <v>9408</v>
      </c>
      <c r="AG7" s="40"/>
      <c r="AH7" s="40"/>
      <c r="AI7" s="48">
        <v>24</v>
      </c>
      <c r="AJ7" s="48">
        <v>27</v>
      </c>
      <c r="AK7" s="48">
        <v>30</v>
      </c>
      <c r="AL7" s="48"/>
      <c r="AM7" s="48"/>
    </row>
    <row r="8" spans="1:39" s="5" customFormat="1" ht="12">
      <c r="A8" s="26">
        <v>6</v>
      </c>
      <c r="B8" s="26">
        <v>717</v>
      </c>
      <c r="C8" s="26" t="s">
        <v>788</v>
      </c>
      <c r="D8" s="26" t="s">
        <v>783</v>
      </c>
      <c r="E8" s="27">
        <v>4</v>
      </c>
      <c r="F8" s="27">
        <v>5</v>
      </c>
      <c r="G8" s="27">
        <v>6</v>
      </c>
      <c r="H8" s="27"/>
      <c r="I8" s="27"/>
      <c r="J8" s="40">
        <v>2700</v>
      </c>
      <c r="K8" s="40">
        <v>2970</v>
      </c>
      <c r="L8" s="40">
        <v>3240</v>
      </c>
      <c r="M8" s="40"/>
      <c r="N8" s="40"/>
      <c r="O8" s="41">
        <v>94</v>
      </c>
      <c r="P8" s="41">
        <v>103</v>
      </c>
      <c r="Q8" s="41">
        <v>114</v>
      </c>
      <c r="R8" s="40"/>
      <c r="S8" s="40"/>
      <c r="T8" s="40">
        <v>1089</v>
      </c>
      <c r="U8" s="40">
        <v>1197</v>
      </c>
      <c r="V8" s="40">
        <v>1307</v>
      </c>
      <c r="W8" s="40"/>
      <c r="X8" s="40"/>
      <c r="Y8" s="41">
        <v>2412</v>
      </c>
      <c r="Z8" s="41">
        <v>2620.5</v>
      </c>
      <c r="AA8" s="41">
        <v>2883</v>
      </c>
      <c r="AB8" s="41"/>
      <c r="AC8" s="41"/>
      <c r="AD8" s="40">
        <v>9830</v>
      </c>
      <c r="AE8" s="40">
        <v>10616</v>
      </c>
      <c r="AF8" s="40">
        <v>11304</v>
      </c>
      <c r="AG8" s="40"/>
      <c r="AH8" s="40"/>
      <c r="AI8" s="40">
        <v>27</v>
      </c>
      <c r="AJ8" s="40">
        <v>30</v>
      </c>
      <c r="AK8" s="40">
        <v>36</v>
      </c>
      <c r="AL8" s="48"/>
      <c r="AM8" s="40"/>
    </row>
    <row r="9" spans="1:39" s="4" customFormat="1" ht="12">
      <c r="A9" s="26">
        <v>7</v>
      </c>
      <c r="B9" s="26">
        <v>746</v>
      </c>
      <c r="C9" s="26" t="s">
        <v>789</v>
      </c>
      <c r="D9" s="26" t="s">
        <v>783</v>
      </c>
      <c r="E9" s="27">
        <v>5</v>
      </c>
      <c r="F9" s="27">
        <v>6</v>
      </c>
      <c r="G9" s="27">
        <v>7</v>
      </c>
      <c r="H9" s="27"/>
      <c r="I9" s="27"/>
      <c r="J9" s="40">
        <v>1809</v>
      </c>
      <c r="K9" s="40">
        <v>1990</v>
      </c>
      <c r="L9" s="40">
        <v>2171</v>
      </c>
      <c r="M9" s="40"/>
      <c r="N9" s="40"/>
      <c r="O9" s="41">
        <v>183</v>
      </c>
      <c r="P9" s="41">
        <v>201</v>
      </c>
      <c r="Q9" s="41">
        <v>221</v>
      </c>
      <c r="R9" s="48"/>
      <c r="S9" s="48"/>
      <c r="T9" s="48">
        <v>1834</v>
      </c>
      <c r="U9" s="48">
        <v>2018</v>
      </c>
      <c r="V9" s="48">
        <v>2200</v>
      </c>
      <c r="W9" s="48"/>
      <c r="X9" s="48"/>
      <c r="Y9" s="41">
        <v>2514</v>
      </c>
      <c r="Z9" s="41">
        <v>2665.5</v>
      </c>
      <c r="AA9" s="41">
        <v>2932</v>
      </c>
      <c r="AB9" s="41"/>
      <c r="AC9" s="41"/>
      <c r="AD9" s="40">
        <v>10522</v>
      </c>
      <c r="AE9" s="40">
        <v>11363</v>
      </c>
      <c r="AF9" s="40">
        <v>12100</v>
      </c>
      <c r="AG9" s="40"/>
      <c r="AH9" s="40"/>
      <c r="AI9" s="48">
        <v>60</v>
      </c>
      <c r="AJ9" s="48">
        <v>66</v>
      </c>
      <c r="AK9" s="48">
        <v>75</v>
      </c>
      <c r="AL9" s="48"/>
      <c r="AM9" s="48"/>
    </row>
    <row r="10" spans="1:39" s="3" customFormat="1" ht="12.75" customHeight="1">
      <c r="A10" s="26">
        <v>8</v>
      </c>
      <c r="B10" s="26">
        <v>371</v>
      </c>
      <c r="C10" s="26" t="s">
        <v>790</v>
      </c>
      <c r="D10" s="26" t="s">
        <v>783</v>
      </c>
      <c r="E10" s="27">
        <v>2</v>
      </c>
      <c r="F10" s="27">
        <v>3</v>
      </c>
      <c r="G10" s="27">
        <v>4</v>
      </c>
      <c r="H10" s="27"/>
      <c r="I10" s="27"/>
      <c r="J10" s="40">
        <v>1890</v>
      </c>
      <c r="K10" s="40">
        <v>2079</v>
      </c>
      <c r="L10" s="40">
        <v>2268</v>
      </c>
      <c r="M10" s="40"/>
      <c r="N10" s="40"/>
      <c r="O10" s="41">
        <v>57</v>
      </c>
      <c r="P10" s="41">
        <v>63</v>
      </c>
      <c r="Q10" s="41">
        <v>69</v>
      </c>
      <c r="R10" s="48"/>
      <c r="S10" s="48"/>
      <c r="T10" s="48">
        <v>430</v>
      </c>
      <c r="U10" s="48">
        <v>473</v>
      </c>
      <c r="V10" s="48">
        <v>515</v>
      </c>
      <c r="W10" s="48"/>
      <c r="X10" s="48"/>
      <c r="Y10" s="41">
        <v>1252</v>
      </c>
      <c r="Z10" s="41">
        <v>1337.5</v>
      </c>
      <c r="AA10" s="41">
        <v>1471</v>
      </c>
      <c r="AB10" s="41"/>
      <c r="AC10" s="41"/>
      <c r="AD10" s="40">
        <v>5971</v>
      </c>
      <c r="AE10" s="40">
        <v>6448</v>
      </c>
      <c r="AF10" s="40">
        <v>6866</v>
      </c>
      <c r="AG10" s="40"/>
      <c r="AH10" s="40"/>
      <c r="AI10" s="48">
        <v>21</v>
      </c>
      <c r="AJ10" s="48">
        <v>24</v>
      </c>
      <c r="AK10" s="48">
        <v>27</v>
      </c>
      <c r="AL10" s="48"/>
      <c r="AM10" s="40"/>
    </row>
    <row r="11" spans="1:39" s="4" customFormat="1" ht="12">
      <c r="A11" s="26">
        <v>9</v>
      </c>
      <c r="B11" s="26">
        <v>591</v>
      </c>
      <c r="C11" s="26" t="s">
        <v>791</v>
      </c>
      <c r="D11" s="26" t="s">
        <v>783</v>
      </c>
      <c r="E11" s="27">
        <v>3</v>
      </c>
      <c r="F11" s="27">
        <v>4</v>
      </c>
      <c r="G11" s="27">
        <v>5</v>
      </c>
      <c r="H11" s="27"/>
      <c r="I11" s="27"/>
      <c r="J11" s="40">
        <v>2534.4</v>
      </c>
      <c r="K11" s="40">
        <v>2788</v>
      </c>
      <c r="L11" s="40">
        <v>3041</v>
      </c>
      <c r="M11" s="40"/>
      <c r="N11" s="40"/>
      <c r="O11" s="41">
        <v>163</v>
      </c>
      <c r="P11" s="41">
        <v>180</v>
      </c>
      <c r="Q11" s="41">
        <v>198</v>
      </c>
      <c r="R11" s="48"/>
      <c r="S11" s="48"/>
      <c r="T11" s="48">
        <v>1246</v>
      </c>
      <c r="U11" s="48">
        <v>1371</v>
      </c>
      <c r="V11" s="48">
        <v>1495</v>
      </c>
      <c r="W11" s="48"/>
      <c r="X11" s="48"/>
      <c r="Y11" s="41">
        <v>2032</v>
      </c>
      <c r="Z11" s="41">
        <v>2168.5</v>
      </c>
      <c r="AA11" s="41">
        <v>2385</v>
      </c>
      <c r="AB11" s="41"/>
      <c r="AC11" s="41"/>
      <c r="AD11" s="40">
        <v>12011</v>
      </c>
      <c r="AE11" s="40">
        <v>12972</v>
      </c>
      <c r="AF11" s="40">
        <v>13813</v>
      </c>
      <c r="AG11" s="40"/>
      <c r="AH11" s="40"/>
      <c r="AI11" s="48">
        <v>51</v>
      </c>
      <c r="AJ11" s="48">
        <v>60</v>
      </c>
      <c r="AK11" s="48">
        <v>69</v>
      </c>
      <c r="AL11" s="48"/>
      <c r="AM11" s="48"/>
    </row>
    <row r="12" spans="1:239" s="4" customFormat="1" ht="14.25">
      <c r="A12" s="26">
        <v>10</v>
      </c>
      <c r="B12" s="26">
        <v>720</v>
      </c>
      <c r="C12" s="26" t="s">
        <v>792</v>
      </c>
      <c r="D12" s="26" t="s">
        <v>783</v>
      </c>
      <c r="E12" s="27">
        <v>2</v>
      </c>
      <c r="F12" s="27">
        <v>3</v>
      </c>
      <c r="G12" s="27">
        <v>4</v>
      </c>
      <c r="H12" s="27"/>
      <c r="I12" s="27"/>
      <c r="J12" s="40">
        <v>1337.4</v>
      </c>
      <c r="K12" s="40">
        <v>1471</v>
      </c>
      <c r="L12" s="40">
        <v>1605</v>
      </c>
      <c r="M12" s="40"/>
      <c r="N12" s="40"/>
      <c r="O12" s="41">
        <v>91</v>
      </c>
      <c r="P12" s="41">
        <v>100</v>
      </c>
      <c r="Q12" s="41">
        <v>110</v>
      </c>
      <c r="R12" s="48"/>
      <c r="S12" s="48"/>
      <c r="T12" s="48">
        <v>403</v>
      </c>
      <c r="U12" s="48">
        <v>443</v>
      </c>
      <c r="V12" s="48">
        <v>483</v>
      </c>
      <c r="W12" s="48"/>
      <c r="X12" s="48"/>
      <c r="Y12" s="41">
        <v>1670</v>
      </c>
      <c r="Z12" s="41">
        <v>1813.5</v>
      </c>
      <c r="AA12" s="41">
        <v>1995</v>
      </c>
      <c r="AB12" s="41"/>
      <c r="AC12" s="41"/>
      <c r="AD12" s="40">
        <v>5541</v>
      </c>
      <c r="AE12" s="40">
        <v>5985</v>
      </c>
      <c r="AF12" s="40">
        <v>6372</v>
      </c>
      <c r="AG12" s="40"/>
      <c r="AH12" s="40"/>
      <c r="AI12" s="48">
        <v>24</v>
      </c>
      <c r="AJ12" s="48">
        <v>27</v>
      </c>
      <c r="AK12" s="48">
        <v>30</v>
      </c>
      <c r="AL12" s="48"/>
      <c r="AM12" s="48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</row>
    <row r="13" spans="1:39" s="3" customFormat="1" ht="12.75" customHeight="1">
      <c r="A13" s="26">
        <v>11</v>
      </c>
      <c r="B13" s="26">
        <v>385</v>
      </c>
      <c r="C13" s="26" t="s">
        <v>782</v>
      </c>
      <c r="D13" s="26" t="s">
        <v>783</v>
      </c>
      <c r="E13" s="27">
        <v>3</v>
      </c>
      <c r="F13" s="27">
        <v>4</v>
      </c>
      <c r="G13" s="27">
        <v>5</v>
      </c>
      <c r="H13" s="27"/>
      <c r="I13" s="27"/>
      <c r="J13" s="40">
        <v>3109.5</v>
      </c>
      <c r="K13" s="40">
        <v>3420</v>
      </c>
      <c r="L13" s="40">
        <v>3731</v>
      </c>
      <c r="M13" s="40"/>
      <c r="N13" s="40"/>
      <c r="O13" s="41">
        <v>79</v>
      </c>
      <c r="P13" s="41">
        <v>87</v>
      </c>
      <c r="Q13" s="41">
        <v>96</v>
      </c>
      <c r="R13" s="48"/>
      <c r="S13" s="48"/>
      <c r="T13" s="48">
        <v>1786</v>
      </c>
      <c r="U13" s="48">
        <v>1965</v>
      </c>
      <c r="V13" s="48">
        <v>2143</v>
      </c>
      <c r="W13" s="48"/>
      <c r="X13" s="48"/>
      <c r="Y13" s="41">
        <v>3635.5</v>
      </c>
      <c r="Z13" s="41">
        <v>3840</v>
      </c>
      <c r="AA13" s="41">
        <v>4224</v>
      </c>
      <c r="AB13" s="41"/>
      <c r="AC13" s="41"/>
      <c r="AD13" s="40">
        <v>20404</v>
      </c>
      <c r="AE13" s="40">
        <v>22036</v>
      </c>
      <c r="AF13" s="40">
        <v>23464</v>
      </c>
      <c r="AG13" s="40"/>
      <c r="AH13" s="40"/>
      <c r="AI13" s="48">
        <v>24</v>
      </c>
      <c r="AJ13" s="48">
        <v>27</v>
      </c>
      <c r="AK13" s="48">
        <v>30</v>
      </c>
      <c r="AL13" s="48"/>
      <c r="AM13" s="40"/>
    </row>
    <row r="14" spans="1:39" s="3" customFormat="1" ht="12.75" customHeight="1">
      <c r="A14" s="26">
        <v>12</v>
      </c>
      <c r="B14" s="26">
        <v>514</v>
      </c>
      <c r="C14" s="26" t="s">
        <v>793</v>
      </c>
      <c r="D14" s="26" t="s">
        <v>783</v>
      </c>
      <c r="E14" s="27">
        <v>2</v>
      </c>
      <c r="F14" s="27">
        <v>3</v>
      </c>
      <c r="G14" s="27">
        <v>4</v>
      </c>
      <c r="H14" s="27"/>
      <c r="I14" s="27"/>
      <c r="J14" s="40">
        <v>2731.5</v>
      </c>
      <c r="K14" s="40">
        <v>3005</v>
      </c>
      <c r="L14" s="40">
        <v>3278</v>
      </c>
      <c r="M14" s="40"/>
      <c r="N14" s="40"/>
      <c r="O14" s="41">
        <v>149</v>
      </c>
      <c r="P14" s="41">
        <v>163</v>
      </c>
      <c r="Q14" s="41">
        <v>180</v>
      </c>
      <c r="R14" s="40"/>
      <c r="S14" s="40"/>
      <c r="T14" s="40">
        <v>1142</v>
      </c>
      <c r="U14" s="40">
        <v>1256</v>
      </c>
      <c r="V14" s="40">
        <v>1370</v>
      </c>
      <c r="W14" s="40"/>
      <c r="X14" s="40"/>
      <c r="Y14" s="41">
        <v>3049.5</v>
      </c>
      <c r="Z14" s="41">
        <v>3299</v>
      </c>
      <c r="AA14" s="41">
        <v>3629</v>
      </c>
      <c r="AB14" s="41"/>
      <c r="AC14" s="41"/>
      <c r="AD14" s="40">
        <v>21877</v>
      </c>
      <c r="AE14" s="40">
        <v>23627</v>
      </c>
      <c r="AF14" s="40">
        <v>25159</v>
      </c>
      <c r="AG14" s="40"/>
      <c r="AH14" s="40"/>
      <c r="AI14" s="40">
        <v>45</v>
      </c>
      <c r="AJ14" s="40">
        <v>51</v>
      </c>
      <c r="AK14" s="40">
        <v>60</v>
      </c>
      <c r="AL14" s="48"/>
      <c r="AM14" s="40"/>
    </row>
    <row r="15" spans="1:39" s="4" customFormat="1" ht="12">
      <c r="A15" s="26">
        <v>13</v>
      </c>
      <c r="B15" s="26">
        <v>549</v>
      </c>
      <c r="C15" s="26" t="s">
        <v>794</v>
      </c>
      <c r="D15" s="26" t="s">
        <v>783</v>
      </c>
      <c r="E15" s="27">
        <v>3</v>
      </c>
      <c r="F15" s="27">
        <v>4</v>
      </c>
      <c r="G15" s="27">
        <v>5</v>
      </c>
      <c r="H15" s="27"/>
      <c r="I15" s="27"/>
      <c r="J15" s="40">
        <v>1233</v>
      </c>
      <c r="K15" s="40">
        <v>1356</v>
      </c>
      <c r="L15" s="40">
        <v>1480</v>
      </c>
      <c r="M15" s="40"/>
      <c r="N15" s="40"/>
      <c r="O15" s="41">
        <v>52</v>
      </c>
      <c r="P15" s="41">
        <v>58</v>
      </c>
      <c r="Q15" s="41">
        <v>64</v>
      </c>
      <c r="R15" s="48"/>
      <c r="S15" s="48"/>
      <c r="T15" s="48">
        <v>690</v>
      </c>
      <c r="U15" s="48">
        <v>758</v>
      </c>
      <c r="V15" s="48">
        <v>829</v>
      </c>
      <c r="W15" s="48"/>
      <c r="X15" s="48"/>
      <c r="Y15" s="41">
        <v>1733</v>
      </c>
      <c r="Z15" s="41">
        <v>1888</v>
      </c>
      <c r="AA15" s="41">
        <v>2077</v>
      </c>
      <c r="AB15" s="41"/>
      <c r="AC15" s="41"/>
      <c r="AD15" s="40">
        <v>6384</v>
      </c>
      <c r="AE15" s="40">
        <v>6894</v>
      </c>
      <c r="AF15" s="40">
        <v>7341</v>
      </c>
      <c r="AG15" s="40"/>
      <c r="AH15" s="40"/>
      <c r="AI15" s="48">
        <v>21</v>
      </c>
      <c r="AJ15" s="48">
        <v>24</v>
      </c>
      <c r="AK15" s="48">
        <v>27</v>
      </c>
      <c r="AL15" s="48"/>
      <c r="AM15" s="48"/>
    </row>
    <row r="16" spans="1:39" s="5" customFormat="1" ht="12">
      <c r="A16" s="26">
        <v>14</v>
      </c>
      <c r="B16" s="26">
        <v>594</v>
      </c>
      <c r="C16" s="26" t="s">
        <v>795</v>
      </c>
      <c r="D16" s="26" t="s">
        <v>783</v>
      </c>
      <c r="E16" s="27">
        <v>2</v>
      </c>
      <c r="F16" s="27">
        <v>3</v>
      </c>
      <c r="G16" s="27">
        <v>4</v>
      </c>
      <c r="H16" s="27"/>
      <c r="I16" s="27"/>
      <c r="J16" s="40">
        <v>2432.7000000000003</v>
      </c>
      <c r="K16" s="40">
        <v>2676</v>
      </c>
      <c r="L16" s="40">
        <v>2919</v>
      </c>
      <c r="M16" s="40"/>
      <c r="N16" s="40"/>
      <c r="O16" s="41">
        <v>71</v>
      </c>
      <c r="P16" s="41">
        <v>78</v>
      </c>
      <c r="Q16" s="41">
        <v>86</v>
      </c>
      <c r="R16" s="48"/>
      <c r="S16" s="48"/>
      <c r="T16" s="48">
        <v>565</v>
      </c>
      <c r="U16" s="48">
        <v>622</v>
      </c>
      <c r="V16" s="48">
        <v>677</v>
      </c>
      <c r="W16" s="48"/>
      <c r="X16" s="48"/>
      <c r="Y16" s="41">
        <v>1890</v>
      </c>
      <c r="Z16" s="41">
        <v>2031.5</v>
      </c>
      <c r="AA16" s="41">
        <v>2235</v>
      </c>
      <c r="AB16" s="41"/>
      <c r="AC16" s="41"/>
      <c r="AD16" s="40">
        <v>5780</v>
      </c>
      <c r="AE16" s="40">
        <v>6243</v>
      </c>
      <c r="AF16" s="40">
        <v>6647</v>
      </c>
      <c r="AG16" s="40"/>
      <c r="AH16" s="40"/>
      <c r="AI16" s="48">
        <v>24</v>
      </c>
      <c r="AJ16" s="48">
        <v>27</v>
      </c>
      <c r="AK16" s="48">
        <v>30</v>
      </c>
      <c r="AL16" s="48"/>
      <c r="AM16" s="40"/>
    </row>
    <row r="17" spans="1:39" s="4" customFormat="1" ht="12">
      <c r="A17" s="26">
        <v>15</v>
      </c>
      <c r="B17" s="26">
        <v>721</v>
      </c>
      <c r="C17" s="26" t="s">
        <v>796</v>
      </c>
      <c r="D17" s="26" t="s">
        <v>783</v>
      </c>
      <c r="E17" s="27">
        <v>3</v>
      </c>
      <c r="F17" s="27">
        <v>4</v>
      </c>
      <c r="G17" s="27">
        <v>5</v>
      </c>
      <c r="H17" s="27"/>
      <c r="I17" s="27"/>
      <c r="J17" s="40">
        <v>1493.1</v>
      </c>
      <c r="K17" s="40">
        <v>1643</v>
      </c>
      <c r="L17" s="40">
        <v>1792</v>
      </c>
      <c r="M17" s="40"/>
      <c r="N17" s="40"/>
      <c r="O17" s="41">
        <v>192</v>
      </c>
      <c r="P17" s="41">
        <v>211</v>
      </c>
      <c r="Q17" s="41">
        <v>232</v>
      </c>
      <c r="R17" s="48"/>
      <c r="S17" s="48"/>
      <c r="T17" s="48">
        <v>768</v>
      </c>
      <c r="U17" s="48">
        <v>844</v>
      </c>
      <c r="V17" s="48">
        <v>922</v>
      </c>
      <c r="W17" s="48"/>
      <c r="X17" s="48"/>
      <c r="Y17" s="41">
        <v>1287</v>
      </c>
      <c r="Z17" s="41">
        <v>1356</v>
      </c>
      <c r="AA17" s="41">
        <v>1492</v>
      </c>
      <c r="AB17" s="41"/>
      <c r="AC17" s="41"/>
      <c r="AD17" s="40">
        <v>11077</v>
      </c>
      <c r="AE17" s="40">
        <v>11963</v>
      </c>
      <c r="AF17" s="40">
        <v>12738</v>
      </c>
      <c r="AG17" s="40"/>
      <c r="AH17" s="40"/>
      <c r="AI17" s="48">
        <v>63</v>
      </c>
      <c r="AJ17" s="48">
        <v>69</v>
      </c>
      <c r="AK17" s="48">
        <v>78</v>
      </c>
      <c r="AL17" s="48"/>
      <c r="AM17" s="48"/>
    </row>
    <row r="18" spans="1:210" s="6" customFormat="1" ht="12.75" customHeight="1">
      <c r="A18" s="28"/>
      <c r="B18" s="28"/>
      <c r="C18" s="28"/>
      <c r="D18" s="28" t="s">
        <v>783</v>
      </c>
      <c r="E18" s="29">
        <f aca="true" t="shared" si="0" ref="E18:G18">SUM(E3:E17)</f>
        <v>44</v>
      </c>
      <c r="F18" s="29">
        <f t="shared" si="0"/>
        <v>59</v>
      </c>
      <c r="G18" s="29">
        <f t="shared" si="0"/>
        <v>74</v>
      </c>
      <c r="H18" s="29"/>
      <c r="I18" s="29"/>
      <c r="J18" s="29">
        <f aca="true" t="shared" si="1" ref="J18:L18">SUM(J3:J17)</f>
        <v>30614.4</v>
      </c>
      <c r="K18" s="29">
        <f t="shared" si="1"/>
        <v>33675</v>
      </c>
      <c r="L18" s="29">
        <f t="shared" si="1"/>
        <v>36737</v>
      </c>
      <c r="M18" s="40"/>
      <c r="N18" s="29"/>
      <c r="O18" s="29">
        <f aca="true" t="shared" si="2" ref="O18:Q18">SUM(O3:O17)</f>
        <v>1499</v>
      </c>
      <c r="P18" s="29">
        <f t="shared" si="2"/>
        <v>1649</v>
      </c>
      <c r="Q18" s="29">
        <f t="shared" si="2"/>
        <v>1817</v>
      </c>
      <c r="R18" s="29"/>
      <c r="S18" s="29"/>
      <c r="T18" s="29">
        <f aca="true" t="shared" si="3" ref="T18:V18">SUM(T3:T17)</f>
        <v>14000</v>
      </c>
      <c r="U18" s="29">
        <f t="shared" si="3"/>
        <v>14950</v>
      </c>
      <c r="V18" s="29">
        <f t="shared" si="3"/>
        <v>16306</v>
      </c>
      <c r="W18" s="29"/>
      <c r="X18" s="29"/>
      <c r="Y18" s="29">
        <f aca="true" t="shared" si="4" ref="Y18:AA18">SUM(Y3:Y17)</f>
        <v>31122.5</v>
      </c>
      <c r="Z18" s="29">
        <f t="shared" si="4"/>
        <v>33406.5</v>
      </c>
      <c r="AA18" s="29">
        <f t="shared" si="4"/>
        <v>36748</v>
      </c>
      <c r="AB18" s="29"/>
      <c r="AC18" s="29"/>
      <c r="AD18" s="29">
        <f aca="true" t="shared" si="5" ref="AD18:AF18">SUM(AD3:AD17)</f>
        <v>157804</v>
      </c>
      <c r="AE18" s="29">
        <f t="shared" si="5"/>
        <v>170427</v>
      </c>
      <c r="AF18" s="29">
        <f t="shared" si="5"/>
        <v>181471</v>
      </c>
      <c r="AG18" s="29"/>
      <c r="AH18" s="29"/>
      <c r="AI18" s="29">
        <f aca="true" t="shared" si="6" ref="AI18:AK18">SUM(AI3:AI17)</f>
        <v>480</v>
      </c>
      <c r="AJ18" s="29">
        <f t="shared" si="6"/>
        <v>540</v>
      </c>
      <c r="AK18" s="29">
        <f t="shared" si="6"/>
        <v>612</v>
      </c>
      <c r="AL18" s="48"/>
      <c r="AM18" s="55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60"/>
      <c r="GY18" s="60"/>
      <c r="GZ18" s="60"/>
      <c r="HA18" s="60"/>
      <c r="HB18" s="60"/>
    </row>
    <row r="19" spans="1:39" s="7" customFormat="1" ht="12.75" customHeight="1">
      <c r="A19" s="30">
        <v>16</v>
      </c>
      <c r="B19" s="30">
        <v>52</v>
      </c>
      <c r="C19" s="30" t="s">
        <v>797</v>
      </c>
      <c r="D19" s="30" t="s">
        <v>798</v>
      </c>
      <c r="E19" s="31">
        <v>4</v>
      </c>
      <c r="F19" s="31">
        <v>5</v>
      </c>
      <c r="G19" s="31">
        <v>6</v>
      </c>
      <c r="H19" s="31"/>
      <c r="I19" s="31"/>
      <c r="J19" s="40">
        <v>3448.8</v>
      </c>
      <c r="K19" s="34">
        <v>3794</v>
      </c>
      <c r="L19" s="34">
        <v>4139</v>
      </c>
      <c r="M19" s="40"/>
      <c r="N19" s="42"/>
      <c r="O19" s="43">
        <v>149</v>
      </c>
      <c r="P19" s="43">
        <v>163</v>
      </c>
      <c r="Q19" s="43">
        <v>180</v>
      </c>
      <c r="R19" s="49"/>
      <c r="S19" s="49"/>
      <c r="T19" s="50">
        <v>1106</v>
      </c>
      <c r="U19" s="50">
        <v>1216</v>
      </c>
      <c r="V19" s="50">
        <v>1326</v>
      </c>
      <c r="W19" s="49"/>
      <c r="X19" s="49"/>
      <c r="Y19" s="43">
        <v>2983</v>
      </c>
      <c r="Z19" s="43">
        <v>3205</v>
      </c>
      <c r="AA19" s="51">
        <v>3526</v>
      </c>
      <c r="AB19" s="51"/>
      <c r="AC19" s="51"/>
      <c r="AD19" s="42">
        <v>13376</v>
      </c>
      <c r="AE19" s="42">
        <v>14446</v>
      </c>
      <c r="AF19" s="42">
        <v>15383</v>
      </c>
      <c r="AG19" s="42"/>
      <c r="AH19" s="42"/>
      <c r="AI19" s="50">
        <v>45</v>
      </c>
      <c r="AJ19" s="50">
        <v>51</v>
      </c>
      <c r="AK19" s="50">
        <v>60</v>
      </c>
      <c r="AL19" s="48"/>
      <c r="AM19" s="56"/>
    </row>
    <row r="20" spans="1:39" s="7" customFormat="1" ht="12.75" customHeight="1">
      <c r="A20" s="30">
        <v>17</v>
      </c>
      <c r="B20" s="30">
        <v>54</v>
      </c>
      <c r="C20" s="30" t="s">
        <v>799</v>
      </c>
      <c r="D20" s="30" t="s">
        <v>798</v>
      </c>
      <c r="E20" s="31">
        <v>14</v>
      </c>
      <c r="F20" s="31">
        <v>16</v>
      </c>
      <c r="G20" s="31">
        <v>18</v>
      </c>
      <c r="H20" s="31"/>
      <c r="I20" s="31"/>
      <c r="J20" s="40">
        <v>4788</v>
      </c>
      <c r="K20" s="34">
        <v>5267</v>
      </c>
      <c r="L20" s="34">
        <v>5746</v>
      </c>
      <c r="M20" s="40"/>
      <c r="N20" s="42"/>
      <c r="O20" s="43">
        <v>134</v>
      </c>
      <c r="P20" s="43">
        <v>147</v>
      </c>
      <c r="Q20" s="43">
        <v>162</v>
      </c>
      <c r="R20" s="49"/>
      <c r="S20" s="49"/>
      <c r="T20" s="50">
        <v>703</v>
      </c>
      <c r="U20" s="50">
        <v>774</v>
      </c>
      <c r="V20" s="50">
        <v>844</v>
      </c>
      <c r="W20" s="49"/>
      <c r="X20" s="49"/>
      <c r="Y20" s="43">
        <v>3063</v>
      </c>
      <c r="Z20" s="43">
        <v>3317</v>
      </c>
      <c r="AA20" s="51">
        <v>3649</v>
      </c>
      <c r="AB20" s="51"/>
      <c r="AC20" s="51"/>
      <c r="AD20" s="42">
        <v>21061</v>
      </c>
      <c r="AE20" s="42">
        <v>22746</v>
      </c>
      <c r="AF20" s="42">
        <v>24220</v>
      </c>
      <c r="AG20" s="42"/>
      <c r="AH20" s="42"/>
      <c r="AI20" s="50">
        <v>42</v>
      </c>
      <c r="AJ20" s="50">
        <v>48</v>
      </c>
      <c r="AK20" s="50">
        <v>54</v>
      </c>
      <c r="AL20" s="48"/>
      <c r="AM20" s="56"/>
    </row>
    <row r="21" spans="1:39" s="7" customFormat="1" ht="12.75" customHeight="1">
      <c r="A21" s="30">
        <v>18</v>
      </c>
      <c r="B21" s="30">
        <v>56</v>
      </c>
      <c r="C21" s="30" t="s">
        <v>800</v>
      </c>
      <c r="D21" s="30" t="s">
        <v>798</v>
      </c>
      <c r="E21" s="31">
        <v>5</v>
      </c>
      <c r="F21" s="31">
        <v>6</v>
      </c>
      <c r="G21" s="31">
        <v>7</v>
      </c>
      <c r="H21" s="31"/>
      <c r="I21" s="31"/>
      <c r="J21" s="40">
        <v>4302</v>
      </c>
      <c r="K21" s="34">
        <v>4732</v>
      </c>
      <c r="L21" s="34">
        <v>5162</v>
      </c>
      <c r="M21" s="40"/>
      <c r="N21" s="42"/>
      <c r="O21" s="43">
        <v>163</v>
      </c>
      <c r="P21" s="43">
        <v>180</v>
      </c>
      <c r="Q21" s="43">
        <v>198</v>
      </c>
      <c r="R21" s="49"/>
      <c r="S21" s="49"/>
      <c r="T21" s="50">
        <v>342</v>
      </c>
      <c r="U21" s="50">
        <v>376</v>
      </c>
      <c r="V21" s="50">
        <v>411</v>
      </c>
      <c r="W21" s="49"/>
      <c r="X21" s="49"/>
      <c r="Y21" s="43">
        <v>1946</v>
      </c>
      <c r="Z21" s="43">
        <v>2118.5</v>
      </c>
      <c r="AA21" s="51">
        <v>2330</v>
      </c>
      <c r="AB21" s="51"/>
      <c r="AC21" s="51"/>
      <c r="AD21" s="42">
        <v>7027</v>
      </c>
      <c r="AE21" s="42">
        <v>7589</v>
      </c>
      <c r="AF21" s="42">
        <v>8081</v>
      </c>
      <c r="AG21" s="42"/>
      <c r="AH21" s="42"/>
      <c r="AI21" s="50">
        <v>51</v>
      </c>
      <c r="AJ21" s="50">
        <v>60</v>
      </c>
      <c r="AK21" s="50">
        <v>69</v>
      </c>
      <c r="AL21" s="48"/>
      <c r="AM21" s="56"/>
    </row>
    <row r="22" spans="1:39" s="7" customFormat="1" ht="12.75" customHeight="1">
      <c r="A22" s="30">
        <v>19</v>
      </c>
      <c r="B22" s="30">
        <v>351</v>
      </c>
      <c r="C22" s="30" t="s">
        <v>801</v>
      </c>
      <c r="D22" s="30" t="s">
        <v>798</v>
      </c>
      <c r="E22" s="31">
        <v>10</v>
      </c>
      <c r="F22" s="31">
        <v>11</v>
      </c>
      <c r="G22" s="31">
        <v>12</v>
      </c>
      <c r="H22" s="31"/>
      <c r="I22" s="31"/>
      <c r="J22" s="40">
        <v>2104.2000000000003</v>
      </c>
      <c r="K22" s="34">
        <v>2315</v>
      </c>
      <c r="L22" s="34">
        <v>2525</v>
      </c>
      <c r="M22" s="40"/>
      <c r="N22" s="42"/>
      <c r="O22" s="43">
        <v>59</v>
      </c>
      <c r="P22" s="43">
        <v>65</v>
      </c>
      <c r="Q22" s="43">
        <v>72</v>
      </c>
      <c r="R22" s="49"/>
      <c r="S22" s="49"/>
      <c r="T22" s="49">
        <v>1750</v>
      </c>
      <c r="U22" s="49">
        <v>1925</v>
      </c>
      <c r="V22" s="49">
        <v>2100</v>
      </c>
      <c r="W22" s="49"/>
      <c r="X22" s="49"/>
      <c r="Y22" s="43">
        <v>1775</v>
      </c>
      <c r="Z22" s="43">
        <v>1899.5</v>
      </c>
      <c r="AA22" s="51">
        <v>2089</v>
      </c>
      <c r="AB22" s="51"/>
      <c r="AC22" s="51"/>
      <c r="AD22" s="42">
        <v>11583</v>
      </c>
      <c r="AE22" s="42">
        <v>12509</v>
      </c>
      <c r="AF22" s="42">
        <v>13320</v>
      </c>
      <c r="AG22" s="42"/>
      <c r="AH22" s="42"/>
      <c r="AI22" s="50">
        <v>21</v>
      </c>
      <c r="AJ22" s="50">
        <v>24</v>
      </c>
      <c r="AK22" s="50">
        <v>27</v>
      </c>
      <c r="AL22" s="48"/>
      <c r="AM22" s="56"/>
    </row>
    <row r="23" spans="1:39" s="7" customFormat="1" ht="12.75" customHeight="1">
      <c r="A23" s="30">
        <v>20</v>
      </c>
      <c r="B23" s="30">
        <v>367</v>
      </c>
      <c r="C23" s="30" t="s">
        <v>802</v>
      </c>
      <c r="D23" s="30" t="s">
        <v>798</v>
      </c>
      <c r="E23" s="31">
        <v>2</v>
      </c>
      <c r="F23" s="31">
        <v>3</v>
      </c>
      <c r="G23" s="31">
        <v>4</v>
      </c>
      <c r="H23" s="31"/>
      <c r="I23" s="31"/>
      <c r="J23" s="40">
        <v>1643.4</v>
      </c>
      <c r="K23" s="34">
        <v>1808</v>
      </c>
      <c r="L23" s="34">
        <v>1972</v>
      </c>
      <c r="M23" s="40"/>
      <c r="N23" s="42"/>
      <c r="O23" s="43">
        <v>183</v>
      </c>
      <c r="P23" s="43">
        <v>201</v>
      </c>
      <c r="Q23" s="43">
        <v>222</v>
      </c>
      <c r="R23" s="49"/>
      <c r="S23" s="49"/>
      <c r="T23" s="50">
        <v>812</v>
      </c>
      <c r="U23" s="50">
        <v>893</v>
      </c>
      <c r="V23" s="50">
        <v>973</v>
      </c>
      <c r="W23" s="49"/>
      <c r="X23" s="49"/>
      <c r="Y23" s="43">
        <v>2202.5</v>
      </c>
      <c r="Z23" s="43">
        <v>2379.5</v>
      </c>
      <c r="AA23" s="51">
        <v>2617</v>
      </c>
      <c r="AB23" s="51"/>
      <c r="AC23" s="51"/>
      <c r="AD23" s="42">
        <v>11961</v>
      </c>
      <c r="AE23" s="42">
        <v>12918</v>
      </c>
      <c r="AF23" s="42">
        <v>13755</v>
      </c>
      <c r="AG23" s="42"/>
      <c r="AH23" s="42"/>
      <c r="AI23" s="50">
        <v>42</v>
      </c>
      <c r="AJ23" s="50">
        <v>48</v>
      </c>
      <c r="AK23" s="50">
        <v>54</v>
      </c>
      <c r="AL23" s="48"/>
      <c r="AM23" s="56"/>
    </row>
    <row r="24" spans="1:39" s="7" customFormat="1" ht="12.75" customHeight="1">
      <c r="A24" s="30">
        <v>21</v>
      </c>
      <c r="B24" s="30">
        <v>587</v>
      </c>
      <c r="C24" s="30" t="s">
        <v>803</v>
      </c>
      <c r="D24" s="30" t="s">
        <v>798</v>
      </c>
      <c r="E24" s="31">
        <v>5</v>
      </c>
      <c r="F24" s="31">
        <v>6</v>
      </c>
      <c r="G24" s="31">
        <v>7</v>
      </c>
      <c r="H24" s="31"/>
      <c r="I24" s="31"/>
      <c r="J24" s="40">
        <v>2178.9</v>
      </c>
      <c r="K24" s="34">
        <v>2397</v>
      </c>
      <c r="L24" s="34">
        <v>2615</v>
      </c>
      <c r="M24" s="40"/>
      <c r="N24" s="42"/>
      <c r="O24" s="43">
        <v>134</v>
      </c>
      <c r="P24" s="43">
        <v>147</v>
      </c>
      <c r="Q24" s="43">
        <v>162</v>
      </c>
      <c r="R24" s="49"/>
      <c r="S24" s="49"/>
      <c r="T24" s="49">
        <v>886</v>
      </c>
      <c r="U24" s="49">
        <v>975</v>
      </c>
      <c r="V24" s="49">
        <v>1062</v>
      </c>
      <c r="W24" s="49"/>
      <c r="X24" s="49"/>
      <c r="Y24" s="43">
        <v>1424</v>
      </c>
      <c r="Z24" s="43">
        <v>1511</v>
      </c>
      <c r="AA24" s="51">
        <v>1662</v>
      </c>
      <c r="AB24" s="51"/>
      <c r="AC24" s="51"/>
      <c r="AD24" s="42">
        <v>8346</v>
      </c>
      <c r="AE24" s="42">
        <v>9013</v>
      </c>
      <c r="AF24" s="42">
        <v>9598</v>
      </c>
      <c r="AG24" s="42"/>
      <c r="AH24" s="42"/>
      <c r="AI24" s="50">
        <v>42</v>
      </c>
      <c r="AJ24" s="50">
        <v>48</v>
      </c>
      <c r="AK24" s="50">
        <v>54</v>
      </c>
      <c r="AL24" s="48"/>
      <c r="AM24" s="56"/>
    </row>
    <row r="25" spans="1:39" s="7" customFormat="1" ht="12.75" customHeight="1">
      <c r="A25" s="30">
        <v>22</v>
      </c>
      <c r="B25" s="30">
        <v>704</v>
      </c>
      <c r="C25" s="30" t="s">
        <v>804</v>
      </c>
      <c r="D25" s="30" t="s">
        <v>798</v>
      </c>
      <c r="E25" s="31">
        <v>3</v>
      </c>
      <c r="F25" s="31">
        <v>4</v>
      </c>
      <c r="G25" s="31">
        <v>5</v>
      </c>
      <c r="H25" s="31"/>
      <c r="I25" s="31"/>
      <c r="J25" s="40">
        <v>1458</v>
      </c>
      <c r="K25" s="34">
        <v>1604</v>
      </c>
      <c r="L25" s="34">
        <v>1750</v>
      </c>
      <c r="M25" s="40"/>
      <c r="N25" s="42"/>
      <c r="O25" s="43">
        <v>66</v>
      </c>
      <c r="P25" s="43">
        <v>73</v>
      </c>
      <c r="Q25" s="43">
        <v>80</v>
      </c>
      <c r="R25" s="49"/>
      <c r="S25" s="49"/>
      <c r="T25" s="50">
        <v>660</v>
      </c>
      <c r="U25" s="50">
        <v>726</v>
      </c>
      <c r="V25" s="50">
        <v>791</v>
      </c>
      <c r="W25" s="49"/>
      <c r="X25" s="49"/>
      <c r="Y25" s="43">
        <v>1158.5</v>
      </c>
      <c r="Z25" s="43">
        <v>1224.5</v>
      </c>
      <c r="AA25" s="51">
        <v>1347</v>
      </c>
      <c r="AB25" s="51"/>
      <c r="AC25" s="51"/>
      <c r="AD25" s="42">
        <v>7439</v>
      </c>
      <c r="AE25" s="42">
        <v>8034</v>
      </c>
      <c r="AF25" s="42">
        <v>8555</v>
      </c>
      <c r="AG25" s="42"/>
      <c r="AH25" s="42"/>
      <c r="AI25" s="50">
        <v>24</v>
      </c>
      <c r="AJ25" s="50">
        <v>27</v>
      </c>
      <c r="AK25" s="50">
        <v>30</v>
      </c>
      <c r="AL25" s="48"/>
      <c r="AM25" s="56"/>
    </row>
    <row r="26" spans="1:39" s="7" customFormat="1" ht="12.75" customHeight="1">
      <c r="A26" s="30">
        <v>23</v>
      </c>
      <c r="B26" s="30">
        <v>706</v>
      </c>
      <c r="C26" s="30" t="s">
        <v>805</v>
      </c>
      <c r="D26" s="30" t="s">
        <v>798</v>
      </c>
      <c r="E26" s="31">
        <v>2</v>
      </c>
      <c r="F26" s="31">
        <v>3</v>
      </c>
      <c r="G26" s="31">
        <v>4</v>
      </c>
      <c r="H26" s="31"/>
      <c r="I26" s="31"/>
      <c r="J26" s="40">
        <v>1990.8</v>
      </c>
      <c r="K26" s="34">
        <v>2190</v>
      </c>
      <c r="L26" s="34">
        <v>2389</v>
      </c>
      <c r="M26" s="40"/>
      <c r="N26" s="42"/>
      <c r="O26" s="43">
        <v>102</v>
      </c>
      <c r="P26" s="43">
        <v>112</v>
      </c>
      <c r="Q26" s="43">
        <v>123</v>
      </c>
      <c r="R26" s="49"/>
      <c r="S26" s="49"/>
      <c r="T26" s="49">
        <v>595</v>
      </c>
      <c r="U26" s="49">
        <v>654</v>
      </c>
      <c r="V26" s="49">
        <v>715</v>
      </c>
      <c r="W26" s="49"/>
      <c r="X26" s="49"/>
      <c r="Y26" s="43">
        <v>1451.5</v>
      </c>
      <c r="Z26" s="43">
        <v>1566.5</v>
      </c>
      <c r="AA26" s="51">
        <v>1723</v>
      </c>
      <c r="AB26" s="51"/>
      <c r="AC26" s="51"/>
      <c r="AD26" s="42">
        <v>8269</v>
      </c>
      <c r="AE26" s="42">
        <v>8930</v>
      </c>
      <c r="AF26" s="42">
        <v>9509</v>
      </c>
      <c r="AG26" s="42"/>
      <c r="AH26" s="42"/>
      <c r="AI26" s="50">
        <v>27</v>
      </c>
      <c r="AJ26" s="50">
        <v>30</v>
      </c>
      <c r="AK26" s="50">
        <v>36</v>
      </c>
      <c r="AL26" s="48"/>
      <c r="AM26" s="56"/>
    </row>
    <row r="27" spans="1:39" s="8" customFormat="1" ht="12.75" customHeight="1">
      <c r="A27" s="30">
        <v>24</v>
      </c>
      <c r="B27" s="30">
        <v>710</v>
      </c>
      <c r="C27" s="30" t="s">
        <v>806</v>
      </c>
      <c r="D27" s="30" t="s">
        <v>798</v>
      </c>
      <c r="E27" s="31">
        <v>2</v>
      </c>
      <c r="F27" s="31">
        <v>3</v>
      </c>
      <c r="G27" s="31">
        <v>4</v>
      </c>
      <c r="H27" s="31"/>
      <c r="I27" s="31"/>
      <c r="J27" s="40">
        <v>1075.5</v>
      </c>
      <c r="K27" s="34">
        <v>1183</v>
      </c>
      <c r="L27" s="34">
        <v>1291</v>
      </c>
      <c r="M27" s="40"/>
      <c r="N27" s="42"/>
      <c r="O27" s="43">
        <v>103</v>
      </c>
      <c r="P27" s="43">
        <v>113</v>
      </c>
      <c r="Q27" s="43">
        <v>125</v>
      </c>
      <c r="R27" s="49"/>
      <c r="S27" s="49"/>
      <c r="T27" s="50">
        <v>329</v>
      </c>
      <c r="U27" s="50">
        <v>361</v>
      </c>
      <c r="V27" s="50">
        <v>395</v>
      </c>
      <c r="W27" s="49"/>
      <c r="X27" s="49"/>
      <c r="Y27" s="43">
        <v>1044</v>
      </c>
      <c r="Z27" s="43">
        <v>1099.5</v>
      </c>
      <c r="AA27" s="51">
        <v>1209</v>
      </c>
      <c r="AB27" s="51"/>
      <c r="AC27" s="51"/>
      <c r="AD27" s="42">
        <v>4443</v>
      </c>
      <c r="AE27" s="42">
        <v>4798</v>
      </c>
      <c r="AF27" s="42">
        <v>5109</v>
      </c>
      <c r="AG27" s="42"/>
      <c r="AH27" s="42"/>
      <c r="AI27" s="50">
        <v>27</v>
      </c>
      <c r="AJ27" s="50">
        <v>30</v>
      </c>
      <c r="AK27" s="50">
        <v>36</v>
      </c>
      <c r="AL27" s="48"/>
      <c r="AM27" s="57"/>
    </row>
    <row r="28" spans="1:39" s="8" customFormat="1" ht="12.75" customHeight="1">
      <c r="A28" s="30">
        <v>25</v>
      </c>
      <c r="B28" s="30">
        <v>713</v>
      </c>
      <c r="C28" s="30" t="s">
        <v>807</v>
      </c>
      <c r="D28" s="30" t="s">
        <v>798</v>
      </c>
      <c r="E28" s="31">
        <v>2</v>
      </c>
      <c r="F28" s="31">
        <v>3</v>
      </c>
      <c r="G28" s="31">
        <v>4</v>
      </c>
      <c r="H28" s="31"/>
      <c r="I28" s="31"/>
      <c r="J28" s="40">
        <v>945</v>
      </c>
      <c r="K28" s="34">
        <v>1040</v>
      </c>
      <c r="L28" s="34">
        <v>1134</v>
      </c>
      <c r="M28" s="40"/>
      <c r="N28" s="42"/>
      <c r="O28" s="43">
        <v>57</v>
      </c>
      <c r="P28" s="43">
        <v>63</v>
      </c>
      <c r="Q28" s="43">
        <v>69</v>
      </c>
      <c r="R28" s="49"/>
      <c r="S28" s="49"/>
      <c r="T28" s="50">
        <v>546</v>
      </c>
      <c r="U28" s="50">
        <v>601</v>
      </c>
      <c r="V28" s="50">
        <v>654</v>
      </c>
      <c r="W28" s="49"/>
      <c r="X28" s="49"/>
      <c r="Y28" s="43">
        <v>1066</v>
      </c>
      <c r="Z28" s="43">
        <v>1156.5</v>
      </c>
      <c r="AA28" s="51">
        <v>1272</v>
      </c>
      <c r="AB28" s="51"/>
      <c r="AC28" s="51"/>
      <c r="AD28" s="42">
        <v>6745</v>
      </c>
      <c r="AE28" s="42">
        <v>7285</v>
      </c>
      <c r="AF28" s="42">
        <v>7757</v>
      </c>
      <c r="AG28" s="42"/>
      <c r="AH28" s="42"/>
      <c r="AI28" s="50">
        <v>21</v>
      </c>
      <c r="AJ28" s="50">
        <v>24</v>
      </c>
      <c r="AK28" s="50">
        <v>27</v>
      </c>
      <c r="AL28" s="48"/>
      <c r="AM28" s="57"/>
    </row>
    <row r="29" spans="1:39" s="8" customFormat="1" ht="12.75" customHeight="1">
      <c r="A29" s="30">
        <v>26</v>
      </c>
      <c r="B29" s="30">
        <v>738</v>
      </c>
      <c r="C29" s="30" t="s">
        <v>808</v>
      </c>
      <c r="D29" s="30" t="s">
        <v>798</v>
      </c>
      <c r="E29" s="31">
        <v>3</v>
      </c>
      <c r="F29" s="31">
        <v>4</v>
      </c>
      <c r="G29" s="31">
        <v>5</v>
      </c>
      <c r="H29" s="31"/>
      <c r="I29" s="31"/>
      <c r="J29" s="40">
        <v>945</v>
      </c>
      <c r="K29" s="34">
        <v>1040</v>
      </c>
      <c r="L29" s="34">
        <v>1134</v>
      </c>
      <c r="M29" s="40"/>
      <c r="N29" s="42"/>
      <c r="O29" s="43">
        <v>61</v>
      </c>
      <c r="P29" s="43">
        <v>67</v>
      </c>
      <c r="Q29" s="43">
        <v>73</v>
      </c>
      <c r="R29" s="49"/>
      <c r="S29" s="49"/>
      <c r="T29" s="49">
        <v>426</v>
      </c>
      <c r="U29" s="49">
        <v>468</v>
      </c>
      <c r="V29" s="49">
        <v>511</v>
      </c>
      <c r="W29" s="49"/>
      <c r="X29" s="49"/>
      <c r="Y29" s="43">
        <v>1218</v>
      </c>
      <c r="Z29" s="43">
        <v>1291.5</v>
      </c>
      <c r="AA29" s="51">
        <v>1421</v>
      </c>
      <c r="AB29" s="51"/>
      <c r="AC29" s="51"/>
      <c r="AD29" s="42">
        <v>7450</v>
      </c>
      <c r="AE29" s="42">
        <v>8046</v>
      </c>
      <c r="AF29" s="42">
        <v>8567</v>
      </c>
      <c r="AG29" s="42"/>
      <c r="AH29" s="42"/>
      <c r="AI29" s="50">
        <v>21</v>
      </c>
      <c r="AJ29" s="50">
        <v>24</v>
      </c>
      <c r="AK29" s="50">
        <v>27</v>
      </c>
      <c r="AL29" s="48"/>
      <c r="AM29" s="57"/>
    </row>
    <row r="30" spans="1:39" s="9" customFormat="1" ht="12.75" customHeight="1">
      <c r="A30" s="30">
        <v>27</v>
      </c>
      <c r="B30" s="30">
        <v>329</v>
      </c>
      <c r="C30" s="30" t="s">
        <v>809</v>
      </c>
      <c r="D30" s="30" t="s">
        <v>798</v>
      </c>
      <c r="E30" s="31">
        <v>9</v>
      </c>
      <c r="F30" s="31">
        <v>10</v>
      </c>
      <c r="G30" s="31">
        <v>11</v>
      </c>
      <c r="H30" s="31"/>
      <c r="I30" s="31"/>
      <c r="J30" s="40">
        <v>2612.7000000000003</v>
      </c>
      <c r="K30" s="34">
        <v>2874</v>
      </c>
      <c r="L30" s="34">
        <v>3135</v>
      </c>
      <c r="M30" s="40"/>
      <c r="N30" s="42"/>
      <c r="O30" s="43">
        <v>102</v>
      </c>
      <c r="P30" s="43">
        <v>112</v>
      </c>
      <c r="Q30" s="43">
        <v>123</v>
      </c>
      <c r="R30" s="49"/>
      <c r="S30" s="49"/>
      <c r="T30" s="49">
        <v>1165</v>
      </c>
      <c r="U30" s="49">
        <v>1281</v>
      </c>
      <c r="V30" s="49">
        <v>1399</v>
      </c>
      <c r="W30" s="49"/>
      <c r="X30" s="49"/>
      <c r="Y30" s="43">
        <v>1785</v>
      </c>
      <c r="Z30" s="43">
        <v>1900</v>
      </c>
      <c r="AA30" s="51">
        <v>2090</v>
      </c>
      <c r="AB30" s="51"/>
      <c r="AC30" s="51"/>
      <c r="AD30" s="42">
        <v>15434</v>
      </c>
      <c r="AE30" s="42">
        <v>16669</v>
      </c>
      <c r="AF30" s="42">
        <v>17749</v>
      </c>
      <c r="AG30" s="42"/>
      <c r="AH30" s="42"/>
      <c r="AI30" s="50">
        <v>27</v>
      </c>
      <c r="AJ30" s="50">
        <v>30</v>
      </c>
      <c r="AK30" s="50">
        <v>36</v>
      </c>
      <c r="AL30" s="48"/>
      <c r="AM30" s="58"/>
    </row>
    <row r="31" spans="1:39" s="8" customFormat="1" ht="12.75" customHeight="1">
      <c r="A31" s="30">
        <v>28</v>
      </c>
      <c r="B31" s="32">
        <v>734</v>
      </c>
      <c r="C31" s="30" t="s">
        <v>810</v>
      </c>
      <c r="D31" s="30" t="s">
        <v>798</v>
      </c>
      <c r="E31" s="31">
        <v>3</v>
      </c>
      <c r="F31" s="31">
        <v>4</v>
      </c>
      <c r="G31" s="31">
        <v>5</v>
      </c>
      <c r="H31" s="31"/>
      <c r="I31" s="31"/>
      <c r="J31" s="40">
        <v>2455.2000000000003</v>
      </c>
      <c r="K31" s="34">
        <v>2701</v>
      </c>
      <c r="L31" s="34">
        <v>2946</v>
      </c>
      <c r="M31" s="40"/>
      <c r="N31" s="42"/>
      <c r="O31" s="43">
        <v>241</v>
      </c>
      <c r="P31" s="43">
        <v>266</v>
      </c>
      <c r="Q31" s="43">
        <v>292</v>
      </c>
      <c r="R31" s="49"/>
      <c r="S31" s="49"/>
      <c r="T31" s="49">
        <v>660</v>
      </c>
      <c r="U31" s="49">
        <v>726</v>
      </c>
      <c r="V31" s="49">
        <v>791</v>
      </c>
      <c r="W31" s="49"/>
      <c r="X31" s="49"/>
      <c r="Y31" s="43">
        <v>2013</v>
      </c>
      <c r="Z31" s="43">
        <v>2147.5</v>
      </c>
      <c r="AA31" s="51">
        <v>2362</v>
      </c>
      <c r="AB31" s="51"/>
      <c r="AC31" s="51"/>
      <c r="AD31" s="42">
        <v>18758</v>
      </c>
      <c r="AE31" s="42">
        <v>20259</v>
      </c>
      <c r="AF31" s="42">
        <v>21572</v>
      </c>
      <c r="AG31" s="42"/>
      <c r="AH31" s="42"/>
      <c r="AI31" s="50">
        <v>72</v>
      </c>
      <c r="AJ31" s="50">
        <v>81</v>
      </c>
      <c r="AK31" s="50">
        <v>93</v>
      </c>
      <c r="AL31" s="48"/>
      <c r="AM31" s="57"/>
    </row>
    <row r="32" spans="1:210" s="1" customFormat="1" ht="12.75" customHeight="1">
      <c r="A32" s="28"/>
      <c r="B32" s="33"/>
      <c r="C32" s="28"/>
      <c r="D32" s="28" t="s">
        <v>798</v>
      </c>
      <c r="E32" s="29">
        <f aca="true" t="shared" si="7" ref="E32:G32">SUM(E19:E31)</f>
        <v>64</v>
      </c>
      <c r="F32" s="29">
        <f t="shared" si="7"/>
        <v>78</v>
      </c>
      <c r="G32" s="29">
        <f t="shared" si="7"/>
        <v>92</v>
      </c>
      <c r="H32" s="29"/>
      <c r="I32" s="29"/>
      <c r="J32" s="29">
        <f aca="true" t="shared" si="8" ref="J32:L32">SUM(J19:J31)</f>
        <v>29947.5</v>
      </c>
      <c r="K32" s="29">
        <f t="shared" si="8"/>
        <v>32945</v>
      </c>
      <c r="L32" s="29">
        <f t="shared" si="8"/>
        <v>35938</v>
      </c>
      <c r="M32" s="40"/>
      <c r="N32" s="29"/>
      <c r="O32" s="29">
        <f aca="true" t="shared" si="9" ref="O32:Q32">SUM(O19:O31)</f>
        <v>1554</v>
      </c>
      <c r="P32" s="29">
        <f t="shared" si="9"/>
        <v>1709</v>
      </c>
      <c r="Q32" s="29">
        <f t="shared" si="9"/>
        <v>1881</v>
      </c>
      <c r="R32" s="29"/>
      <c r="S32" s="29"/>
      <c r="T32" s="29">
        <f aca="true" t="shared" si="10" ref="T32:V32">SUM(T19:T31)</f>
        <v>9980</v>
      </c>
      <c r="U32" s="29">
        <f t="shared" si="10"/>
        <v>10976</v>
      </c>
      <c r="V32" s="29">
        <f t="shared" si="10"/>
        <v>11972</v>
      </c>
      <c r="W32" s="29"/>
      <c r="X32" s="29"/>
      <c r="Y32" s="29">
        <f aca="true" t="shared" si="11" ref="Y32:AA32">SUM(Y19:Y31)</f>
        <v>23129.5</v>
      </c>
      <c r="Z32" s="29">
        <f t="shared" si="11"/>
        <v>24816.5</v>
      </c>
      <c r="AA32" s="29">
        <f t="shared" si="11"/>
        <v>27297</v>
      </c>
      <c r="AB32" s="29"/>
      <c r="AC32" s="29"/>
      <c r="AD32" s="29">
        <f aca="true" t="shared" si="12" ref="AD32:AF32">SUM(AD19:AD31)</f>
        <v>141892</v>
      </c>
      <c r="AE32" s="29">
        <f t="shared" si="12"/>
        <v>153242</v>
      </c>
      <c r="AF32" s="29">
        <f t="shared" si="12"/>
        <v>163175</v>
      </c>
      <c r="AG32" s="29"/>
      <c r="AH32" s="29"/>
      <c r="AI32" s="29">
        <f aca="true" t="shared" si="13" ref="AI32:AK32">SUM(AI19:AI31)</f>
        <v>462</v>
      </c>
      <c r="AJ32" s="29">
        <f t="shared" si="13"/>
        <v>525</v>
      </c>
      <c r="AK32" s="29">
        <f t="shared" si="13"/>
        <v>603</v>
      </c>
      <c r="AL32" s="48"/>
      <c r="AM32" s="55"/>
      <c r="GX32" s="60"/>
      <c r="GY32" s="60"/>
      <c r="GZ32" s="60"/>
      <c r="HA32" s="60"/>
      <c r="HB32" s="60"/>
    </row>
    <row r="33" spans="1:39" s="10" customFormat="1" ht="12.75" customHeight="1">
      <c r="A33" s="34">
        <v>29</v>
      </c>
      <c r="B33" s="34">
        <v>355</v>
      </c>
      <c r="C33" s="30" t="s">
        <v>811</v>
      </c>
      <c r="D33" s="34" t="s">
        <v>812</v>
      </c>
      <c r="E33" s="31">
        <v>7</v>
      </c>
      <c r="F33" s="31">
        <v>8</v>
      </c>
      <c r="G33" s="31">
        <v>9</v>
      </c>
      <c r="H33" s="31"/>
      <c r="I33" s="31"/>
      <c r="J33" s="40">
        <v>4472.1</v>
      </c>
      <c r="K33" s="34">
        <v>4919</v>
      </c>
      <c r="L33" s="34">
        <v>5367</v>
      </c>
      <c r="M33" s="40"/>
      <c r="N33" s="34"/>
      <c r="O33" s="43">
        <v>257</v>
      </c>
      <c r="P33" s="43">
        <v>283</v>
      </c>
      <c r="Q33" s="43">
        <v>312</v>
      </c>
      <c r="R33" s="43"/>
      <c r="S33" s="43"/>
      <c r="T33" s="34">
        <v>1805</v>
      </c>
      <c r="U33" s="34">
        <v>1986</v>
      </c>
      <c r="V33" s="34">
        <v>2166</v>
      </c>
      <c r="W33" s="34"/>
      <c r="X33" s="34"/>
      <c r="Y33" s="43">
        <v>3282.5</v>
      </c>
      <c r="Z33" s="43">
        <v>3519</v>
      </c>
      <c r="AA33" s="43">
        <v>3871</v>
      </c>
      <c r="AB33" s="43"/>
      <c r="AC33" s="43"/>
      <c r="AD33" s="34">
        <v>23382</v>
      </c>
      <c r="AE33" s="34">
        <v>25252</v>
      </c>
      <c r="AF33" s="34">
        <v>26889</v>
      </c>
      <c r="AG33" s="34"/>
      <c r="AH33" s="34"/>
      <c r="AI33" s="34">
        <v>75</v>
      </c>
      <c r="AJ33" s="34">
        <v>87</v>
      </c>
      <c r="AK33" s="48">
        <f aca="true" t="shared" si="14" ref="AK33:AK48">AJ33*3</f>
        <v>261</v>
      </c>
      <c r="AL33" s="48"/>
      <c r="AM33" s="34"/>
    </row>
    <row r="34" spans="1:240" s="10" customFormat="1" ht="12.75" customHeight="1">
      <c r="A34" s="34">
        <v>30</v>
      </c>
      <c r="B34" s="34">
        <v>373</v>
      </c>
      <c r="C34" s="30" t="s">
        <v>813</v>
      </c>
      <c r="D34" s="34" t="s">
        <v>812</v>
      </c>
      <c r="E34" s="31">
        <v>6</v>
      </c>
      <c r="F34" s="31">
        <v>7</v>
      </c>
      <c r="G34" s="31">
        <v>8</v>
      </c>
      <c r="H34" s="31"/>
      <c r="I34" s="31"/>
      <c r="J34" s="40">
        <v>2114.1</v>
      </c>
      <c r="K34" s="34">
        <v>2326</v>
      </c>
      <c r="L34" s="34">
        <v>2537</v>
      </c>
      <c r="M34" s="40"/>
      <c r="N34" s="34"/>
      <c r="O34" s="43">
        <v>193</v>
      </c>
      <c r="P34" s="43">
        <v>212</v>
      </c>
      <c r="Q34" s="43">
        <v>234</v>
      </c>
      <c r="R34" s="43"/>
      <c r="S34" s="43"/>
      <c r="T34" s="34">
        <v>1159</v>
      </c>
      <c r="U34" s="34">
        <v>1275</v>
      </c>
      <c r="V34" s="34">
        <v>1391</v>
      </c>
      <c r="W34" s="34"/>
      <c r="X34" s="34"/>
      <c r="Y34" s="43">
        <v>2311.5</v>
      </c>
      <c r="Z34" s="43">
        <v>2435</v>
      </c>
      <c r="AA34" s="43">
        <v>2679</v>
      </c>
      <c r="AB34" s="43"/>
      <c r="AC34" s="43"/>
      <c r="AD34" s="34">
        <v>10048</v>
      </c>
      <c r="AE34" s="34">
        <v>10852</v>
      </c>
      <c r="AF34" s="34">
        <v>11555</v>
      </c>
      <c r="AG34" s="34"/>
      <c r="AH34" s="34"/>
      <c r="AI34" s="34">
        <v>63</v>
      </c>
      <c r="AJ34" s="34">
        <v>69</v>
      </c>
      <c r="AK34" s="48">
        <f t="shared" si="14"/>
        <v>207</v>
      </c>
      <c r="AL34" s="48"/>
      <c r="AM34" s="34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</row>
    <row r="35" spans="1:240" s="10" customFormat="1" ht="12.75" customHeight="1">
      <c r="A35" s="34">
        <v>31</v>
      </c>
      <c r="B35" s="34">
        <v>511</v>
      </c>
      <c r="C35" s="30" t="s">
        <v>814</v>
      </c>
      <c r="D35" s="34" t="s">
        <v>812</v>
      </c>
      <c r="E35" s="31">
        <v>4</v>
      </c>
      <c r="F35" s="31">
        <v>5</v>
      </c>
      <c r="G35" s="31">
        <v>6</v>
      </c>
      <c r="H35" s="31"/>
      <c r="I35" s="31"/>
      <c r="J35" s="40">
        <v>1620.9</v>
      </c>
      <c r="K35" s="34">
        <v>1783</v>
      </c>
      <c r="L35" s="34">
        <v>1945</v>
      </c>
      <c r="M35" s="40"/>
      <c r="N35" s="34"/>
      <c r="O35" s="43">
        <v>193</v>
      </c>
      <c r="P35" s="43">
        <v>212</v>
      </c>
      <c r="Q35" s="43">
        <v>234</v>
      </c>
      <c r="R35" s="43"/>
      <c r="S35" s="43"/>
      <c r="T35" s="34">
        <v>1093</v>
      </c>
      <c r="U35" s="34">
        <v>1203</v>
      </c>
      <c r="V35" s="34">
        <v>1311</v>
      </c>
      <c r="W35" s="34"/>
      <c r="X35" s="34"/>
      <c r="Y35" s="43">
        <v>1799</v>
      </c>
      <c r="Z35" s="43">
        <v>1899</v>
      </c>
      <c r="AA35" s="43">
        <v>2089</v>
      </c>
      <c r="AB35" s="43"/>
      <c r="AC35" s="43"/>
      <c r="AD35" s="34">
        <v>11861</v>
      </c>
      <c r="AE35" s="34">
        <v>12810</v>
      </c>
      <c r="AF35" s="34">
        <v>13640</v>
      </c>
      <c r="AG35" s="34"/>
      <c r="AH35" s="34"/>
      <c r="AI35" s="34">
        <v>63</v>
      </c>
      <c r="AJ35" s="34">
        <v>69</v>
      </c>
      <c r="AK35" s="48">
        <f t="shared" si="14"/>
        <v>207</v>
      </c>
      <c r="AL35" s="48"/>
      <c r="AM35" s="34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</row>
    <row r="36" spans="1:240" s="10" customFormat="1" ht="12.75" customHeight="1">
      <c r="A36" s="34">
        <v>32</v>
      </c>
      <c r="B36" s="34">
        <v>515</v>
      </c>
      <c r="C36" s="30" t="s">
        <v>815</v>
      </c>
      <c r="D36" s="34" t="s">
        <v>812</v>
      </c>
      <c r="E36" s="31">
        <v>5</v>
      </c>
      <c r="F36" s="31">
        <v>6</v>
      </c>
      <c r="G36" s="31">
        <v>7</v>
      </c>
      <c r="H36" s="31"/>
      <c r="I36" s="31"/>
      <c r="J36" s="40">
        <v>2151</v>
      </c>
      <c r="K36" s="34">
        <v>2366</v>
      </c>
      <c r="L36" s="34">
        <v>2581</v>
      </c>
      <c r="M36" s="40"/>
      <c r="N36" s="34"/>
      <c r="O36" s="43">
        <v>107</v>
      </c>
      <c r="P36" s="43">
        <v>117</v>
      </c>
      <c r="Q36" s="43">
        <v>129</v>
      </c>
      <c r="R36" s="43"/>
      <c r="S36" s="43"/>
      <c r="T36" s="34">
        <v>696</v>
      </c>
      <c r="U36" s="34">
        <v>766</v>
      </c>
      <c r="V36" s="34">
        <v>834</v>
      </c>
      <c r="W36" s="34"/>
      <c r="X36" s="34"/>
      <c r="Y36" s="43">
        <v>2436</v>
      </c>
      <c r="Z36" s="43">
        <v>2606</v>
      </c>
      <c r="AA36" s="43">
        <v>2867</v>
      </c>
      <c r="AB36" s="43"/>
      <c r="AC36" s="43"/>
      <c r="AD36" s="34">
        <v>12155</v>
      </c>
      <c r="AE36" s="34">
        <v>13127</v>
      </c>
      <c r="AF36" s="34">
        <v>13978</v>
      </c>
      <c r="AG36" s="34"/>
      <c r="AH36" s="34"/>
      <c r="AI36" s="34">
        <v>30</v>
      </c>
      <c r="AJ36" s="34">
        <v>36</v>
      </c>
      <c r="AK36" s="48">
        <f t="shared" si="14"/>
        <v>108</v>
      </c>
      <c r="AL36" s="48"/>
      <c r="AM36" s="34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</row>
    <row r="37" spans="1:240" s="10" customFormat="1" ht="12.75" customHeight="1">
      <c r="A37" s="34">
        <v>33</v>
      </c>
      <c r="B37" s="34">
        <v>572</v>
      </c>
      <c r="C37" s="30" t="s">
        <v>816</v>
      </c>
      <c r="D37" s="34" t="s">
        <v>812</v>
      </c>
      <c r="E37" s="31">
        <v>5</v>
      </c>
      <c r="F37" s="31">
        <v>6</v>
      </c>
      <c r="G37" s="31">
        <v>7</v>
      </c>
      <c r="H37" s="31"/>
      <c r="I37" s="31"/>
      <c r="J37" s="40">
        <v>1505.7</v>
      </c>
      <c r="K37" s="34">
        <v>1656</v>
      </c>
      <c r="L37" s="34">
        <v>1807</v>
      </c>
      <c r="M37" s="40"/>
      <c r="N37" s="34"/>
      <c r="O37" s="43">
        <v>58</v>
      </c>
      <c r="P37" s="43">
        <v>64</v>
      </c>
      <c r="Q37" s="43">
        <v>71</v>
      </c>
      <c r="R37" s="43"/>
      <c r="S37" s="43"/>
      <c r="T37" s="34">
        <v>530</v>
      </c>
      <c r="U37" s="34">
        <v>584</v>
      </c>
      <c r="V37" s="34">
        <v>637</v>
      </c>
      <c r="W37" s="34"/>
      <c r="X37" s="34"/>
      <c r="Y37" s="43">
        <v>2252.5</v>
      </c>
      <c r="Z37" s="43">
        <v>2512</v>
      </c>
      <c r="AA37" s="43">
        <v>2763</v>
      </c>
      <c r="AB37" s="43"/>
      <c r="AC37" s="43"/>
      <c r="AD37" s="34">
        <v>9876</v>
      </c>
      <c r="AE37" s="34">
        <v>10666</v>
      </c>
      <c r="AF37" s="34">
        <v>11357</v>
      </c>
      <c r="AG37" s="34"/>
      <c r="AH37" s="34"/>
      <c r="AI37" s="34">
        <v>21</v>
      </c>
      <c r="AJ37" s="34">
        <v>24</v>
      </c>
      <c r="AK37" s="48">
        <f t="shared" si="14"/>
        <v>72</v>
      </c>
      <c r="AL37" s="48"/>
      <c r="AM37" s="34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</row>
    <row r="38" spans="1:39" s="10" customFormat="1" ht="12.75" customHeight="1">
      <c r="A38" s="34">
        <v>34</v>
      </c>
      <c r="B38" s="34">
        <v>578</v>
      </c>
      <c r="C38" s="30" t="s">
        <v>817</v>
      </c>
      <c r="D38" s="34" t="s">
        <v>812</v>
      </c>
      <c r="E38" s="31">
        <v>6</v>
      </c>
      <c r="F38" s="31">
        <v>7</v>
      </c>
      <c r="G38" s="31">
        <v>8</v>
      </c>
      <c r="H38" s="31"/>
      <c r="I38" s="31"/>
      <c r="J38" s="40">
        <v>1485</v>
      </c>
      <c r="K38" s="34">
        <v>1634</v>
      </c>
      <c r="L38" s="34">
        <v>1782</v>
      </c>
      <c r="M38" s="40"/>
      <c r="N38" s="34"/>
      <c r="O38" s="43">
        <v>202</v>
      </c>
      <c r="P38" s="43">
        <v>222</v>
      </c>
      <c r="Q38" s="43">
        <v>244</v>
      </c>
      <c r="R38" s="43"/>
      <c r="S38" s="43"/>
      <c r="T38" s="34">
        <v>870</v>
      </c>
      <c r="U38" s="34">
        <v>958</v>
      </c>
      <c r="V38" s="34">
        <v>1045</v>
      </c>
      <c r="W38" s="34"/>
      <c r="X38" s="34"/>
      <c r="Y38" s="43">
        <v>2806.5</v>
      </c>
      <c r="Z38" s="43">
        <v>3030</v>
      </c>
      <c r="AA38" s="43">
        <v>3333</v>
      </c>
      <c r="AB38" s="43"/>
      <c r="AC38" s="43"/>
      <c r="AD38" s="34">
        <v>14877</v>
      </c>
      <c r="AE38" s="34">
        <v>16067</v>
      </c>
      <c r="AF38" s="34">
        <v>17108</v>
      </c>
      <c r="AG38" s="34"/>
      <c r="AH38" s="34"/>
      <c r="AI38" s="34">
        <v>66</v>
      </c>
      <c r="AJ38" s="34">
        <v>75</v>
      </c>
      <c r="AK38" s="48">
        <f t="shared" si="14"/>
        <v>225</v>
      </c>
      <c r="AL38" s="48"/>
      <c r="AM38" s="34"/>
    </row>
    <row r="39" spans="1:39" s="10" customFormat="1" ht="12.75" customHeight="1">
      <c r="A39" s="34">
        <v>35</v>
      </c>
      <c r="B39" s="34">
        <v>723</v>
      </c>
      <c r="C39" s="30" t="s">
        <v>818</v>
      </c>
      <c r="D39" s="34" t="s">
        <v>812</v>
      </c>
      <c r="E39" s="31">
        <v>2</v>
      </c>
      <c r="F39" s="31">
        <v>3</v>
      </c>
      <c r="G39" s="31">
        <v>4</v>
      </c>
      <c r="H39" s="31"/>
      <c r="I39" s="31"/>
      <c r="J39" s="40">
        <v>1032.3</v>
      </c>
      <c r="K39" s="34">
        <v>1135</v>
      </c>
      <c r="L39" s="34">
        <v>1239</v>
      </c>
      <c r="M39" s="40"/>
      <c r="N39" s="34"/>
      <c r="O39" s="43">
        <v>85</v>
      </c>
      <c r="P39" s="43">
        <v>94</v>
      </c>
      <c r="Q39" s="43">
        <v>103</v>
      </c>
      <c r="R39" s="43"/>
      <c r="S39" s="43"/>
      <c r="T39" s="34">
        <v>530</v>
      </c>
      <c r="U39" s="34">
        <v>584</v>
      </c>
      <c r="V39" s="34">
        <v>637</v>
      </c>
      <c r="W39" s="34"/>
      <c r="X39" s="34"/>
      <c r="Y39" s="43">
        <v>1296.5</v>
      </c>
      <c r="Z39" s="43">
        <v>1381.5</v>
      </c>
      <c r="AA39" s="43">
        <v>1520</v>
      </c>
      <c r="AB39" s="43"/>
      <c r="AC39" s="43"/>
      <c r="AD39" s="34">
        <v>6132</v>
      </c>
      <c r="AE39" s="34">
        <v>6623</v>
      </c>
      <c r="AF39" s="34">
        <v>7052</v>
      </c>
      <c r="AG39" s="34"/>
      <c r="AH39" s="34"/>
      <c r="AI39" s="34">
        <v>24</v>
      </c>
      <c r="AJ39" s="34">
        <v>27</v>
      </c>
      <c r="AK39" s="48">
        <f t="shared" si="14"/>
        <v>81</v>
      </c>
      <c r="AL39" s="48"/>
      <c r="AM39" s="34"/>
    </row>
    <row r="40" spans="1:240" s="10" customFormat="1" ht="12.75" customHeight="1">
      <c r="A40" s="34">
        <v>36</v>
      </c>
      <c r="B40" s="34">
        <v>718</v>
      </c>
      <c r="C40" s="30" t="s">
        <v>819</v>
      </c>
      <c r="D40" s="34" t="s">
        <v>812</v>
      </c>
      <c r="E40" s="31">
        <v>2</v>
      </c>
      <c r="F40" s="31">
        <v>3</v>
      </c>
      <c r="G40" s="31">
        <v>4</v>
      </c>
      <c r="H40" s="31"/>
      <c r="I40" s="31"/>
      <c r="J40" s="40">
        <v>1485</v>
      </c>
      <c r="K40" s="34">
        <v>1634</v>
      </c>
      <c r="L40" s="34">
        <v>1782</v>
      </c>
      <c r="M40" s="40"/>
      <c r="N40" s="34"/>
      <c r="O40" s="43">
        <v>50</v>
      </c>
      <c r="P40" s="43">
        <v>54</v>
      </c>
      <c r="Q40" s="43">
        <v>60</v>
      </c>
      <c r="R40" s="43"/>
      <c r="S40" s="43"/>
      <c r="T40" s="34">
        <v>665</v>
      </c>
      <c r="U40" s="34">
        <v>732</v>
      </c>
      <c r="V40" s="34">
        <v>798</v>
      </c>
      <c r="W40" s="34"/>
      <c r="X40" s="34"/>
      <c r="Y40" s="43">
        <v>453</v>
      </c>
      <c r="Z40" s="43">
        <v>475</v>
      </c>
      <c r="AA40" s="43">
        <v>523</v>
      </c>
      <c r="AB40" s="43"/>
      <c r="AC40" s="43"/>
      <c r="AD40" s="34">
        <v>7279</v>
      </c>
      <c r="AE40" s="34">
        <v>7862</v>
      </c>
      <c r="AF40" s="34">
        <v>8371</v>
      </c>
      <c r="AG40" s="34"/>
      <c r="AH40" s="34"/>
      <c r="AI40" s="34">
        <v>18</v>
      </c>
      <c r="AJ40" s="34">
        <v>21</v>
      </c>
      <c r="AK40" s="48">
        <f t="shared" si="14"/>
        <v>63</v>
      </c>
      <c r="AL40" s="48"/>
      <c r="AM40" s="34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</row>
    <row r="41" spans="1:39" s="10" customFormat="1" ht="12.75" customHeight="1">
      <c r="A41" s="34">
        <v>37</v>
      </c>
      <c r="B41" s="34">
        <v>747</v>
      </c>
      <c r="C41" s="30" t="s">
        <v>820</v>
      </c>
      <c r="D41" s="34" t="s">
        <v>812</v>
      </c>
      <c r="E41" s="31">
        <v>2</v>
      </c>
      <c r="F41" s="31">
        <v>3</v>
      </c>
      <c r="G41" s="31">
        <v>4</v>
      </c>
      <c r="H41" s="31"/>
      <c r="I41" s="31"/>
      <c r="J41" s="40">
        <v>729.9</v>
      </c>
      <c r="K41" s="34">
        <v>803</v>
      </c>
      <c r="L41" s="34">
        <v>876</v>
      </c>
      <c r="M41" s="40"/>
      <c r="N41" s="34"/>
      <c r="O41" s="43">
        <v>48</v>
      </c>
      <c r="P41" s="43">
        <v>53</v>
      </c>
      <c r="Q41" s="43">
        <v>58</v>
      </c>
      <c r="R41" s="43"/>
      <c r="S41" s="43"/>
      <c r="T41" s="34">
        <v>437</v>
      </c>
      <c r="U41" s="34">
        <v>481</v>
      </c>
      <c r="V41" s="34">
        <v>525</v>
      </c>
      <c r="W41" s="34"/>
      <c r="X41" s="34"/>
      <c r="Y41" s="43">
        <v>767</v>
      </c>
      <c r="Z41" s="43">
        <v>838.5</v>
      </c>
      <c r="AA41" s="43">
        <v>922</v>
      </c>
      <c r="AB41" s="43"/>
      <c r="AC41" s="43"/>
      <c r="AD41" s="34">
        <v>5633</v>
      </c>
      <c r="AE41" s="34">
        <v>6083</v>
      </c>
      <c r="AF41" s="34">
        <v>6478</v>
      </c>
      <c r="AG41" s="34"/>
      <c r="AH41" s="34"/>
      <c r="AI41" s="34">
        <v>18</v>
      </c>
      <c r="AJ41" s="34">
        <v>21</v>
      </c>
      <c r="AK41" s="48">
        <f t="shared" si="14"/>
        <v>63</v>
      </c>
      <c r="AL41" s="48"/>
      <c r="AM41" s="34"/>
    </row>
    <row r="42" spans="1:39" s="10" customFormat="1" ht="12.75" customHeight="1">
      <c r="A42" s="34">
        <v>38</v>
      </c>
      <c r="B42" s="34">
        <v>337</v>
      </c>
      <c r="C42" s="30" t="s">
        <v>821</v>
      </c>
      <c r="D42" s="34" t="s">
        <v>812</v>
      </c>
      <c r="E42" s="31">
        <v>10</v>
      </c>
      <c r="F42" s="31">
        <v>11</v>
      </c>
      <c r="G42" s="31">
        <v>12</v>
      </c>
      <c r="H42" s="31"/>
      <c r="I42" s="31"/>
      <c r="J42" s="40">
        <v>9475.2</v>
      </c>
      <c r="K42" s="34">
        <v>10423</v>
      </c>
      <c r="L42" s="34">
        <v>11370</v>
      </c>
      <c r="M42" s="40"/>
      <c r="N42" s="34"/>
      <c r="O42" s="43">
        <v>743</v>
      </c>
      <c r="P42" s="43">
        <v>817</v>
      </c>
      <c r="Q42" s="43">
        <v>899</v>
      </c>
      <c r="R42" s="43"/>
      <c r="S42" s="43"/>
      <c r="T42" s="34">
        <v>4935</v>
      </c>
      <c r="U42" s="34">
        <v>5429</v>
      </c>
      <c r="V42" s="34">
        <v>5921</v>
      </c>
      <c r="W42" s="34"/>
      <c r="X42" s="34"/>
      <c r="Y42" s="43">
        <v>10909</v>
      </c>
      <c r="Z42" s="43">
        <v>11860</v>
      </c>
      <c r="AA42" s="43">
        <v>13046</v>
      </c>
      <c r="AB42" s="43"/>
      <c r="AC42" s="43"/>
      <c r="AD42" s="34">
        <v>43477</v>
      </c>
      <c r="AE42" s="34">
        <v>46955</v>
      </c>
      <c r="AF42" s="34">
        <v>49999</v>
      </c>
      <c r="AG42" s="34"/>
      <c r="AH42" s="34"/>
      <c r="AI42" s="50">
        <v>135</v>
      </c>
      <c r="AJ42" s="50">
        <v>153</v>
      </c>
      <c r="AK42" s="50">
        <v>177</v>
      </c>
      <c r="AL42" s="48"/>
      <c r="AM42" s="34"/>
    </row>
    <row r="43" spans="1:240" s="10" customFormat="1" ht="12.75" customHeight="1">
      <c r="A43" s="34">
        <v>39</v>
      </c>
      <c r="B43" s="34">
        <v>308</v>
      </c>
      <c r="C43" s="30" t="s">
        <v>822</v>
      </c>
      <c r="D43" s="34" t="s">
        <v>812</v>
      </c>
      <c r="E43" s="31">
        <v>5</v>
      </c>
      <c r="F43" s="31">
        <v>6</v>
      </c>
      <c r="G43" s="31">
        <v>7</v>
      </c>
      <c r="H43" s="31"/>
      <c r="I43" s="31"/>
      <c r="J43" s="40">
        <v>2475</v>
      </c>
      <c r="K43" s="34">
        <v>2723</v>
      </c>
      <c r="L43" s="34">
        <v>2970</v>
      </c>
      <c r="M43" s="40"/>
      <c r="N43" s="34"/>
      <c r="O43" s="43">
        <v>167</v>
      </c>
      <c r="P43" s="43">
        <v>184</v>
      </c>
      <c r="Q43" s="43">
        <v>202</v>
      </c>
      <c r="R43" s="43"/>
      <c r="S43" s="43"/>
      <c r="T43" s="34">
        <v>3492</v>
      </c>
      <c r="U43" s="34">
        <v>3842</v>
      </c>
      <c r="V43" s="34">
        <v>4192</v>
      </c>
      <c r="W43" s="34"/>
      <c r="X43" s="34"/>
      <c r="Y43" s="43">
        <v>2409.5</v>
      </c>
      <c r="Z43" s="43">
        <v>2559</v>
      </c>
      <c r="AA43" s="43">
        <v>2815</v>
      </c>
      <c r="AB43" s="43"/>
      <c r="AC43" s="43"/>
      <c r="AD43" s="34">
        <v>12679</v>
      </c>
      <c r="AE43" s="34">
        <v>13694</v>
      </c>
      <c r="AF43" s="34">
        <v>14581</v>
      </c>
      <c r="AG43" s="34"/>
      <c r="AH43" s="34"/>
      <c r="AI43" s="34">
        <v>51</v>
      </c>
      <c r="AJ43" s="34">
        <v>60</v>
      </c>
      <c r="AK43" s="48">
        <f t="shared" si="14"/>
        <v>180</v>
      </c>
      <c r="AL43" s="48"/>
      <c r="AM43" s="34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</row>
    <row r="44" spans="1:39" s="10" customFormat="1" ht="12.75" customHeight="1">
      <c r="A44" s="34">
        <v>40</v>
      </c>
      <c r="B44" s="34">
        <v>349</v>
      </c>
      <c r="C44" s="30" t="s">
        <v>823</v>
      </c>
      <c r="D44" s="34" t="s">
        <v>812</v>
      </c>
      <c r="E44" s="31">
        <v>3</v>
      </c>
      <c r="F44" s="31">
        <v>4</v>
      </c>
      <c r="G44" s="31">
        <v>5</v>
      </c>
      <c r="H44" s="31"/>
      <c r="I44" s="31"/>
      <c r="J44" s="40">
        <v>1621.8</v>
      </c>
      <c r="K44" s="34">
        <v>1784</v>
      </c>
      <c r="L44" s="34">
        <v>1946</v>
      </c>
      <c r="M44" s="40"/>
      <c r="N44" s="34"/>
      <c r="O44" s="43">
        <v>262</v>
      </c>
      <c r="P44" s="43">
        <v>289</v>
      </c>
      <c r="Q44" s="43">
        <v>318</v>
      </c>
      <c r="R44" s="43"/>
      <c r="S44" s="43"/>
      <c r="T44" s="34">
        <v>1328</v>
      </c>
      <c r="U44" s="34">
        <v>1461</v>
      </c>
      <c r="V44" s="34">
        <v>1594</v>
      </c>
      <c r="W44" s="34"/>
      <c r="X44" s="34"/>
      <c r="Y44" s="43">
        <v>2253.5</v>
      </c>
      <c r="Z44" s="43">
        <v>2390</v>
      </c>
      <c r="AA44" s="43">
        <v>2629</v>
      </c>
      <c r="AB44" s="43"/>
      <c r="AC44" s="43"/>
      <c r="AD44" s="34">
        <v>11041</v>
      </c>
      <c r="AE44" s="34">
        <v>11925</v>
      </c>
      <c r="AF44" s="34">
        <v>12697</v>
      </c>
      <c r="AG44" s="34"/>
      <c r="AH44" s="34"/>
      <c r="AI44" s="34">
        <v>78</v>
      </c>
      <c r="AJ44" s="34">
        <v>90</v>
      </c>
      <c r="AK44" s="48">
        <f t="shared" si="14"/>
        <v>270</v>
      </c>
      <c r="AL44" s="48"/>
      <c r="AM44" s="34"/>
    </row>
    <row r="45" spans="1:39" s="10" customFormat="1" ht="12.75" customHeight="1">
      <c r="A45" s="34">
        <v>41</v>
      </c>
      <c r="B45" s="34">
        <v>391</v>
      </c>
      <c r="C45" s="30" t="s">
        <v>824</v>
      </c>
      <c r="D45" s="34" t="s">
        <v>812</v>
      </c>
      <c r="E45" s="31">
        <v>9</v>
      </c>
      <c r="F45" s="31">
        <v>10</v>
      </c>
      <c r="G45" s="31">
        <v>11</v>
      </c>
      <c r="H45" s="31"/>
      <c r="I45" s="31"/>
      <c r="J45" s="40">
        <v>2694.6</v>
      </c>
      <c r="K45" s="34">
        <v>2964</v>
      </c>
      <c r="L45" s="34">
        <v>3234</v>
      </c>
      <c r="M45" s="40"/>
      <c r="N45" s="34"/>
      <c r="O45" s="43">
        <v>188</v>
      </c>
      <c r="P45" s="43">
        <v>207</v>
      </c>
      <c r="Q45" s="43">
        <v>228</v>
      </c>
      <c r="R45" s="43"/>
      <c r="S45" s="43"/>
      <c r="T45" s="34">
        <v>1995</v>
      </c>
      <c r="U45" s="34">
        <v>2195</v>
      </c>
      <c r="V45" s="34">
        <v>2394</v>
      </c>
      <c r="W45" s="34"/>
      <c r="X45" s="34"/>
      <c r="Y45" s="43">
        <v>2526.5</v>
      </c>
      <c r="Z45" s="43">
        <v>2692</v>
      </c>
      <c r="AA45" s="43">
        <v>2961</v>
      </c>
      <c r="AB45" s="43"/>
      <c r="AC45" s="43"/>
      <c r="AD45" s="34">
        <v>11837</v>
      </c>
      <c r="AE45" s="34">
        <v>12784</v>
      </c>
      <c r="AF45" s="34">
        <v>13613</v>
      </c>
      <c r="AG45" s="34"/>
      <c r="AH45" s="34"/>
      <c r="AI45" s="34">
        <v>60</v>
      </c>
      <c r="AJ45" s="34">
        <v>66</v>
      </c>
      <c r="AK45" s="48">
        <f t="shared" si="14"/>
        <v>198</v>
      </c>
      <c r="AL45" s="48"/>
      <c r="AM45" s="34"/>
    </row>
    <row r="46" spans="1:39" s="10" customFormat="1" ht="12.75" customHeight="1">
      <c r="A46" s="34">
        <v>42</v>
      </c>
      <c r="B46" s="34">
        <v>517</v>
      </c>
      <c r="C46" s="30" t="s">
        <v>825</v>
      </c>
      <c r="D46" s="34" t="s">
        <v>812</v>
      </c>
      <c r="E46" s="31">
        <v>9</v>
      </c>
      <c r="F46" s="31">
        <v>10</v>
      </c>
      <c r="G46" s="31">
        <v>11</v>
      </c>
      <c r="H46" s="31"/>
      <c r="I46" s="31"/>
      <c r="J46" s="40">
        <v>2375.1</v>
      </c>
      <c r="K46" s="34">
        <v>2613</v>
      </c>
      <c r="L46" s="34">
        <v>2850</v>
      </c>
      <c r="M46" s="40"/>
      <c r="N46" s="34"/>
      <c r="O46" s="43">
        <v>178</v>
      </c>
      <c r="P46" s="43">
        <v>196</v>
      </c>
      <c r="Q46" s="43">
        <v>216</v>
      </c>
      <c r="R46" s="43"/>
      <c r="S46" s="43"/>
      <c r="T46" s="34">
        <v>872</v>
      </c>
      <c r="U46" s="34">
        <v>960</v>
      </c>
      <c r="V46" s="34">
        <v>1047</v>
      </c>
      <c r="W46" s="34"/>
      <c r="X46" s="34"/>
      <c r="Y46" s="43">
        <v>4316</v>
      </c>
      <c r="Z46" s="43">
        <v>4685</v>
      </c>
      <c r="AA46" s="43">
        <v>5154</v>
      </c>
      <c r="AB46" s="43"/>
      <c r="AC46" s="43"/>
      <c r="AD46" s="34">
        <v>18124</v>
      </c>
      <c r="AE46" s="34">
        <v>19574</v>
      </c>
      <c r="AF46" s="34">
        <v>20842</v>
      </c>
      <c r="AG46" s="34"/>
      <c r="AH46" s="34"/>
      <c r="AI46" s="34">
        <v>54</v>
      </c>
      <c r="AJ46" s="34">
        <v>63</v>
      </c>
      <c r="AK46" s="48">
        <f t="shared" si="14"/>
        <v>189</v>
      </c>
      <c r="AL46" s="48"/>
      <c r="AM46" s="34"/>
    </row>
    <row r="47" spans="1:39" s="10" customFormat="1" ht="12.75" customHeight="1">
      <c r="A47" s="34">
        <v>43</v>
      </c>
      <c r="B47" s="34">
        <v>742</v>
      </c>
      <c r="C47" s="30" t="s">
        <v>826</v>
      </c>
      <c r="D47" s="34" t="s">
        <v>812</v>
      </c>
      <c r="E47" s="31">
        <v>3</v>
      </c>
      <c r="F47" s="31">
        <v>4</v>
      </c>
      <c r="G47" s="31">
        <v>5</v>
      </c>
      <c r="H47" s="31"/>
      <c r="I47" s="31"/>
      <c r="J47" s="40">
        <v>1210.5</v>
      </c>
      <c r="K47" s="34">
        <v>1332</v>
      </c>
      <c r="L47" s="34">
        <v>1453</v>
      </c>
      <c r="M47" s="40"/>
      <c r="N47" s="34"/>
      <c r="O47" s="43">
        <v>139</v>
      </c>
      <c r="P47" s="43">
        <v>152</v>
      </c>
      <c r="Q47" s="43">
        <v>168</v>
      </c>
      <c r="R47" s="43"/>
      <c r="S47" s="43"/>
      <c r="T47" s="34">
        <v>487</v>
      </c>
      <c r="U47" s="34">
        <v>536</v>
      </c>
      <c r="V47" s="34">
        <v>584</v>
      </c>
      <c r="W47" s="34"/>
      <c r="X47" s="34"/>
      <c r="Y47" s="43">
        <v>3205.5</v>
      </c>
      <c r="Z47" s="43">
        <v>3414.5</v>
      </c>
      <c r="AA47" s="43">
        <v>3756</v>
      </c>
      <c r="AB47" s="43"/>
      <c r="AC47" s="43"/>
      <c r="AD47" s="34">
        <v>17362</v>
      </c>
      <c r="AE47" s="34">
        <v>18751</v>
      </c>
      <c r="AF47" s="34">
        <v>19966</v>
      </c>
      <c r="AG47" s="34"/>
      <c r="AH47" s="34"/>
      <c r="AI47" s="34">
        <v>42</v>
      </c>
      <c r="AJ47" s="34">
        <v>48</v>
      </c>
      <c r="AK47" s="48">
        <f t="shared" si="14"/>
        <v>144</v>
      </c>
      <c r="AL47" s="48"/>
      <c r="AM47" s="34"/>
    </row>
    <row r="48" spans="1:39" s="10" customFormat="1" ht="12.75" customHeight="1">
      <c r="A48" s="34">
        <v>44</v>
      </c>
      <c r="B48" s="34">
        <v>744</v>
      </c>
      <c r="C48" s="30" t="s">
        <v>827</v>
      </c>
      <c r="D48" s="34" t="s">
        <v>812</v>
      </c>
      <c r="E48" s="31">
        <v>3</v>
      </c>
      <c r="F48" s="31">
        <v>4</v>
      </c>
      <c r="G48" s="31">
        <v>5</v>
      </c>
      <c r="H48" s="31"/>
      <c r="I48" s="31"/>
      <c r="J48" s="40">
        <v>1621.8</v>
      </c>
      <c r="K48" s="34">
        <v>1784</v>
      </c>
      <c r="L48" s="34">
        <v>1946</v>
      </c>
      <c r="M48" s="40"/>
      <c r="N48" s="34"/>
      <c r="O48" s="43">
        <v>74</v>
      </c>
      <c r="P48" s="43">
        <v>82</v>
      </c>
      <c r="Q48" s="43">
        <v>90</v>
      </c>
      <c r="R48" s="43"/>
      <c r="S48" s="43"/>
      <c r="T48" s="34">
        <v>1868</v>
      </c>
      <c r="U48" s="34">
        <v>2055</v>
      </c>
      <c r="V48" s="34">
        <v>2242</v>
      </c>
      <c r="W48" s="34"/>
      <c r="X48" s="34"/>
      <c r="Y48" s="43">
        <v>2011</v>
      </c>
      <c r="Z48" s="43">
        <v>2176</v>
      </c>
      <c r="AA48" s="43">
        <v>2394</v>
      </c>
      <c r="AB48" s="43"/>
      <c r="AC48" s="43"/>
      <c r="AD48" s="34">
        <v>11078</v>
      </c>
      <c r="AE48" s="34">
        <v>11964</v>
      </c>
      <c r="AF48" s="34">
        <v>12739</v>
      </c>
      <c r="AG48" s="34"/>
      <c r="AH48" s="34"/>
      <c r="AI48" s="34">
        <v>24</v>
      </c>
      <c r="AJ48" s="34">
        <v>27</v>
      </c>
      <c r="AK48" s="48">
        <f t="shared" si="14"/>
        <v>81</v>
      </c>
      <c r="AL48" s="48"/>
      <c r="AM48" s="34"/>
    </row>
    <row r="49" spans="1:210" s="6" customFormat="1" ht="12.75" customHeight="1">
      <c r="A49" s="28"/>
      <c r="B49" s="35"/>
      <c r="C49" s="35"/>
      <c r="D49" s="28" t="s">
        <v>812</v>
      </c>
      <c r="E49" s="29">
        <f aca="true" t="shared" si="15" ref="E49:G49">SUM(E33:E48)</f>
        <v>81</v>
      </c>
      <c r="F49" s="29">
        <f t="shared" si="15"/>
        <v>97</v>
      </c>
      <c r="G49" s="29">
        <f t="shared" si="15"/>
        <v>113</v>
      </c>
      <c r="H49" s="29"/>
      <c r="I49" s="29"/>
      <c r="J49" s="29">
        <f aca="true" t="shared" si="16" ref="J49:L49">SUM(J33:J48)</f>
        <v>38070</v>
      </c>
      <c r="K49" s="29">
        <f t="shared" si="16"/>
        <v>41879</v>
      </c>
      <c r="L49" s="29">
        <f t="shared" si="16"/>
        <v>45685</v>
      </c>
      <c r="M49" s="40"/>
      <c r="N49" s="29"/>
      <c r="O49" s="29">
        <f aca="true" t="shared" si="17" ref="O49:Q49">SUM(O33:O48)</f>
        <v>2944</v>
      </c>
      <c r="P49" s="29">
        <f t="shared" si="17"/>
        <v>3238</v>
      </c>
      <c r="Q49" s="29">
        <f t="shared" si="17"/>
        <v>3566</v>
      </c>
      <c r="R49" s="29"/>
      <c r="S49" s="29"/>
      <c r="T49" s="29">
        <f aca="true" t="shared" si="18" ref="T49:V49">SUM(T33:T48)</f>
        <v>22762</v>
      </c>
      <c r="U49" s="29">
        <f t="shared" si="18"/>
        <v>25047</v>
      </c>
      <c r="V49" s="29">
        <f t="shared" si="18"/>
        <v>27318</v>
      </c>
      <c r="W49" s="29"/>
      <c r="X49" s="29"/>
      <c r="Y49" s="29">
        <f aca="true" t="shared" si="19" ref="Y49:AA49">SUM(Y33:Y48)</f>
        <v>45035.5</v>
      </c>
      <c r="Z49" s="29">
        <f t="shared" si="19"/>
        <v>48472.5</v>
      </c>
      <c r="AA49" s="29">
        <f t="shared" si="19"/>
        <v>53322</v>
      </c>
      <c r="AB49" s="29"/>
      <c r="AC49" s="29"/>
      <c r="AD49" s="29">
        <f aca="true" t="shared" si="20" ref="AD49:AF49">SUM(AD33:AD48)</f>
        <v>226841</v>
      </c>
      <c r="AE49" s="29">
        <f t="shared" si="20"/>
        <v>244989</v>
      </c>
      <c r="AF49" s="29">
        <f t="shared" si="20"/>
        <v>260865</v>
      </c>
      <c r="AG49" s="29"/>
      <c r="AH49" s="29"/>
      <c r="AI49" s="29">
        <f aca="true" t="shared" si="21" ref="AI49:AK49">SUM(AI33:AI48)</f>
        <v>822</v>
      </c>
      <c r="AJ49" s="29">
        <f t="shared" si="21"/>
        <v>936</v>
      </c>
      <c r="AK49" s="29">
        <f t="shared" si="21"/>
        <v>2526</v>
      </c>
      <c r="AL49" s="48"/>
      <c r="AM49" s="55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60"/>
      <c r="GY49" s="60"/>
      <c r="GZ49" s="60"/>
      <c r="HA49" s="60"/>
      <c r="HB49" s="60"/>
    </row>
    <row r="50" spans="1:39" s="7" customFormat="1" ht="12.75" customHeight="1">
      <c r="A50" s="30">
        <v>45</v>
      </c>
      <c r="B50" s="36">
        <v>545</v>
      </c>
      <c r="C50" s="37" t="s">
        <v>828</v>
      </c>
      <c r="D50" s="30" t="s">
        <v>829</v>
      </c>
      <c r="E50" s="31">
        <v>7</v>
      </c>
      <c r="F50" s="31">
        <v>8</v>
      </c>
      <c r="G50" s="31">
        <v>9</v>
      </c>
      <c r="H50" s="31"/>
      <c r="I50" s="31"/>
      <c r="J50" s="40">
        <v>4698.900000000001</v>
      </c>
      <c r="K50" s="34">
        <v>5169</v>
      </c>
      <c r="L50" s="34">
        <v>5639</v>
      </c>
      <c r="M50" s="40"/>
      <c r="N50" s="42"/>
      <c r="O50" s="43">
        <v>67</v>
      </c>
      <c r="P50" s="43">
        <v>73</v>
      </c>
      <c r="Q50" s="43">
        <v>80</v>
      </c>
      <c r="R50" s="51"/>
      <c r="S50" s="51"/>
      <c r="T50" s="49">
        <v>764</v>
      </c>
      <c r="U50" s="49">
        <v>840</v>
      </c>
      <c r="V50" s="49">
        <v>916</v>
      </c>
      <c r="W50" s="49"/>
      <c r="X50" s="49"/>
      <c r="Y50" s="43">
        <v>1914</v>
      </c>
      <c r="Z50" s="43">
        <v>2042</v>
      </c>
      <c r="AA50" s="51">
        <v>2246</v>
      </c>
      <c r="AB50" s="51"/>
      <c r="AC50" s="51"/>
      <c r="AD50" s="42">
        <v>8588</v>
      </c>
      <c r="AE50" s="42">
        <v>9275</v>
      </c>
      <c r="AF50" s="42">
        <v>9876</v>
      </c>
      <c r="AG50" s="42"/>
      <c r="AH50" s="42"/>
      <c r="AI50" s="50">
        <v>24</v>
      </c>
      <c r="AJ50" s="50">
        <v>27</v>
      </c>
      <c r="AK50" s="50">
        <v>30</v>
      </c>
      <c r="AL50" s="48"/>
      <c r="AM50" s="56"/>
    </row>
    <row r="51" spans="1:39" s="7" customFormat="1" ht="12.75" customHeight="1">
      <c r="A51" s="30">
        <v>46</v>
      </c>
      <c r="B51" s="36">
        <v>598</v>
      </c>
      <c r="C51" s="37" t="s">
        <v>830</v>
      </c>
      <c r="D51" s="30" t="s">
        <v>829</v>
      </c>
      <c r="E51" s="31">
        <v>4</v>
      </c>
      <c r="F51" s="31">
        <v>5</v>
      </c>
      <c r="G51" s="31">
        <v>6</v>
      </c>
      <c r="H51" s="31"/>
      <c r="I51" s="31"/>
      <c r="J51" s="40">
        <v>3305.7</v>
      </c>
      <c r="K51" s="34">
        <v>3636</v>
      </c>
      <c r="L51" s="34">
        <v>3967</v>
      </c>
      <c r="M51" s="40"/>
      <c r="N51" s="42"/>
      <c r="O51" s="43">
        <v>176</v>
      </c>
      <c r="P51" s="43">
        <v>194</v>
      </c>
      <c r="Q51" s="43">
        <v>213</v>
      </c>
      <c r="R51" s="51"/>
      <c r="S51" s="51"/>
      <c r="T51" s="49">
        <v>637</v>
      </c>
      <c r="U51" s="49">
        <v>701</v>
      </c>
      <c r="V51" s="49">
        <v>764</v>
      </c>
      <c r="W51" s="49"/>
      <c r="X51" s="49"/>
      <c r="Y51" s="43">
        <v>2104</v>
      </c>
      <c r="Z51" s="43">
        <v>2286.5</v>
      </c>
      <c r="AA51" s="51">
        <v>2515</v>
      </c>
      <c r="AB51" s="51"/>
      <c r="AC51" s="51"/>
      <c r="AD51" s="42">
        <v>14782</v>
      </c>
      <c r="AE51" s="42">
        <v>15965</v>
      </c>
      <c r="AF51" s="42">
        <v>17000</v>
      </c>
      <c r="AG51" s="42"/>
      <c r="AH51" s="42"/>
      <c r="AI51" s="50">
        <v>54</v>
      </c>
      <c r="AJ51" s="50">
        <v>63</v>
      </c>
      <c r="AK51" s="50">
        <v>72</v>
      </c>
      <c r="AL51" s="48"/>
      <c r="AM51" s="56"/>
    </row>
    <row r="52" spans="1:39" s="7" customFormat="1" ht="12.75" customHeight="1">
      <c r="A52" s="30">
        <v>47</v>
      </c>
      <c r="B52" s="36">
        <v>707</v>
      </c>
      <c r="C52" s="37" t="s">
        <v>831</v>
      </c>
      <c r="D52" s="30" t="s">
        <v>829</v>
      </c>
      <c r="E52" s="31">
        <v>7</v>
      </c>
      <c r="F52" s="31">
        <v>8</v>
      </c>
      <c r="G52" s="31">
        <v>9</v>
      </c>
      <c r="H52" s="31"/>
      <c r="I52" s="31"/>
      <c r="J52" s="40">
        <v>2350.8</v>
      </c>
      <c r="K52" s="34">
        <v>2586</v>
      </c>
      <c r="L52" s="34">
        <v>2821</v>
      </c>
      <c r="M52" s="40"/>
      <c r="N52" s="42"/>
      <c r="O52" s="43">
        <v>272</v>
      </c>
      <c r="P52" s="43">
        <v>300</v>
      </c>
      <c r="Q52" s="43">
        <v>330</v>
      </c>
      <c r="R52" s="51"/>
      <c r="S52" s="51"/>
      <c r="T52" s="49">
        <v>1828</v>
      </c>
      <c r="U52" s="49">
        <v>2010</v>
      </c>
      <c r="V52" s="49">
        <v>2193</v>
      </c>
      <c r="W52" s="49"/>
      <c r="X52" s="49"/>
      <c r="Y52" s="43">
        <v>3111.5</v>
      </c>
      <c r="Z52" s="43">
        <v>3292</v>
      </c>
      <c r="AA52" s="51">
        <v>3621</v>
      </c>
      <c r="AB52" s="51"/>
      <c r="AC52" s="51"/>
      <c r="AD52" s="42">
        <v>14797</v>
      </c>
      <c r="AE52" s="42">
        <v>15980</v>
      </c>
      <c r="AF52" s="42">
        <v>17016</v>
      </c>
      <c r="AG52" s="42"/>
      <c r="AH52" s="42"/>
      <c r="AI52" s="50">
        <v>84</v>
      </c>
      <c r="AJ52" s="50">
        <v>93</v>
      </c>
      <c r="AK52" s="50">
        <v>108</v>
      </c>
      <c r="AL52" s="48"/>
      <c r="AM52" s="56"/>
    </row>
    <row r="53" spans="1:39" s="7" customFormat="1" ht="12.75" customHeight="1">
      <c r="A53" s="30">
        <v>48</v>
      </c>
      <c r="B53" s="30">
        <v>712</v>
      </c>
      <c r="C53" s="30" t="s">
        <v>832</v>
      </c>
      <c r="D53" s="30" t="s">
        <v>829</v>
      </c>
      <c r="E53" s="31">
        <v>7</v>
      </c>
      <c r="F53" s="31">
        <v>8</v>
      </c>
      <c r="G53" s="31">
        <v>9</v>
      </c>
      <c r="H53" s="31"/>
      <c r="I53" s="31"/>
      <c r="J53" s="40">
        <v>6276.6</v>
      </c>
      <c r="K53" s="34">
        <v>6904</v>
      </c>
      <c r="L53" s="34">
        <v>7532</v>
      </c>
      <c r="M53" s="40"/>
      <c r="N53" s="42"/>
      <c r="O53" s="43">
        <v>446</v>
      </c>
      <c r="P53" s="43">
        <v>490</v>
      </c>
      <c r="Q53" s="43">
        <v>539</v>
      </c>
      <c r="R53" s="51"/>
      <c r="S53" s="51"/>
      <c r="T53" s="49">
        <v>1621</v>
      </c>
      <c r="U53" s="49">
        <v>1782</v>
      </c>
      <c r="V53" s="49">
        <v>1946</v>
      </c>
      <c r="W53" s="49"/>
      <c r="X53" s="49"/>
      <c r="Y53" s="43">
        <v>6996</v>
      </c>
      <c r="Z53" s="43">
        <v>7695.5</v>
      </c>
      <c r="AA53" s="51">
        <v>8465</v>
      </c>
      <c r="AB53" s="51"/>
      <c r="AC53" s="51"/>
      <c r="AD53" s="42">
        <v>24490</v>
      </c>
      <c r="AE53" s="42">
        <v>26449</v>
      </c>
      <c r="AF53" s="42">
        <v>28163</v>
      </c>
      <c r="AG53" s="42"/>
      <c r="AH53" s="42"/>
      <c r="AI53" s="50">
        <v>135</v>
      </c>
      <c r="AJ53" s="50">
        <v>153</v>
      </c>
      <c r="AK53" s="50">
        <v>177</v>
      </c>
      <c r="AL53" s="48"/>
      <c r="AM53" s="56"/>
    </row>
    <row r="54" spans="1:240" s="7" customFormat="1" ht="12.75" customHeight="1">
      <c r="A54" s="30">
        <v>49</v>
      </c>
      <c r="B54" s="32">
        <v>724</v>
      </c>
      <c r="C54" s="30" t="s">
        <v>833</v>
      </c>
      <c r="D54" s="30" t="s">
        <v>829</v>
      </c>
      <c r="E54" s="31">
        <v>3</v>
      </c>
      <c r="F54" s="31">
        <v>4</v>
      </c>
      <c r="G54" s="31">
        <v>5</v>
      </c>
      <c r="H54" s="31"/>
      <c r="I54" s="31"/>
      <c r="J54" s="40">
        <v>3927.15</v>
      </c>
      <c r="K54" s="34">
        <v>4320</v>
      </c>
      <c r="L54" s="34">
        <v>4712</v>
      </c>
      <c r="M54" s="40"/>
      <c r="N54" s="42"/>
      <c r="O54" s="43">
        <v>241</v>
      </c>
      <c r="P54" s="43">
        <v>266</v>
      </c>
      <c r="Q54" s="43">
        <v>292</v>
      </c>
      <c r="R54" s="51"/>
      <c r="S54" s="51"/>
      <c r="T54" s="49">
        <v>1017</v>
      </c>
      <c r="U54" s="49">
        <v>1119</v>
      </c>
      <c r="V54" s="49">
        <v>1220</v>
      </c>
      <c r="W54" s="49"/>
      <c r="X54" s="49"/>
      <c r="Y54" s="43">
        <v>2532</v>
      </c>
      <c r="Z54" s="43">
        <v>2714.5</v>
      </c>
      <c r="AA54" s="51">
        <v>2986</v>
      </c>
      <c r="AB54" s="51"/>
      <c r="AC54" s="51"/>
      <c r="AD54" s="42">
        <v>11750</v>
      </c>
      <c r="AE54" s="42">
        <v>12690</v>
      </c>
      <c r="AF54" s="42">
        <v>13512</v>
      </c>
      <c r="AG54" s="42"/>
      <c r="AH54" s="42"/>
      <c r="AI54" s="50">
        <v>72</v>
      </c>
      <c r="AJ54" s="50">
        <v>81</v>
      </c>
      <c r="AK54" s="50">
        <v>93</v>
      </c>
      <c r="AL54" s="48"/>
      <c r="AM54" s="58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</row>
    <row r="55" spans="1:39" s="7" customFormat="1" ht="12.75" customHeight="1">
      <c r="A55" s="30">
        <v>50</v>
      </c>
      <c r="B55" s="30">
        <v>740</v>
      </c>
      <c r="C55" s="30" t="s">
        <v>834</v>
      </c>
      <c r="D55" s="30" t="s">
        <v>829</v>
      </c>
      <c r="E55" s="31">
        <v>2</v>
      </c>
      <c r="F55" s="31">
        <v>3</v>
      </c>
      <c r="G55" s="31">
        <v>4</v>
      </c>
      <c r="H55" s="31"/>
      <c r="I55" s="31"/>
      <c r="J55" s="40">
        <v>1088.1000000000001</v>
      </c>
      <c r="K55" s="34">
        <v>1197</v>
      </c>
      <c r="L55" s="34">
        <v>1306</v>
      </c>
      <c r="M55" s="40"/>
      <c r="N55" s="42"/>
      <c r="O55" s="43">
        <v>66</v>
      </c>
      <c r="P55" s="43">
        <v>73</v>
      </c>
      <c r="Q55" s="43">
        <v>80</v>
      </c>
      <c r="R55" s="51"/>
      <c r="S55" s="51"/>
      <c r="T55" s="49">
        <v>665</v>
      </c>
      <c r="U55" s="49">
        <v>732</v>
      </c>
      <c r="V55" s="49">
        <v>798</v>
      </c>
      <c r="W55" s="49"/>
      <c r="X55" s="49"/>
      <c r="Y55" s="43">
        <v>1064</v>
      </c>
      <c r="Z55" s="43">
        <v>1128</v>
      </c>
      <c r="AA55" s="51">
        <v>1241</v>
      </c>
      <c r="AB55" s="51"/>
      <c r="AC55" s="51"/>
      <c r="AD55" s="42">
        <v>7506</v>
      </c>
      <c r="AE55" s="42">
        <v>8106</v>
      </c>
      <c r="AF55" s="42">
        <v>8632</v>
      </c>
      <c r="AG55" s="42"/>
      <c r="AH55" s="42"/>
      <c r="AI55" s="50">
        <v>24</v>
      </c>
      <c r="AJ55" s="50">
        <v>27</v>
      </c>
      <c r="AK55" s="50">
        <v>30</v>
      </c>
      <c r="AL55" s="48"/>
      <c r="AM55" s="56"/>
    </row>
    <row r="56" spans="1:39" s="7" customFormat="1" ht="12.75" customHeight="1">
      <c r="A56" s="30">
        <v>51</v>
      </c>
      <c r="B56" s="30">
        <v>743</v>
      </c>
      <c r="C56" s="30" t="s">
        <v>835</v>
      </c>
      <c r="D56" s="30" t="s">
        <v>829</v>
      </c>
      <c r="E56" s="31">
        <v>2</v>
      </c>
      <c r="F56" s="31">
        <v>3</v>
      </c>
      <c r="G56" s="31">
        <v>4</v>
      </c>
      <c r="H56" s="31"/>
      <c r="I56" s="31"/>
      <c r="J56" s="40">
        <v>567</v>
      </c>
      <c r="K56" s="34">
        <v>624</v>
      </c>
      <c r="L56" s="34">
        <v>680</v>
      </c>
      <c r="M56" s="40"/>
      <c r="N56" s="42"/>
      <c r="O56" s="43">
        <v>89</v>
      </c>
      <c r="P56" s="43">
        <v>98</v>
      </c>
      <c r="Q56" s="43">
        <v>108</v>
      </c>
      <c r="R56" s="51"/>
      <c r="S56" s="51"/>
      <c r="T56" s="49">
        <v>462</v>
      </c>
      <c r="U56" s="49">
        <v>508</v>
      </c>
      <c r="V56" s="49">
        <v>555</v>
      </c>
      <c r="W56" s="49"/>
      <c r="X56" s="49"/>
      <c r="Y56" s="43">
        <v>846.5</v>
      </c>
      <c r="Z56" s="43">
        <v>898</v>
      </c>
      <c r="AA56" s="51">
        <v>988</v>
      </c>
      <c r="AB56" s="51"/>
      <c r="AC56" s="51"/>
      <c r="AD56" s="42">
        <v>5208</v>
      </c>
      <c r="AE56" s="42">
        <v>5624</v>
      </c>
      <c r="AF56" s="42">
        <v>5989</v>
      </c>
      <c r="AG56" s="42"/>
      <c r="AH56" s="42"/>
      <c r="AI56" s="50">
        <v>24</v>
      </c>
      <c r="AJ56" s="50">
        <v>27</v>
      </c>
      <c r="AK56" s="50">
        <v>30</v>
      </c>
      <c r="AL56" s="48"/>
      <c r="AM56" s="56"/>
    </row>
    <row r="57" spans="1:39" s="7" customFormat="1" ht="12.75" customHeight="1">
      <c r="A57" s="30">
        <v>52</v>
      </c>
      <c r="B57" s="30">
        <v>377</v>
      </c>
      <c r="C57" s="30" t="s">
        <v>836</v>
      </c>
      <c r="D57" s="30" t="s">
        <v>829</v>
      </c>
      <c r="E57" s="31">
        <v>6</v>
      </c>
      <c r="F57" s="31">
        <v>7</v>
      </c>
      <c r="G57" s="31">
        <v>8</v>
      </c>
      <c r="H57" s="31"/>
      <c r="I57" s="31"/>
      <c r="J57" s="40">
        <v>3970.8</v>
      </c>
      <c r="K57" s="34">
        <v>4368</v>
      </c>
      <c r="L57" s="34">
        <v>4765</v>
      </c>
      <c r="M57" s="40"/>
      <c r="N57" s="42"/>
      <c r="O57" s="43">
        <v>203</v>
      </c>
      <c r="P57" s="43">
        <v>223</v>
      </c>
      <c r="Q57" s="43">
        <v>246</v>
      </c>
      <c r="R57" s="51"/>
      <c r="S57" s="51"/>
      <c r="T57" s="49">
        <v>715</v>
      </c>
      <c r="U57" s="49">
        <v>787</v>
      </c>
      <c r="V57" s="49">
        <v>857</v>
      </c>
      <c r="W57" s="49"/>
      <c r="X57" s="49"/>
      <c r="Y57" s="43">
        <v>1837.5</v>
      </c>
      <c r="Z57" s="43">
        <v>1936.5</v>
      </c>
      <c r="AA57" s="51">
        <v>2130</v>
      </c>
      <c r="AB57" s="51"/>
      <c r="AC57" s="51"/>
      <c r="AD57" s="42">
        <v>16519</v>
      </c>
      <c r="AE57" s="42">
        <v>17841</v>
      </c>
      <c r="AF57" s="42">
        <v>18997</v>
      </c>
      <c r="AG57" s="42"/>
      <c r="AH57" s="42"/>
      <c r="AI57" s="50">
        <v>66</v>
      </c>
      <c r="AJ57" s="50">
        <v>75</v>
      </c>
      <c r="AK57" s="50">
        <v>87</v>
      </c>
      <c r="AL57" s="48"/>
      <c r="AM57" s="56"/>
    </row>
    <row r="58" spans="1:39" s="7" customFormat="1" ht="12.75" customHeight="1">
      <c r="A58" s="30">
        <v>53</v>
      </c>
      <c r="B58" s="30">
        <v>387</v>
      </c>
      <c r="C58" s="30" t="s">
        <v>837</v>
      </c>
      <c r="D58" s="30" t="s">
        <v>829</v>
      </c>
      <c r="E58" s="31">
        <v>7</v>
      </c>
      <c r="F58" s="31">
        <v>8</v>
      </c>
      <c r="G58" s="31">
        <v>9</v>
      </c>
      <c r="H58" s="31"/>
      <c r="I58" s="31"/>
      <c r="J58" s="40">
        <v>2317.5</v>
      </c>
      <c r="K58" s="34">
        <v>2549</v>
      </c>
      <c r="L58" s="34">
        <v>2781</v>
      </c>
      <c r="M58" s="40"/>
      <c r="N58" s="42"/>
      <c r="O58" s="43">
        <v>302</v>
      </c>
      <c r="P58" s="43">
        <v>332</v>
      </c>
      <c r="Q58" s="43">
        <v>365</v>
      </c>
      <c r="R58" s="51"/>
      <c r="S58" s="51"/>
      <c r="T58" s="49">
        <v>1801</v>
      </c>
      <c r="U58" s="49">
        <v>1982</v>
      </c>
      <c r="V58" s="49">
        <v>2162</v>
      </c>
      <c r="W58" s="49"/>
      <c r="X58" s="49"/>
      <c r="Y58" s="43">
        <v>4172</v>
      </c>
      <c r="Z58" s="43">
        <v>4512.5</v>
      </c>
      <c r="AA58" s="51">
        <v>4964</v>
      </c>
      <c r="AB58" s="51"/>
      <c r="AC58" s="51"/>
      <c r="AD58" s="42">
        <v>20227</v>
      </c>
      <c r="AE58" s="42">
        <v>21845</v>
      </c>
      <c r="AF58" s="42">
        <v>23261</v>
      </c>
      <c r="AG58" s="42"/>
      <c r="AH58" s="42"/>
      <c r="AI58" s="50">
        <v>93</v>
      </c>
      <c r="AJ58" s="50">
        <v>105</v>
      </c>
      <c r="AK58" s="50">
        <v>120</v>
      </c>
      <c r="AL58" s="48"/>
      <c r="AM58" s="56"/>
    </row>
    <row r="59" spans="1:39" s="9" customFormat="1" ht="12.75" customHeight="1">
      <c r="A59" s="30">
        <v>1</v>
      </c>
      <c r="B59" s="30">
        <v>399</v>
      </c>
      <c r="C59" s="30" t="s">
        <v>838</v>
      </c>
      <c r="D59" s="30" t="s">
        <v>829</v>
      </c>
      <c r="E59" s="31">
        <v>3</v>
      </c>
      <c r="F59" s="31">
        <v>4</v>
      </c>
      <c r="G59" s="31">
        <v>5</v>
      </c>
      <c r="H59" s="31"/>
      <c r="I59" s="31"/>
      <c r="J59" s="40">
        <v>1611</v>
      </c>
      <c r="K59" s="34">
        <v>1772</v>
      </c>
      <c r="L59" s="34">
        <v>1933</v>
      </c>
      <c r="M59" s="40"/>
      <c r="N59" s="42"/>
      <c r="O59" s="43">
        <v>144</v>
      </c>
      <c r="P59" s="43">
        <v>158</v>
      </c>
      <c r="Q59" s="43">
        <v>174</v>
      </c>
      <c r="R59" s="51"/>
      <c r="S59" s="51"/>
      <c r="T59" s="49">
        <v>587</v>
      </c>
      <c r="U59" s="49">
        <v>646</v>
      </c>
      <c r="V59" s="49">
        <v>705</v>
      </c>
      <c r="W59" s="49"/>
      <c r="X59" s="49"/>
      <c r="Y59" s="43">
        <v>1739.5</v>
      </c>
      <c r="Z59" s="43">
        <v>1853</v>
      </c>
      <c r="AA59" s="51">
        <v>2038</v>
      </c>
      <c r="AB59" s="51"/>
      <c r="AC59" s="51"/>
      <c r="AD59" s="42">
        <v>10812</v>
      </c>
      <c r="AE59" s="42">
        <v>11677</v>
      </c>
      <c r="AF59" s="42">
        <v>12434</v>
      </c>
      <c r="AG59" s="42"/>
      <c r="AH59" s="42"/>
      <c r="AI59" s="50">
        <v>45</v>
      </c>
      <c r="AJ59" s="50">
        <v>51</v>
      </c>
      <c r="AK59" s="50">
        <v>60</v>
      </c>
      <c r="AL59" s="48"/>
      <c r="AM59" s="56"/>
    </row>
    <row r="60" spans="1:39" s="9" customFormat="1" ht="12.75" customHeight="1">
      <c r="A60" s="30">
        <v>55</v>
      </c>
      <c r="B60" s="30">
        <v>541</v>
      </c>
      <c r="C60" s="30" t="s">
        <v>839</v>
      </c>
      <c r="D60" s="30" t="s">
        <v>829</v>
      </c>
      <c r="E60" s="31">
        <v>7</v>
      </c>
      <c r="F60" s="31">
        <v>8</v>
      </c>
      <c r="G60" s="31">
        <v>9</v>
      </c>
      <c r="H60" s="31"/>
      <c r="I60" s="31"/>
      <c r="J60" s="40">
        <v>5485.05</v>
      </c>
      <c r="K60" s="34">
        <v>6034</v>
      </c>
      <c r="L60" s="34">
        <v>6582</v>
      </c>
      <c r="M60" s="40"/>
      <c r="N60" s="42"/>
      <c r="O60" s="43">
        <v>545</v>
      </c>
      <c r="P60" s="43">
        <v>599</v>
      </c>
      <c r="Q60" s="43">
        <v>659</v>
      </c>
      <c r="R60" s="51"/>
      <c r="S60" s="51"/>
      <c r="T60" s="49">
        <v>1655</v>
      </c>
      <c r="U60" s="49">
        <v>1821</v>
      </c>
      <c r="V60" s="49">
        <v>1986</v>
      </c>
      <c r="W60" s="49"/>
      <c r="X60" s="49"/>
      <c r="Y60" s="43">
        <v>5929</v>
      </c>
      <c r="Z60" s="43">
        <v>6491</v>
      </c>
      <c r="AA60" s="51">
        <v>7140</v>
      </c>
      <c r="AB60" s="51"/>
      <c r="AC60" s="51"/>
      <c r="AD60" s="42">
        <v>28907</v>
      </c>
      <c r="AE60" s="42">
        <v>31220</v>
      </c>
      <c r="AF60" s="42">
        <v>33243</v>
      </c>
      <c r="AG60" s="42"/>
      <c r="AH60" s="42"/>
      <c r="AI60" s="50">
        <v>162</v>
      </c>
      <c r="AJ60" s="50">
        <v>183</v>
      </c>
      <c r="AK60" s="50">
        <v>210</v>
      </c>
      <c r="AL60" s="48"/>
      <c r="AM60" s="56"/>
    </row>
    <row r="61" spans="1:39" s="9" customFormat="1" ht="12.75" customHeight="1">
      <c r="A61" s="30">
        <v>56</v>
      </c>
      <c r="B61" s="30">
        <v>571</v>
      </c>
      <c r="C61" s="30" t="s">
        <v>840</v>
      </c>
      <c r="D61" s="30" t="s">
        <v>829</v>
      </c>
      <c r="E61" s="31">
        <v>6</v>
      </c>
      <c r="F61" s="31">
        <v>7</v>
      </c>
      <c r="G61" s="31">
        <v>8</v>
      </c>
      <c r="H61" s="31"/>
      <c r="I61" s="31"/>
      <c r="J61" s="40">
        <v>2565</v>
      </c>
      <c r="K61" s="34">
        <v>2822</v>
      </c>
      <c r="L61" s="34">
        <v>3078</v>
      </c>
      <c r="M61" s="40"/>
      <c r="N61" s="42"/>
      <c r="O61" s="43">
        <v>530</v>
      </c>
      <c r="P61" s="43">
        <v>582</v>
      </c>
      <c r="Q61" s="43">
        <v>641</v>
      </c>
      <c r="R61" s="51"/>
      <c r="S61" s="51"/>
      <c r="T61" s="49">
        <v>5394</v>
      </c>
      <c r="U61" s="49">
        <v>5934</v>
      </c>
      <c r="V61" s="49">
        <v>6474</v>
      </c>
      <c r="W61" s="49"/>
      <c r="X61" s="49"/>
      <c r="Y61" s="43">
        <v>6303.5</v>
      </c>
      <c r="Z61" s="43">
        <v>6684</v>
      </c>
      <c r="AA61" s="51">
        <v>7352</v>
      </c>
      <c r="AB61" s="51"/>
      <c r="AC61" s="51"/>
      <c r="AD61" s="42">
        <v>36688</v>
      </c>
      <c r="AE61" s="42">
        <v>39623</v>
      </c>
      <c r="AF61" s="42">
        <v>42191</v>
      </c>
      <c r="AG61" s="42"/>
      <c r="AH61" s="42"/>
      <c r="AI61" s="50">
        <v>162</v>
      </c>
      <c r="AJ61" s="50">
        <v>183</v>
      </c>
      <c r="AK61" s="50">
        <v>210</v>
      </c>
      <c r="AL61" s="48"/>
      <c r="AM61" s="58"/>
    </row>
    <row r="62" spans="1:39" s="9" customFormat="1" ht="12.75" customHeight="1">
      <c r="A62" s="30">
        <v>57</v>
      </c>
      <c r="B62" s="30">
        <v>573</v>
      </c>
      <c r="C62" s="30" t="s">
        <v>841</v>
      </c>
      <c r="D62" s="30" t="s">
        <v>829</v>
      </c>
      <c r="E62" s="31">
        <v>2</v>
      </c>
      <c r="F62" s="31">
        <v>3</v>
      </c>
      <c r="G62" s="31">
        <v>4</v>
      </c>
      <c r="H62" s="31"/>
      <c r="I62" s="31"/>
      <c r="J62" s="40">
        <v>834.3</v>
      </c>
      <c r="K62" s="34">
        <v>918</v>
      </c>
      <c r="L62" s="34">
        <v>1001</v>
      </c>
      <c r="M62" s="40"/>
      <c r="N62" s="42"/>
      <c r="O62" s="43">
        <v>107</v>
      </c>
      <c r="P62" s="43">
        <v>117</v>
      </c>
      <c r="Q62" s="43">
        <v>129</v>
      </c>
      <c r="R62" s="51"/>
      <c r="S62" s="51"/>
      <c r="T62" s="49">
        <v>647</v>
      </c>
      <c r="U62" s="49">
        <v>711</v>
      </c>
      <c r="V62" s="49">
        <v>776</v>
      </c>
      <c r="W62" s="49"/>
      <c r="X62" s="49"/>
      <c r="Y62" s="43">
        <v>1219</v>
      </c>
      <c r="Z62" s="43">
        <v>1284</v>
      </c>
      <c r="AA62" s="51">
        <v>1412</v>
      </c>
      <c r="AB62" s="51"/>
      <c r="AC62" s="51"/>
      <c r="AD62" s="42">
        <v>7351</v>
      </c>
      <c r="AE62" s="42">
        <v>7939</v>
      </c>
      <c r="AF62" s="42">
        <v>8454</v>
      </c>
      <c r="AG62" s="42"/>
      <c r="AH62" s="42"/>
      <c r="AI62" s="50">
        <v>30</v>
      </c>
      <c r="AJ62" s="50">
        <v>36</v>
      </c>
      <c r="AK62" s="50">
        <v>42</v>
      </c>
      <c r="AL62" s="48"/>
      <c r="AM62" s="56"/>
    </row>
    <row r="63" spans="1:39" s="9" customFormat="1" ht="12.75" customHeight="1">
      <c r="A63" s="30">
        <v>58</v>
      </c>
      <c r="B63" s="30">
        <v>584</v>
      </c>
      <c r="C63" s="30" t="s">
        <v>842</v>
      </c>
      <c r="D63" s="30" t="s">
        <v>829</v>
      </c>
      <c r="E63" s="31">
        <v>5</v>
      </c>
      <c r="F63" s="31">
        <v>6</v>
      </c>
      <c r="G63" s="31">
        <v>7</v>
      </c>
      <c r="H63" s="31"/>
      <c r="I63" s="31"/>
      <c r="J63" s="40">
        <v>1663.2</v>
      </c>
      <c r="K63" s="34">
        <v>1830</v>
      </c>
      <c r="L63" s="34">
        <v>1996</v>
      </c>
      <c r="M63" s="40"/>
      <c r="N63" s="42"/>
      <c r="O63" s="43">
        <v>109</v>
      </c>
      <c r="P63" s="43">
        <v>120</v>
      </c>
      <c r="Q63" s="43">
        <v>132</v>
      </c>
      <c r="R63" s="51"/>
      <c r="S63" s="51"/>
      <c r="T63" s="49">
        <v>1337</v>
      </c>
      <c r="U63" s="49">
        <v>1470</v>
      </c>
      <c r="V63" s="49">
        <v>1605</v>
      </c>
      <c r="W63" s="49"/>
      <c r="X63" s="49"/>
      <c r="Y63" s="43">
        <v>1725.5</v>
      </c>
      <c r="Z63" s="43">
        <v>1832</v>
      </c>
      <c r="AA63" s="51">
        <v>2015</v>
      </c>
      <c r="AB63" s="51"/>
      <c r="AC63" s="51"/>
      <c r="AD63" s="42">
        <v>9030</v>
      </c>
      <c r="AE63" s="42">
        <v>9752</v>
      </c>
      <c r="AF63" s="42">
        <v>10384</v>
      </c>
      <c r="AG63" s="42"/>
      <c r="AH63" s="42"/>
      <c r="AI63" s="50">
        <v>30</v>
      </c>
      <c r="AJ63" s="50">
        <v>36</v>
      </c>
      <c r="AK63" s="50">
        <v>42</v>
      </c>
      <c r="AL63" s="48"/>
      <c r="AM63" s="58"/>
    </row>
    <row r="64" spans="1:39" s="9" customFormat="1" ht="12.75" customHeight="1">
      <c r="A64" s="30">
        <v>59</v>
      </c>
      <c r="B64" s="30">
        <v>737</v>
      </c>
      <c r="C64" s="30" t="s">
        <v>843</v>
      </c>
      <c r="D64" s="30" t="s">
        <v>829</v>
      </c>
      <c r="E64" s="31">
        <v>2</v>
      </c>
      <c r="F64" s="31">
        <v>3</v>
      </c>
      <c r="G64" s="31">
        <v>4</v>
      </c>
      <c r="H64" s="31"/>
      <c r="I64" s="31"/>
      <c r="J64" s="40">
        <v>981</v>
      </c>
      <c r="K64" s="34">
        <v>1079</v>
      </c>
      <c r="L64" s="34">
        <v>1177</v>
      </c>
      <c r="M64" s="40"/>
      <c r="N64" s="42"/>
      <c r="O64" s="43">
        <v>48</v>
      </c>
      <c r="P64" s="43">
        <v>53</v>
      </c>
      <c r="Q64" s="43">
        <v>58</v>
      </c>
      <c r="R64" s="51"/>
      <c r="S64" s="51"/>
      <c r="T64" s="49">
        <v>812</v>
      </c>
      <c r="U64" s="49">
        <v>893</v>
      </c>
      <c r="V64" s="49">
        <v>973</v>
      </c>
      <c r="W64" s="49"/>
      <c r="X64" s="49"/>
      <c r="Y64" s="43">
        <v>1239</v>
      </c>
      <c r="Z64" s="43">
        <v>1312.5</v>
      </c>
      <c r="AA64" s="51">
        <v>1444</v>
      </c>
      <c r="AB64" s="51"/>
      <c r="AC64" s="51"/>
      <c r="AD64" s="42">
        <v>5598</v>
      </c>
      <c r="AE64" s="42">
        <v>6046</v>
      </c>
      <c r="AF64" s="42">
        <v>6438</v>
      </c>
      <c r="AG64" s="42"/>
      <c r="AH64" s="42"/>
      <c r="AI64" s="50">
        <v>18</v>
      </c>
      <c r="AJ64" s="50">
        <v>21</v>
      </c>
      <c r="AK64" s="50">
        <v>24</v>
      </c>
      <c r="AL64" s="48"/>
      <c r="AM64" s="56"/>
    </row>
    <row r="65" spans="1:39" s="9" customFormat="1" ht="12.75" customHeight="1">
      <c r="A65" s="30">
        <v>60</v>
      </c>
      <c r="B65" s="30">
        <v>546</v>
      </c>
      <c r="C65" s="30" t="s">
        <v>844</v>
      </c>
      <c r="D65" s="30" t="s">
        <v>829</v>
      </c>
      <c r="E65" s="31">
        <v>3</v>
      </c>
      <c r="F65" s="31">
        <v>4</v>
      </c>
      <c r="G65" s="31">
        <v>5</v>
      </c>
      <c r="H65" s="31"/>
      <c r="I65" s="31"/>
      <c r="J65" s="40">
        <v>3396.15</v>
      </c>
      <c r="K65" s="34">
        <v>3736</v>
      </c>
      <c r="L65" s="34">
        <v>4075</v>
      </c>
      <c r="M65" s="40"/>
      <c r="N65" s="42"/>
      <c r="O65" s="43">
        <v>215</v>
      </c>
      <c r="P65" s="43">
        <v>252</v>
      </c>
      <c r="Q65" s="43">
        <v>278</v>
      </c>
      <c r="R65" s="51"/>
      <c r="S65" s="51"/>
      <c r="T65" s="49">
        <v>789</v>
      </c>
      <c r="U65" s="49">
        <v>868</v>
      </c>
      <c r="V65" s="49">
        <v>945</v>
      </c>
      <c r="W65" s="49"/>
      <c r="X65" s="49"/>
      <c r="Y65" s="43">
        <v>1772</v>
      </c>
      <c r="Z65" s="43">
        <v>1940</v>
      </c>
      <c r="AA65" s="51">
        <v>2134</v>
      </c>
      <c r="AB65" s="51"/>
      <c r="AC65" s="51"/>
      <c r="AD65" s="42">
        <v>10977</v>
      </c>
      <c r="AE65" s="42">
        <v>11855</v>
      </c>
      <c r="AF65" s="42">
        <v>12623</v>
      </c>
      <c r="AG65" s="42"/>
      <c r="AH65" s="42"/>
      <c r="AI65" s="50">
        <v>66</v>
      </c>
      <c r="AJ65" s="50">
        <v>75</v>
      </c>
      <c r="AK65" s="50">
        <v>87</v>
      </c>
      <c r="AL65" s="48"/>
      <c r="AM65" s="56"/>
    </row>
    <row r="66" spans="1:39" s="9" customFormat="1" ht="12.75" customHeight="1">
      <c r="A66" s="30">
        <v>61</v>
      </c>
      <c r="B66" s="30">
        <v>733</v>
      </c>
      <c r="C66" s="30" t="s">
        <v>845</v>
      </c>
      <c r="D66" s="30" t="s">
        <v>829</v>
      </c>
      <c r="E66" s="31">
        <v>2</v>
      </c>
      <c r="F66" s="31">
        <v>3</v>
      </c>
      <c r="G66" s="31">
        <v>4</v>
      </c>
      <c r="H66" s="31"/>
      <c r="I66" s="31"/>
      <c r="J66" s="40">
        <v>706.5</v>
      </c>
      <c r="K66" s="34">
        <v>777</v>
      </c>
      <c r="L66" s="34">
        <v>848</v>
      </c>
      <c r="M66" s="40"/>
      <c r="N66" s="42"/>
      <c r="O66" s="43">
        <v>23</v>
      </c>
      <c r="P66" s="43">
        <v>26</v>
      </c>
      <c r="Q66" s="43">
        <v>30</v>
      </c>
      <c r="R66" s="51"/>
      <c r="S66" s="51"/>
      <c r="T66" s="49">
        <v>430</v>
      </c>
      <c r="U66" s="49">
        <v>473</v>
      </c>
      <c r="V66" s="49">
        <v>515</v>
      </c>
      <c r="W66" s="49"/>
      <c r="X66" s="49"/>
      <c r="Y66" s="43">
        <v>701.5</v>
      </c>
      <c r="Z66" s="43">
        <v>762.5</v>
      </c>
      <c r="AA66" s="51">
        <v>839</v>
      </c>
      <c r="AB66" s="51"/>
      <c r="AC66" s="51"/>
      <c r="AD66" s="42">
        <v>5177</v>
      </c>
      <c r="AE66" s="42">
        <v>5591</v>
      </c>
      <c r="AF66" s="42">
        <v>5954</v>
      </c>
      <c r="AG66" s="42"/>
      <c r="AH66" s="42"/>
      <c r="AI66" s="50">
        <v>9</v>
      </c>
      <c r="AJ66" s="50">
        <v>12</v>
      </c>
      <c r="AK66" s="50">
        <v>15</v>
      </c>
      <c r="AL66" s="48"/>
      <c r="AM66" s="56"/>
    </row>
    <row r="67" spans="1:210" s="11" customFormat="1" ht="12.75" customHeight="1">
      <c r="A67" s="28"/>
      <c r="B67" s="28"/>
      <c r="C67" s="28"/>
      <c r="D67" s="28" t="s">
        <v>829</v>
      </c>
      <c r="E67" s="29">
        <f aca="true" t="shared" si="22" ref="E67:G67">SUM(E50:E66)</f>
        <v>75</v>
      </c>
      <c r="F67" s="29">
        <f t="shared" si="22"/>
        <v>92</v>
      </c>
      <c r="G67" s="29">
        <f t="shared" si="22"/>
        <v>109</v>
      </c>
      <c r="H67" s="29"/>
      <c r="I67" s="29"/>
      <c r="J67" s="29">
        <f aca="true" t="shared" si="23" ref="J67:L67">SUM(J50:J66)</f>
        <v>45744.75</v>
      </c>
      <c r="K67" s="29">
        <f t="shared" si="23"/>
        <v>50321</v>
      </c>
      <c r="L67" s="29">
        <f t="shared" si="23"/>
        <v>54893</v>
      </c>
      <c r="M67" s="40"/>
      <c r="N67" s="29"/>
      <c r="O67" s="29">
        <f aca="true" t="shared" si="24" ref="O67:Q67">SUM(O50:O66)</f>
        <v>3583</v>
      </c>
      <c r="P67" s="29">
        <f t="shared" si="24"/>
        <v>3956</v>
      </c>
      <c r="Q67" s="29">
        <f t="shared" si="24"/>
        <v>4354</v>
      </c>
      <c r="R67" s="29"/>
      <c r="S67" s="29"/>
      <c r="T67" s="29">
        <f aca="true" t="shared" si="25" ref="T67:V67">SUM(T50:T66)</f>
        <v>21161</v>
      </c>
      <c r="U67" s="29">
        <f t="shared" si="25"/>
        <v>23277</v>
      </c>
      <c r="V67" s="29">
        <f t="shared" si="25"/>
        <v>25390</v>
      </c>
      <c r="W67" s="29"/>
      <c r="X67" s="29"/>
      <c r="Y67" s="29">
        <f aca="true" t="shared" si="26" ref="Y67:AA67">SUM(Y50:Y66)</f>
        <v>45206.5</v>
      </c>
      <c r="Z67" s="29">
        <f t="shared" si="26"/>
        <v>48664.5</v>
      </c>
      <c r="AA67" s="29">
        <f t="shared" si="26"/>
        <v>53530</v>
      </c>
      <c r="AB67" s="29"/>
      <c r="AC67" s="29"/>
      <c r="AD67" s="29">
        <f aca="true" t="shared" si="27" ref="AD67:AF67">SUM(AD50:AD66)</f>
        <v>238407</v>
      </c>
      <c r="AE67" s="29">
        <f t="shared" si="27"/>
        <v>257478</v>
      </c>
      <c r="AF67" s="29">
        <f t="shared" si="27"/>
        <v>274167</v>
      </c>
      <c r="AG67" s="29"/>
      <c r="AH67" s="29"/>
      <c r="AI67" s="29">
        <f aca="true" t="shared" si="28" ref="AI67:AK67">SUM(AI50:AI66)</f>
        <v>1098</v>
      </c>
      <c r="AJ67" s="29">
        <f t="shared" si="28"/>
        <v>1248</v>
      </c>
      <c r="AK67" s="29">
        <f t="shared" si="28"/>
        <v>1437</v>
      </c>
      <c r="AL67" s="48"/>
      <c r="AM67" s="55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60"/>
      <c r="GY67" s="60"/>
      <c r="GZ67" s="60"/>
      <c r="HA67" s="60"/>
      <c r="HB67" s="60"/>
    </row>
    <row r="68" spans="1:210" s="12" customFormat="1" ht="12.75" customHeight="1">
      <c r="A68" s="30">
        <v>62</v>
      </c>
      <c r="B68" s="36">
        <v>307</v>
      </c>
      <c r="C68" s="37" t="s">
        <v>846</v>
      </c>
      <c r="D68" s="30" t="s">
        <v>847</v>
      </c>
      <c r="E68" s="31">
        <v>70</v>
      </c>
      <c r="F68" s="31">
        <v>77</v>
      </c>
      <c r="G68" s="31">
        <v>85</v>
      </c>
      <c r="H68" s="31"/>
      <c r="I68" s="31"/>
      <c r="J68" s="34">
        <v>31500</v>
      </c>
      <c r="K68" s="34">
        <v>34650</v>
      </c>
      <c r="L68" s="34">
        <v>37800</v>
      </c>
      <c r="M68" s="40"/>
      <c r="N68" s="42"/>
      <c r="O68" s="43">
        <v>891</v>
      </c>
      <c r="P68" s="43">
        <v>980</v>
      </c>
      <c r="Q68" s="43">
        <v>1078</v>
      </c>
      <c r="R68" s="51"/>
      <c r="S68" s="51"/>
      <c r="T68" s="49">
        <v>53778</v>
      </c>
      <c r="U68" s="49">
        <v>59155</v>
      </c>
      <c r="V68" s="49">
        <v>64534</v>
      </c>
      <c r="W68" s="49"/>
      <c r="X68" s="49"/>
      <c r="Y68" s="43">
        <v>21976.5</v>
      </c>
      <c r="Z68" s="43">
        <v>23641</v>
      </c>
      <c r="AA68" s="51">
        <v>26005</v>
      </c>
      <c r="AB68" s="51"/>
      <c r="AC68" s="51"/>
      <c r="AD68" s="42">
        <v>109864</v>
      </c>
      <c r="AE68" s="42">
        <v>118653</v>
      </c>
      <c r="AF68" s="42">
        <v>126344</v>
      </c>
      <c r="AG68" s="42"/>
      <c r="AH68" s="42"/>
      <c r="AI68" s="50">
        <v>218</v>
      </c>
      <c r="AJ68" s="50">
        <v>247</v>
      </c>
      <c r="AK68" s="50">
        <v>283</v>
      </c>
      <c r="AL68" s="48"/>
      <c r="AM68" s="57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19"/>
      <c r="GY68" s="19"/>
      <c r="GZ68" s="19"/>
      <c r="HA68" s="19"/>
      <c r="HB68" s="19"/>
    </row>
    <row r="69" spans="1:210" s="11" customFormat="1" ht="12.75" customHeight="1">
      <c r="A69" s="28"/>
      <c r="B69" s="63"/>
      <c r="C69" s="64"/>
      <c r="D69" s="28" t="s">
        <v>847</v>
      </c>
      <c r="E69" s="29">
        <v>70</v>
      </c>
      <c r="F69" s="29">
        <v>77</v>
      </c>
      <c r="G69" s="29">
        <v>85</v>
      </c>
      <c r="H69" s="29"/>
      <c r="I69" s="29"/>
      <c r="J69" s="72">
        <f>J68</f>
        <v>31500</v>
      </c>
      <c r="K69" s="72">
        <f>K68</f>
        <v>34650</v>
      </c>
      <c r="L69" s="72">
        <f>L68</f>
        <v>37800</v>
      </c>
      <c r="M69" s="40"/>
      <c r="N69" s="73"/>
      <c r="O69" s="74">
        <v>891</v>
      </c>
      <c r="P69" s="74">
        <v>980</v>
      </c>
      <c r="Q69" s="74">
        <v>1078</v>
      </c>
      <c r="R69" s="78"/>
      <c r="S69" s="78"/>
      <c r="T69" s="79">
        <v>53778</v>
      </c>
      <c r="U69" s="79">
        <v>59155</v>
      </c>
      <c r="V69" s="79">
        <v>64534</v>
      </c>
      <c r="W69" s="79"/>
      <c r="X69" s="79"/>
      <c r="Y69" s="74">
        <v>21976.5</v>
      </c>
      <c r="Z69" s="74">
        <v>23641</v>
      </c>
      <c r="AA69" s="51">
        <v>26005</v>
      </c>
      <c r="AB69" s="51"/>
      <c r="AC69" s="51"/>
      <c r="AD69" s="73">
        <v>109864</v>
      </c>
      <c r="AE69" s="73">
        <v>118653</v>
      </c>
      <c r="AF69" s="73">
        <v>126344</v>
      </c>
      <c r="AG69" s="73"/>
      <c r="AH69" s="73"/>
      <c r="AI69" s="82">
        <f>AI68</f>
        <v>218</v>
      </c>
      <c r="AJ69" s="82">
        <f>AJ68</f>
        <v>247</v>
      </c>
      <c r="AK69" s="82">
        <f>AK68</f>
        <v>283</v>
      </c>
      <c r="AL69" s="48"/>
      <c r="AM69" s="55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60"/>
      <c r="GY69" s="60"/>
      <c r="GZ69" s="60"/>
      <c r="HA69" s="60"/>
      <c r="HB69" s="60"/>
    </row>
    <row r="70" spans="1:39" s="9" customFormat="1" ht="12.75" customHeight="1">
      <c r="A70" s="30">
        <v>63</v>
      </c>
      <c r="B70" s="32">
        <v>343</v>
      </c>
      <c r="C70" s="30" t="s">
        <v>848</v>
      </c>
      <c r="D70" s="30" t="s">
        <v>849</v>
      </c>
      <c r="E70" s="31">
        <v>10</v>
      </c>
      <c r="F70" s="31">
        <v>11</v>
      </c>
      <c r="G70" s="31">
        <v>12</v>
      </c>
      <c r="H70" s="31"/>
      <c r="I70" s="31"/>
      <c r="J70" s="34">
        <v>13418.1</v>
      </c>
      <c r="K70" s="34">
        <v>14760</v>
      </c>
      <c r="L70" s="34">
        <v>14760</v>
      </c>
      <c r="M70" s="40"/>
      <c r="N70" s="42"/>
      <c r="O70" s="43">
        <v>327</v>
      </c>
      <c r="P70" s="43">
        <v>359</v>
      </c>
      <c r="Q70" s="43">
        <v>395</v>
      </c>
      <c r="R70" s="49"/>
      <c r="S70" s="49"/>
      <c r="T70" s="49">
        <v>10057</v>
      </c>
      <c r="U70" s="49">
        <v>11062</v>
      </c>
      <c r="V70" s="49">
        <v>12069</v>
      </c>
      <c r="W70" s="49"/>
      <c r="X70" s="49"/>
      <c r="Y70" s="43">
        <v>7111</v>
      </c>
      <c r="Z70" s="43">
        <v>7670.5</v>
      </c>
      <c r="AA70" s="51">
        <v>8438</v>
      </c>
      <c r="AB70" s="51"/>
      <c r="AC70" s="51"/>
      <c r="AD70" s="42">
        <v>42299</v>
      </c>
      <c r="AE70" s="42">
        <v>45683</v>
      </c>
      <c r="AF70" s="42">
        <v>48644</v>
      </c>
      <c r="AG70" s="42"/>
      <c r="AH70" s="42"/>
      <c r="AI70" s="50">
        <v>132</v>
      </c>
      <c r="AJ70" s="50">
        <v>114</v>
      </c>
      <c r="AK70" s="50">
        <v>132</v>
      </c>
      <c r="AL70" s="48"/>
      <c r="AM70" s="58"/>
    </row>
    <row r="71" spans="1:39" s="9" customFormat="1" ht="12.75" customHeight="1">
      <c r="A71" s="30">
        <v>64</v>
      </c>
      <c r="B71" s="32">
        <v>357</v>
      </c>
      <c r="C71" s="30" t="s">
        <v>850</v>
      </c>
      <c r="D71" s="30" t="s">
        <v>849</v>
      </c>
      <c r="E71" s="31">
        <v>3</v>
      </c>
      <c r="F71" s="31">
        <v>4</v>
      </c>
      <c r="G71" s="31">
        <v>5</v>
      </c>
      <c r="H71" s="31"/>
      <c r="I71" s="31"/>
      <c r="J71" s="34">
        <v>1672.2</v>
      </c>
      <c r="K71" s="34">
        <v>1840</v>
      </c>
      <c r="L71" s="34">
        <v>1840</v>
      </c>
      <c r="M71" s="40"/>
      <c r="N71" s="42"/>
      <c r="O71" s="43">
        <v>116</v>
      </c>
      <c r="P71" s="43">
        <v>127</v>
      </c>
      <c r="Q71" s="43">
        <v>140</v>
      </c>
      <c r="R71" s="49"/>
      <c r="S71" s="49"/>
      <c r="T71" s="49">
        <v>597</v>
      </c>
      <c r="U71" s="49">
        <v>656</v>
      </c>
      <c r="V71" s="49">
        <v>717</v>
      </c>
      <c r="W71" s="49"/>
      <c r="X71" s="49"/>
      <c r="Y71" s="43">
        <v>2025.5</v>
      </c>
      <c r="Z71" s="43">
        <v>2203</v>
      </c>
      <c r="AA71" s="51">
        <v>2423</v>
      </c>
      <c r="AB71" s="51"/>
      <c r="AC71" s="51"/>
      <c r="AD71" s="42">
        <v>11846</v>
      </c>
      <c r="AE71" s="42">
        <v>12793</v>
      </c>
      <c r="AF71" s="42">
        <v>13623</v>
      </c>
      <c r="AG71" s="42"/>
      <c r="AH71" s="42"/>
      <c r="AI71" s="50">
        <v>36</v>
      </c>
      <c r="AJ71" s="50">
        <v>39</v>
      </c>
      <c r="AK71" s="50">
        <v>45</v>
      </c>
      <c r="AL71" s="48"/>
      <c r="AM71" s="58"/>
    </row>
    <row r="72" spans="1:39" s="9" customFormat="1" ht="12.75" customHeight="1">
      <c r="A72" s="30">
        <v>65</v>
      </c>
      <c r="B72" s="32">
        <v>359</v>
      </c>
      <c r="C72" s="30" t="s">
        <v>851</v>
      </c>
      <c r="D72" s="30" t="s">
        <v>849</v>
      </c>
      <c r="E72" s="31">
        <v>6</v>
      </c>
      <c r="F72" s="31">
        <v>7</v>
      </c>
      <c r="G72" s="31">
        <v>8</v>
      </c>
      <c r="H72" s="31"/>
      <c r="I72" s="31"/>
      <c r="J72" s="34">
        <v>4986</v>
      </c>
      <c r="K72" s="34">
        <v>5485</v>
      </c>
      <c r="L72" s="34">
        <v>5485</v>
      </c>
      <c r="M72" s="40"/>
      <c r="N72" s="42"/>
      <c r="O72" s="43">
        <v>181</v>
      </c>
      <c r="P72" s="43">
        <v>199</v>
      </c>
      <c r="Q72" s="43">
        <v>219</v>
      </c>
      <c r="R72" s="49"/>
      <c r="S72" s="49"/>
      <c r="T72" s="49">
        <v>1347</v>
      </c>
      <c r="U72" s="49">
        <v>1482</v>
      </c>
      <c r="V72" s="49">
        <v>1617</v>
      </c>
      <c r="W72" s="49"/>
      <c r="X72" s="49"/>
      <c r="Y72" s="43">
        <v>2400.5</v>
      </c>
      <c r="Z72" s="43">
        <v>2574</v>
      </c>
      <c r="AA72" s="51">
        <v>2831</v>
      </c>
      <c r="AB72" s="51"/>
      <c r="AC72" s="51"/>
      <c r="AD72" s="42">
        <v>17761</v>
      </c>
      <c r="AE72" s="42">
        <v>19182</v>
      </c>
      <c r="AF72" s="42">
        <v>20425</v>
      </c>
      <c r="AG72" s="42"/>
      <c r="AH72" s="42"/>
      <c r="AI72" s="50">
        <v>54</v>
      </c>
      <c r="AJ72" s="50">
        <v>63</v>
      </c>
      <c r="AK72" s="50">
        <v>72</v>
      </c>
      <c r="AL72" s="48"/>
      <c r="AM72" s="58"/>
    </row>
    <row r="73" spans="1:39" s="8" customFormat="1" ht="12.75" customHeight="1">
      <c r="A73" s="30">
        <v>66</v>
      </c>
      <c r="B73" s="32">
        <v>365</v>
      </c>
      <c r="C73" s="30" t="s">
        <v>852</v>
      </c>
      <c r="D73" s="30" t="s">
        <v>849</v>
      </c>
      <c r="E73" s="31">
        <v>8</v>
      </c>
      <c r="F73" s="31">
        <v>9</v>
      </c>
      <c r="G73" s="31">
        <v>10</v>
      </c>
      <c r="H73" s="31"/>
      <c r="I73" s="31"/>
      <c r="J73" s="34">
        <v>6615</v>
      </c>
      <c r="K73" s="34">
        <v>7277</v>
      </c>
      <c r="L73" s="34">
        <v>7277</v>
      </c>
      <c r="M73" s="40"/>
      <c r="N73" s="42"/>
      <c r="O73" s="43">
        <v>198</v>
      </c>
      <c r="P73" s="43">
        <v>218</v>
      </c>
      <c r="Q73" s="43">
        <v>240</v>
      </c>
      <c r="R73" s="49"/>
      <c r="S73" s="49"/>
      <c r="T73" s="49">
        <v>2532</v>
      </c>
      <c r="U73" s="49">
        <v>2785</v>
      </c>
      <c r="V73" s="49">
        <v>3038</v>
      </c>
      <c r="W73" s="49"/>
      <c r="X73" s="49"/>
      <c r="Y73" s="43">
        <v>5735.5</v>
      </c>
      <c r="Z73" s="43">
        <v>6318</v>
      </c>
      <c r="AA73" s="51">
        <v>6950</v>
      </c>
      <c r="AB73" s="51"/>
      <c r="AC73" s="51"/>
      <c r="AD73" s="42">
        <v>23045</v>
      </c>
      <c r="AE73" s="42">
        <v>24889</v>
      </c>
      <c r="AF73" s="42">
        <v>26502</v>
      </c>
      <c r="AG73" s="42"/>
      <c r="AH73" s="42"/>
      <c r="AI73" s="50">
        <v>63</v>
      </c>
      <c r="AJ73" s="50">
        <v>69</v>
      </c>
      <c r="AK73" s="50">
        <v>78</v>
      </c>
      <c r="AL73" s="48"/>
      <c r="AM73" s="57"/>
    </row>
    <row r="74" spans="1:39" s="7" customFormat="1" ht="12.75" customHeight="1">
      <c r="A74" s="30">
        <v>67</v>
      </c>
      <c r="B74" s="32">
        <v>379</v>
      </c>
      <c r="C74" s="30" t="s">
        <v>853</v>
      </c>
      <c r="D74" s="30" t="s">
        <v>849</v>
      </c>
      <c r="E74" s="31">
        <v>10</v>
      </c>
      <c r="F74" s="31">
        <v>11</v>
      </c>
      <c r="G74" s="31">
        <v>12</v>
      </c>
      <c r="H74" s="31"/>
      <c r="I74" s="31"/>
      <c r="J74" s="34">
        <v>2219.4</v>
      </c>
      <c r="K74" s="34">
        <v>2441</v>
      </c>
      <c r="L74" s="34">
        <v>2441</v>
      </c>
      <c r="M74" s="40"/>
      <c r="N74" s="42"/>
      <c r="O74" s="43">
        <v>163</v>
      </c>
      <c r="P74" s="43">
        <v>180</v>
      </c>
      <c r="Q74" s="43">
        <v>198</v>
      </c>
      <c r="R74" s="49"/>
      <c r="S74" s="49"/>
      <c r="T74" s="49">
        <v>880</v>
      </c>
      <c r="U74" s="49">
        <v>967</v>
      </c>
      <c r="V74" s="49">
        <v>1057</v>
      </c>
      <c r="W74" s="49"/>
      <c r="X74" s="49"/>
      <c r="Y74" s="43">
        <v>2103.5</v>
      </c>
      <c r="Z74" s="43">
        <v>2262.5</v>
      </c>
      <c r="AA74" s="51">
        <v>2489</v>
      </c>
      <c r="AB74" s="51"/>
      <c r="AC74" s="51"/>
      <c r="AD74" s="42">
        <v>12528</v>
      </c>
      <c r="AE74" s="42">
        <v>13530</v>
      </c>
      <c r="AF74" s="42">
        <v>14407</v>
      </c>
      <c r="AG74" s="42"/>
      <c r="AH74" s="42"/>
      <c r="AI74" s="50">
        <v>51</v>
      </c>
      <c r="AJ74" s="50">
        <v>60</v>
      </c>
      <c r="AK74" s="50">
        <v>69</v>
      </c>
      <c r="AL74" s="48"/>
      <c r="AM74" s="56"/>
    </row>
    <row r="75" spans="1:39" s="13" customFormat="1" ht="12">
      <c r="A75" s="30">
        <v>68</v>
      </c>
      <c r="B75" s="32">
        <v>513</v>
      </c>
      <c r="C75" s="30" t="s">
        <v>854</v>
      </c>
      <c r="D75" s="30" t="s">
        <v>849</v>
      </c>
      <c r="E75" s="31">
        <v>9</v>
      </c>
      <c r="F75" s="31">
        <v>10</v>
      </c>
      <c r="G75" s="31">
        <v>11</v>
      </c>
      <c r="H75" s="31"/>
      <c r="I75" s="31"/>
      <c r="J75" s="34">
        <v>1896.3</v>
      </c>
      <c r="K75" s="34">
        <v>2086</v>
      </c>
      <c r="L75" s="34">
        <v>2086</v>
      </c>
      <c r="M75" s="40"/>
      <c r="N75" s="42"/>
      <c r="O75" s="43">
        <v>221</v>
      </c>
      <c r="P75" s="43">
        <v>243</v>
      </c>
      <c r="Q75" s="43">
        <v>267</v>
      </c>
      <c r="R75" s="49"/>
      <c r="S75" s="49"/>
      <c r="T75" s="49">
        <v>971</v>
      </c>
      <c r="U75" s="49">
        <v>1068</v>
      </c>
      <c r="V75" s="49">
        <v>1165</v>
      </c>
      <c r="W75" s="49"/>
      <c r="X75" s="49"/>
      <c r="Y75" s="43">
        <v>2715</v>
      </c>
      <c r="Z75" s="43">
        <v>2951.5</v>
      </c>
      <c r="AA75" s="51">
        <v>3247</v>
      </c>
      <c r="AB75" s="51"/>
      <c r="AC75" s="51"/>
      <c r="AD75" s="42">
        <v>15433</v>
      </c>
      <c r="AE75" s="42">
        <v>16667</v>
      </c>
      <c r="AF75" s="42">
        <v>17748</v>
      </c>
      <c r="AG75" s="42"/>
      <c r="AH75" s="42"/>
      <c r="AI75" s="50">
        <v>69</v>
      </c>
      <c r="AJ75" s="50">
        <v>78</v>
      </c>
      <c r="AK75" s="50">
        <v>90</v>
      </c>
      <c r="AL75" s="48"/>
      <c r="AM75" s="42"/>
    </row>
    <row r="76" spans="1:240" s="14" customFormat="1" ht="12.75" customHeight="1">
      <c r="A76" s="65">
        <v>69</v>
      </c>
      <c r="B76" s="66">
        <v>570</v>
      </c>
      <c r="C76" s="65" t="s">
        <v>855</v>
      </c>
      <c r="D76" s="65" t="s">
        <v>849</v>
      </c>
      <c r="E76" s="67">
        <v>3</v>
      </c>
      <c r="F76" s="67">
        <v>4</v>
      </c>
      <c r="G76" s="67">
        <v>5</v>
      </c>
      <c r="H76" s="67"/>
      <c r="I76" s="67"/>
      <c r="J76" s="34">
        <v>1905.3</v>
      </c>
      <c r="K76" s="75">
        <v>2096</v>
      </c>
      <c r="L76" s="75">
        <v>2096</v>
      </c>
      <c r="M76" s="40"/>
      <c r="N76" s="76"/>
      <c r="O76" s="77">
        <v>107</v>
      </c>
      <c r="P76" s="77">
        <v>117</v>
      </c>
      <c r="Q76" s="77">
        <v>129</v>
      </c>
      <c r="R76" s="80"/>
      <c r="S76" s="80"/>
      <c r="T76" s="49">
        <v>1070</v>
      </c>
      <c r="U76" s="49">
        <v>1176</v>
      </c>
      <c r="V76" s="49">
        <v>1285</v>
      </c>
      <c r="W76" s="49"/>
      <c r="X76" s="49"/>
      <c r="Y76" s="77">
        <v>1644</v>
      </c>
      <c r="Z76" s="77">
        <v>1732</v>
      </c>
      <c r="AA76" s="81">
        <v>1905</v>
      </c>
      <c r="AB76" s="81"/>
      <c r="AC76" s="81"/>
      <c r="AD76" s="76">
        <v>10931</v>
      </c>
      <c r="AE76" s="76">
        <v>11805</v>
      </c>
      <c r="AF76" s="76">
        <v>12570</v>
      </c>
      <c r="AG76" s="76"/>
      <c r="AH76" s="76"/>
      <c r="AI76" s="83">
        <v>30</v>
      </c>
      <c r="AJ76" s="83">
        <v>36</v>
      </c>
      <c r="AK76" s="83">
        <v>42</v>
      </c>
      <c r="AL76" s="48"/>
      <c r="AM76" s="84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</row>
    <row r="77" spans="1:39" s="7" customFormat="1" ht="12.75" customHeight="1">
      <c r="A77" s="30">
        <v>70</v>
      </c>
      <c r="B77" s="32">
        <v>745</v>
      </c>
      <c r="C77" s="30" t="s">
        <v>856</v>
      </c>
      <c r="D77" s="30" t="s">
        <v>849</v>
      </c>
      <c r="E77" s="31">
        <v>2</v>
      </c>
      <c r="F77" s="31">
        <v>3</v>
      </c>
      <c r="G77" s="31">
        <v>4</v>
      </c>
      <c r="H77" s="31"/>
      <c r="I77" s="31"/>
      <c r="J77" s="34">
        <v>1260</v>
      </c>
      <c r="K77" s="34">
        <v>1386</v>
      </c>
      <c r="L77" s="34">
        <v>1386</v>
      </c>
      <c r="M77" s="40"/>
      <c r="N77" s="42"/>
      <c r="O77" s="43">
        <v>151</v>
      </c>
      <c r="P77" s="43">
        <v>167</v>
      </c>
      <c r="Q77" s="43">
        <v>183</v>
      </c>
      <c r="R77" s="49"/>
      <c r="S77" s="49"/>
      <c r="T77" s="49">
        <v>1070</v>
      </c>
      <c r="U77" s="49">
        <v>1176</v>
      </c>
      <c r="V77" s="49">
        <v>1285</v>
      </c>
      <c r="W77" s="49"/>
      <c r="X77" s="49"/>
      <c r="Y77" s="43">
        <v>2309.5</v>
      </c>
      <c r="Z77" s="43">
        <v>2504</v>
      </c>
      <c r="AA77" s="51">
        <v>2754</v>
      </c>
      <c r="AB77" s="51"/>
      <c r="AC77" s="51"/>
      <c r="AD77" s="42">
        <v>12073</v>
      </c>
      <c r="AE77" s="42">
        <v>13039</v>
      </c>
      <c r="AF77" s="42">
        <v>13884</v>
      </c>
      <c r="AG77" s="42"/>
      <c r="AH77" s="42"/>
      <c r="AI77" s="50">
        <v>45</v>
      </c>
      <c r="AJ77" s="50">
        <v>51</v>
      </c>
      <c r="AK77" s="50">
        <v>60</v>
      </c>
      <c r="AL77" s="48"/>
      <c r="AM77" s="56"/>
    </row>
    <row r="78" spans="1:39" s="13" customFormat="1" ht="12.75" customHeight="1">
      <c r="A78" s="30">
        <v>71</v>
      </c>
      <c r="B78" s="32">
        <v>582</v>
      </c>
      <c r="C78" s="30" t="s">
        <v>857</v>
      </c>
      <c r="D78" s="30" t="s">
        <v>849</v>
      </c>
      <c r="E78" s="31">
        <v>7</v>
      </c>
      <c r="F78" s="31">
        <v>8</v>
      </c>
      <c r="G78" s="31">
        <v>9</v>
      </c>
      <c r="H78" s="31"/>
      <c r="I78" s="31"/>
      <c r="J78" s="34">
        <v>4835.7</v>
      </c>
      <c r="K78" s="34">
        <v>5319</v>
      </c>
      <c r="L78" s="34">
        <v>5319</v>
      </c>
      <c r="M78" s="40"/>
      <c r="N78" s="42"/>
      <c r="O78" s="43">
        <v>248</v>
      </c>
      <c r="P78" s="43">
        <v>272</v>
      </c>
      <c r="Q78" s="43">
        <v>300</v>
      </c>
      <c r="R78" s="49"/>
      <c r="S78" s="49"/>
      <c r="T78" s="49">
        <v>4067</v>
      </c>
      <c r="U78" s="49">
        <v>4473</v>
      </c>
      <c r="V78" s="49">
        <v>4920</v>
      </c>
      <c r="W78" s="49"/>
      <c r="X78" s="49"/>
      <c r="Y78" s="43">
        <v>11580.5</v>
      </c>
      <c r="Z78" s="43">
        <v>12815</v>
      </c>
      <c r="AA78" s="51">
        <v>14097</v>
      </c>
      <c r="AB78" s="51"/>
      <c r="AC78" s="51"/>
      <c r="AD78" s="42">
        <v>25292</v>
      </c>
      <c r="AE78" s="42">
        <v>27315</v>
      </c>
      <c r="AF78" s="42">
        <v>29085</v>
      </c>
      <c r="AG78" s="42"/>
      <c r="AH78" s="42"/>
      <c r="AI78" s="50">
        <v>72</v>
      </c>
      <c r="AJ78" s="50">
        <v>81</v>
      </c>
      <c r="AK78" s="50">
        <v>93</v>
      </c>
      <c r="AL78" s="48"/>
      <c r="AM78" s="42"/>
    </row>
    <row r="79" spans="1:240" s="15" customFormat="1" ht="12.75" customHeight="1">
      <c r="A79" s="30">
        <v>72</v>
      </c>
      <c r="B79" s="32">
        <v>347</v>
      </c>
      <c r="C79" s="30" t="s">
        <v>858</v>
      </c>
      <c r="D79" s="30" t="s">
        <v>849</v>
      </c>
      <c r="E79" s="31">
        <v>5</v>
      </c>
      <c r="F79" s="31">
        <v>6</v>
      </c>
      <c r="G79" s="31">
        <v>7</v>
      </c>
      <c r="H79" s="31"/>
      <c r="I79" s="31"/>
      <c r="J79" s="34">
        <v>449.1</v>
      </c>
      <c r="K79" s="34">
        <v>494</v>
      </c>
      <c r="L79" s="34">
        <v>494</v>
      </c>
      <c r="M79" s="40"/>
      <c r="N79" s="42"/>
      <c r="O79" s="43">
        <v>64</v>
      </c>
      <c r="P79" s="43">
        <v>71</v>
      </c>
      <c r="Q79" s="43">
        <v>78</v>
      </c>
      <c r="R79" s="49"/>
      <c r="S79" s="49"/>
      <c r="T79" s="49">
        <v>597</v>
      </c>
      <c r="U79" s="49">
        <v>656</v>
      </c>
      <c r="V79" s="49">
        <v>717</v>
      </c>
      <c r="W79" s="49"/>
      <c r="X79" s="49"/>
      <c r="Y79" s="43">
        <v>1484.5</v>
      </c>
      <c r="Z79" s="43">
        <v>1575.5</v>
      </c>
      <c r="AA79" s="51">
        <v>1733</v>
      </c>
      <c r="AB79" s="51"/>
      <c r="AC79" s="51"/>
      <c r="AD79" s="42">
        <v>9570</v>
      </c>
      <c r="AE79" s="42">
        <v>10336</v>
      </c>
      <c r="AF79" s="42">
        <v>11006</v>
      </c>
      <c r="AG79" s="42"/>
      <c r="AH79" s="42"/>
      <c r="AI79" s="50">
        <v>24</v>
      </c>
      <c r="AJ79" s="50">
        <v>27</v>
      </c>
      <c r="AK79" s="50">
        <v>30</v>
      </c>
      <c r="AL79" s="48"/>
      <c r="AM79" s="57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</row>
    <row r="80" spans="1:39" s="7" customFormat="1" ht="12.75" customHeight="1">
      <c r="A80" s="30">
        <v>73</v>
      </c>
      <c r="B80" s="30">
        <v>311</v>
      </c>
      <c r="C80" s="30" t="s">
        <v>859</v>
      </c>
      <c r="D80" s="30" t="s">
        <v>849</v>
      </c>
      <c r="E80" s="31">
        <v>7</v>
      </c>
      <c r="F80" s="31">
        <v>8</v>
      </c>
      <c r="G80" s="31">
        <v>9</v>
      </c>
      <c r="H80" s="31"/>
      <c r="I80" s="31"/>
      <c r="J80" s="34">
        <v>5220</v>
      </c>
      <c r="K80" s="34">
        <v>5742</v>
      </c>
      <c r="L80" s="34">
        <v>5742</v>
      </c>
      <c r="M80" s="40"/>
      <c r="N80" s="42"/>
      <c r="O80" s="43">
        <v>52</v>
      </c>
      <c r="P80" s="43">
        <v>58</v>
      </c>
      <c r="Q80" s="43">
        <v>64</v>
      </c>
      <c r="R80" s="49"/>
      <c r="S80" s="49"/>
      <c r="T80" s="49">
        <v>1283</v>
      </c>
      <c r="U80" s="49">
        <v>1412</v>
      </c>
      <c r="V80" s="49">
        <v>1539</v>
      </c>
      <c r="W80" s="49"/>
      <c r="X80" s="49"/>
      <c r="Y80" s="43">
        <v>6046.5</v>
      </c>
      <c r="Z80" s="43">
        <v>6525.5</v>
      </c>
      <c r="AA80" s="51">
        <v>7178</v>
      </c>
      <c r="AB80" s="51"/>
      <c r="AC80" s="51"/>
      <c r="AD80" s="42">
        <v>10426</v>
      </c>
      <c r="AE80" s="42">
        <v>11260</v>
      </c>
      <c r="AF80" s="42">
        <v>11990</v>
      </c>
      <c r="AG80" s="42"/>
      <c r="AH80" s="42"/>
      <c r="AI80" s="50">
        <v>21</v>
      </c>
      <c r="AJ80" s="50">
        <v>24</v>
      </c>
      <c r="AK80" s="50">
        <v>27</v>
      </c>
      <c r="AL80" s="48"/>
      <c r="AM80" s="56"/>
    </row>
    <row r="81" spans="1:39" s="7" customFormat="1" ht="12.75" customHeight="1">
      <c r="A81" s="30">
        <v>74</v>
      </c>
      <c r="B81" s="30">
        <v>339</v>
      </c>
      <c r="C81" s="30" t="s">
        <v>860</v>
      </c>
      <c r="D81" s="30" t="s">
        <v>849</v>
      </c>
      <c r="E81" s="31">
        <v>4</v>
      </c>
      <c r="F81" s="31">
        <v>5</v>
      </c>
      <c r="G81" s="31">
        <v>6</v>
      </c>
      <c r="H81" s="31"/>
      <c r="I81" s="31"/>
      <c r="J81" s="34">
        <v>3447</v>
      </c>
      <c r="K81" s="34">
        <v>3792</v>
      </c>
      <c r="L81" s="34">
        <v>3792</v>
      </c>
      <c r="M81" s="40"/>
      <c r="N81" s="42"/>
      <c r="O81" s="43">
        <v>69</v>
      </c>
      <c r="P81" s="43">
        <v>76</v>
      </c>
      <c r="Q81" s="43">
        <v>84</v>
      </c>
      <c r="R81" s="49"/>
      <c r="S81" s="49"/>
      <c r="T81" s="49">
        <v>1068</v>
      </c>
      <c r="U81" s="49">
        <v>1174</v>
      </c>
      <c r="V81" s="49">
        <v>1281</v>
      </c>
      <c r="W81" s="49"/>
      <c r="X81" s="49"/>
      <c r="Y81" s="43">
        <v>2115.5</v>
      </c>
      <c r="Z81" s="43">
        <v>2251.5</v>
      </c>
      <c r="AA81" s="51">
        <v>2477</v>
      </c>
      <c r="AB81" s="51"/>
      <c r="AC81" s="51"/>
      <c r="AD81" s="42">
        <v>11197</v>
      </c>
      <c r="AE81" s="42">
        <v>12093</v>
      </c>
      <c r="AF81" s="42">
        <v>12877</v>
      </c>
      <c r="AG81" s="42"/>
      <c r="AH81" s="42"/>
      <c r="AI81" s="50">
        <v>54</v>
      </c>
      <c r="AJ81" s="50">
        <v>63</v>
      </c>
      <c r="AK81" s="50">
        <v>72</v>
      </c>
      <c r="AL81" s="48"/>
      <c r="AM81" s="56"/>
    </row>
    <row r="82" spans="1:39" s="7" customFormat="1" ht="12.75" customHeight="1">
      <c r="A82" s="30">
        <v>75</v>
      </c>
      <c r="B82" s="30">
        <v>581</v>
      </c>
      <c r="C82" s="30" t="s">
        <v>861</v>
      </c>
      <c r="D82" s="30" t="s">
        <v>849</v>
      </c>
      <c r="E82" s="31">
        <v>7</v>
      </c>
      <c r="F82" s="31">
        <v>8</v>
      </c>
      <c r="G82" s="31">
        <v>9</v>
      </c>
      <c r="H82" s="31"/>
      <c r="I82" s="31"/>
      <c r="J82" s="34">
        <v>1992.15</v>
      </c>
      <c r="K82" s="34">
        <v>2192</v>
      </c>
      <c r="L82" s="34">
        <v>2192</v>
      </c>
      <c r="M82" s="40"/>
      <c r="N82" s="42"/>
      <c r="O82" s="43">
        <v>236</v>
      </c>
      <c r="P82" s="43">
        <v>260</v>
      </c>
      <c r="Q82" s="43">
        <v>285</v>
      </c>
      <c r="R82" s="49"/>
      <c r="S82" s="49"/>
      <c r="T82" s="49">
        <v>1372</v>
      </c>
      <c r="U82" s="49">
        <v>1509</v>
      </c>
      <c r="V82" s="49">
        <v>1646</v>
      </c>
      <c r="W82" s="49"/>
      <c r="X82" s="49"/>
      <c r="Y82" s="43">
        <v>2831</v>
      </c>
      <c r="Z82" s="43">
        <v>3036.5</v>
      </c>
      <c r="AA82" s="51">
        <v>3340</v>
      </c>
      <c r="AB82" s="51"/>
      <c r="AC82" s="51"/>
      <c r="AD82" s="42">
        <v>14889</v>
      </c>
      <c r="AE82" s="42">
        <v>16080</v>
      </c>
      <c r="AF82" s="42">
        <v>17123</v>
      </c>
      <c r="AG82" s="42"/>
      <c r="AH82" s="42"/>
      <c r="AI82" s="50">
        <v>69</v>
      </c>
      <c r="AJ82" s="50">
        <v>78</v>
      </c>
      <c r="AK82" s="50">
        <v>90</v>
      </c>
      <c r="AL82" s="48"/>
      <c r="AM82" s="56"/>
    </row>
    <row r="83" spans="1:240" s="7" customFormat="1" ht="12.75" customHeight="1">
      <c r="A83" s="30">
        <v>76</v>
      </c>
      <c r="B83" s="30">
        <v>585</v>
      </c>
      <c r="C83" s="30" t="s">
        <v>862</v>
      </c>
      <c r="D83" s="30" t="s">
        <v>849</v>
      </c>
      <c r="E83" s="31">
        <v>6</v>
      </c>
      <c r="F83" s="31">
        <v>7</v>
      </c>
      <c r="G83" s="31">
        <v>8</v>
      </c>
      <c r="H83" s="31"/>
      <c r="I83" s="31"/>
      <c r="J83" s="34">
        <v>2312.1</v>
      </c>
      <c r="K83" s="34">
        <v>2543</v>
      </c>
      <c r="L83" s="34">
        <v>2543</v>
      </c>
      <c r="M83" s="40"/>
      <c r="N83" s="42"/>
      <c r="O83" s="43">
        <v>312</v>
      </c>
      <c r="P83" s="43">
        <v>343</v>
      </c>
      <c r="Q83" s="43">
        <v>377</v>
      </c>
      <c r="R83" s="49"/>
      <c r="S83" s="49"/>
      <c r="T83" s="49">
        <v>1410</v>
      </c>
      <c r="U83" s="49">
        <v>1551</v>
      </c>
      <c r="V83" s="49">
        <v>1691</v>
      </c>
      <c r="W83" s="49"/>
      <c r="X83" s="49"/>
      <c r="Y83" s="43">
        <v>4628</v>
      </c>
      <c r="Z83" s="43">
        <v>5002</v>
      </c>
      <c r="AA83" s="51">
        <v>5502</v>
      </c>
      <c r="AB83" s="51"/>
      <c r="AC83" s="51"/>
      <c r="AD83" s="42">
        <v>24030</v>
      </c>
      <c r="AE83" s="42">
        <v>25953</v>
      </c>
      <c r="AF83" s="42">
        <v>27635</v>
      </c>
      <c r="AG83" s="42"/>
      <c r="AH83" s="42"/>
      <c r="AI83" s="50">
        <v>96</v>
      </c>
      <c r="AJ83" s="50">
        <v>108</v>
      </c>
      <c r="AK83" s="50">
        <v>123</v>
      </c>
      <c r="AL83" s="48"/>
      <c r="AM83" s="57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</row>
    <row r="84" spans="1:39" s="7" customFormat="1" ht="12.75" customHeight="1">
      <c r="A84" s="30">
        <v>77</v>
      </c>
      <c r="B84" s="30">
        <v>709</v>
      </c>
      <c r="C84" s="30" t="s">
        <v>863</v>
      </c>
      <c r="D84" s="30" t="s">
        <v>849</v>
      </c>
      <c r="E84" s="31">
        <v>2</v>
      </c>
      <c r="F84" s="31">
        <v>3</v>
      </c>
      <c r="G84" s="31">
        <v>4</v>
      </c>
      <c r="H84" s="31"/>
      <c r="I84" s="31"/>
      <c r="J84" s="34">
        <v>3105</v>
      </c>
      <c r="K84" s="34">
        <v>3416</v>
      </c>
      <c r="L84" s="34">
        <v>3416</v>
      </c>
      <c r="M84" s="40"/>
      <c r="N84" s="42"/>
      <c r="O84" s="43">
        <v>87</v>
      </c>
      <c r="P84" s="43">
        <v>96</v>
      </c>
      <c r="Q84" s="43">
        <v>105</v>
      </c>
      <c r="R84" s="49"/>
      <c r="S84" s="49"/>
      <c r="T84" s="49">
        <v>739</v>
      </c>
      <c r="U84" s="49">
        <v>813</v>
      </c>
      <c r="V84" s="49">
        <v>888</v>
      </c>
      <c r="W84" s="49"/>
      <c r="X84" s="49"/>
      <c r="Y84" s="43">
        <v>1620</v>
      </c>
      <c r="Z84" s="43">
        <v>1711</v>
      </c>
      <c r="AA84" s="51">
        <v>1882</v>
      </c>
      <c r="AB84" s="51"/>
      <c r="AC84" s="51"/>
      <c r="AD84" s="42">
        <v>10011</v>
      </c>
      <c r="AE84" s="42">
        <v>10812</v>
      </c>
      <c r="AF84" s="42">
        <v>11512</v>
      </c>
      <c r="AG84" s="42"/>
      <c r="AH84" s="42"/>
      <c r="AI84" s="50">
        <v>69</v>
      </c>
      <c r="AJ84" s="50">
        <v>78</v>
      </c>
      <c r="AK84" s="50">
        <v>90</v>
      </c>
      <c r="AL84" s="48"/>
      <c r="AM84" s="56"/>
    </row>
    <row r="85" spans="1:39" s="7" customFormat="1" ht="12.75" customHeight="1">
      <c r="A85" s="30">
        <v>78</v>
      </c>
      <c r="B85" s="30">
        <v>726</v>
      </c>
      <c r="C85" s="30" t="s">
        <v>864</v>
      </c>
      <c r="D85" s="30" t="s">
        <v>849</v>
      </c>
      <c r="E85" s="31">
        <v>9</v>
      </c>
      <c r="F85" s="31">
        <v>10</v>
      </c>
      <c r="G85" s="31">
        <v>11</v>
      </c>
      <c r="H85" s="31"/>
      <c r="I85" s="31"/>
      <c r="J85" s="34">
        <v>5796</v>
      </c>
      <c r="K85" s="34">
        <v>6376</v>
      </c>
      <c r="L85" s="34">
        <v>6376</v>
      </c>
      <c r="M85" s="40"/>
      <c r="N85" s="42"/>
      <c r="O85" s="43">
        <v>270</v>
      </c>
      <c r="P85" s="43">
        <v>297</v>
      </c>
      <c r="Q85" s="43">
        <v>327</v>
      </c>
      <c r="R85" s="49"/>
      <c r="S85" s="49"/>
      <c r="T85" s="49">
        <v>3158</v>
      </c>
      <c r="U85" s="49">
        <v>3473</v>
      </c>
      <c r="V85" s="49">
        <v>3789</v>
      </c>
      <c r="W85" s="49"/>
      <c r="X85" s="49"/>
      <c r="Y85" s="43">
        <v>4841.5</v>
      </c>
      <c r="Z85" s="43">
        <v>5324</v>
      </c>
      <c r="AA85" s="51">
        <v>5856</v>
      </c>
      <c r="AB85" s="51"/>
      <c r="AC85" s="51"/>
      <c r="AD85" s="42">
        <v>27049</v>
      </c>
      <c r="AE85" s="42">
        <v>29213</v>
      </c>
      <c r="AF85" s="42">
        <v>31107</v>
      </c>
      <c r="AG85" s="42"/>
      <c r="AH85" s="42"/>
      <c r="AI85" s="50">
        <v>78</v>
      </c>
      <c r="AJ85" s="50">
        <v>90</v>
      </c>
      <c r="AK85" s="50">
        <v>105</v>
      </c>
      <c r="AL85" s="48"/>
      <c r="AM85" s="56"/>
    </row>
    <row r="86" spans="1:39" s="7" customFormat="1" ht="12.75" customHeight="1">
      <c r="A86" s="30">
        <v>79</v>
      </c>
      <c r="B86" s="30">
        <v>727</v>
      </c>
      <c r="C86" s="30" t="s">
        <v>865</v>
      </c>
      <c r="D86" s="30" t="s">
        <v>849</v>
      </c>
      <c r="E86" s="31">
        <v>3</v>
      </c>
      <c r="F86" s="31">
        <v>4</v>
      </c>
      <c r="G86" s="31">
        <v>5</v>
      </c>
      <c r="H86" s="31"/>
      <c r="I86" s="31"/>
      <c r="J86" s="34">
        <v>1739.25</v>
      </c>
      <c r="K86" s="34">
        <v>1913</v>
      </c>
      <c r="L86" s="34">
        <v>1913</v>
      </c>
      <c r="M86" s="40"/>
      <c r="N86" s="42"/>
      <c r="O86" s="43">
        <v>40</v>
      </c>
      <c r="P86" s="43">
        <v>43</v>
      </c>
      <c r="Q86" s="43">
        <v>48</v>
      </c>
      <c r="R86" s="49"/>
      <c r="S86" s="49"/>
      <c r="T86" s="49">
        <v>395</v>
      </c>
      <c r="U86" s="49">
        <v>435</v>
      </c>
      <c r="V86" s="49">
        <v>475</v>
      </c>
      <c r="W86" s="49"/>
      <c r="X86" s="49"/>
      <c r="Y86" s="43">
        <v>1035.5</v>
      </c>
      <c r="Z86" s="43">
        <v>1098.5</v>
      </c>
      <c r="AA86" s="51">
        <v>1208</v>
      </c>
      <c r="AB86" s="51"/>
      <c r="AC86" s="51"/>
      <c r="AD86" s="42">
        <v>4819</v>
      </c>
      <c r="AE86" s="42">
        <v>5205</v>
      </c>
      <c r="AF86" s="42">
        <v>5542</v>
      </c>
      <c r="AG86" s="42"/>
      <c r="AH86" s="42"/>
      <c r="AI86" s="50">
        <v>51</v>
      </c>
      <c r="AJ86" s="50">
        <v>60</v>
      </c>
      <c r="AK86" s="50">
        <v>69</v>
      </c>
      <c r="AL86" s="48"/>
      <c r="AM86" s="56"/>
    </row>
    <row r="87" spans="1:39" s="7" customFormat="1" ht="12.75" customHeight="1">
      <c r="A87" s="30">
        <v>80</v>
      </c>
      <c r="B87" s="30">
        <v>730</v>
      </c>
      <c r="C87" s="30" t="s">
        <v>866</v>
      </c>
      <c r="D87" s="30" t="s">
        <v>849</v>
      </c>
      <c r="E87" s="31">
        <v>7</v>
      </c>
      <c r="F87" s="31">
        <v>8</v>
      </c>
      <c r="G87" s="31">
        <v>9</v>
      </c>
      <c r="H87" s="31"/>
      <c r="I87" s="31"/>
      <c r="J87" s="34">
        <v>3291.3</v>
      </c>
      <c r="K87" s="34">
        <v>3620</v>
      </c>
      <c r="L87" s="34">
        <v>3620</v>
      </c>
      <c r="M87" s="40"/>
      <c r="N87" s="42"/>
      <c r="O87" s="43">
        <v>129</v>
      </c>
      <c r="P87" s="43">
        <v>141</v>
      </c>
      <c r="Q87" s="43">
        <v>156</v>
      </c>
      <c r="R87" s="49"/>
      <c r="S87" s="49"/>
      <c r="T87" s="49">
        <v>948</v>
      </c>
      <c r="U87" s="49">
        <v>1043</v>
      </c>
      <c r="V87" s="49">
        <v>1138</v>
      </c>
      <c r="W87" s="49"/>
      <c r="X87" s="49"/>
      <c r="Y87" s="43">
        <v>2817.5</v>
      </c>
      <c r="Z87" s="43">
        <v>2976</v>
      </c>
      <c r="AA87" s="51">
        <v>3274</v>
      </c>
      <c r="AB87" s="51"/>
      <c r="AC87" s="51"/>
      <c r="AD87" s="42">
        <v>13354</v>
      </c>
      <c r="AE87" s="42">
        <v>14422</v>
      </c>
      <c r="AF87" s="42">
        <v>15357</v>
      </c>
      <c r="AG87" s="42"/>
      <c r="AH87" s="42"/>
      <c r="AI87" s="50">
        <v>72</v>
      </c>
      <c r="AJ87" s="50">
        <v>81</v>
      </c>
      <c r="AK87" s="50">
        <v>93</v>
      </c>
      <c r="AL87" s="48"/>
      <c r="AM87" s="56"/>
    </row>
    <row r="88" spans="1:39" s="7" customFormat="1" ht="12.75" customHeight="1">
      <c r="A88" s="30">
        <v>81</v>
      </c>
      <c r="B88" s="30">
        <v>741</v>
      </c>
      <c r="C88" s="30" t="s">
        <v>867</v>
      </c>
      <c r="D88" s="30" t="s">
        <v>849</v>
      </c>
      <c r="E88" s="31">
        <v>5</v>
      </c>
      <c r="F88" s="31">
        <v>6</v>
      </c>
      <c r="G88" s="31">
        <v>7</v>
      </c>
      <c r="H88" s="31"/>
      <c r="I88" s="31"/>
      <c r="J88" s="34">
        <v>796.5</v>
      </c>
      <c r="K88" s="34">
        <v>876</v>
      </c>
      <c r="L88" s="34">
        <v>876</v>
      </c>
      <c r="M88" s="40"/>
      <c r="N88" s="42"/>
      <c r="O88" s="43">
        <v>45</v>
      </c>
      <c r="P88" s="43">
        <v>49</v>
      </c>
      <c r="Q88" s="43">
        <v>54</v>
      </c>
      <c r="R88" s="49"/>
      <c r="S88" s="49"/>
      <c r="T88" s="49">
        <v>840</v>
      </c>
      <c r="U88" s="49">
        <v>924</v>
      </c>
      <c r="V88" s="49">
        <v>1007</v>
      </c>
      <c r="W88" s="49"/>
      <c r="X88" s="49"/>
      <c r="Y88" s="43">
        <v>1096.5</v>
      </c>
      <c r="Z88" s="43">
        <v>1156.5</v>
      </c>
      <c r="AA88" s="51">
        <v>1272</v>
      </c>
      <c r="AB88" s="51"/>
      <c r="AC88" s="51"/>
      <c r="AD88" s="42">
        <v>7031</v>
      </c>
      <c r="AE88" s="42">
        <v>7593</v>
      </c>
      <c r="AF88" s="42">
        <v>8085</v>
      </c>
      <c r="AG88" s="42"/>
      <c r="AH88" s="42"/>
      <c r="AI88" s="50">
        <v>18</v>
      </c>
      <c r="AJ88" s="50">
        <v>21</v>
      </c>
      <c r="AK88" s="50">
        <v>24</v>
      </c>
      <c r="AL88" s="48"/>
      <c r="AM88" s="56"/>
    </row>
    <row r="89" spans="1:210" s="6" customFormat="1" ht="12.75" customHeight="1">
      <c r="A89" s="35"/>
      <c r="B89" s="35"/>
      <c r="C89" s="35"/>
      <c r="D89" s="28" t="s">
        <v>849</v>
      </c>
      <c r="E89" s="68">
        <f aca="true" t="shared" si="29" ref="E89:G89">SUM(E70:E88)</f>
        <v>113</v>
      </c>
      <c r="F89" s="68">
        <f t="shared" si="29"/>
        <v>132</v>
      </c>
      <c r="G89" s="68">
        <f t="shared" si="29"/>
        <v>151</v>
      </c>
      <c r="H89" s="68"/>
      <c r="I89" s="68"/>
      <c r="J89" s="68">
        <f aca="true" t="shared" si="30" ref="J89:L89">SUM(J70:J88)</f>
        <v>66956.4</v>
      </c>
      <c r="K89" s="68">
        <f t="shared" si="30"/>
        <v>73654</v>
      </c>
      <c r="L89" s="68">
        <f t="shared" si="30"/>
        <v>73654</v>
      </c>
      <c r="M89" s="68"/>
      <c r="N89" s="68"/>
      <c r="O89" s="68">
        <f aca="true" t="shared" si="31" ref="O89:Q89">SUM(O70:O88)</f>
        <v>3016</v>
      </c>
      <c r="P89" s="68">
        <f t="shared" si="31"/>
        <v>3316</v>
      </c>
      <c r="Q89" s="68">
        <f t="shared" si="31"/>
        <v>3649</v>
      </c>
      <c r="R89" s="68"/>
      <c r="S89" s="68"/>
      <c r="T89" s="68">
        <f aca="true" t="shared" si="32" ref="T89:V89">SUM(T70:T88)</f>
        <v>34401</v>
      </c>
      <c r="U89" s="68">
        <f t="shared" si="32"/>
        <v>37835</v>
      </c>
      <c r="V89" s="68">
        <f t="shared" si="32"/>
        <v>41324</v>
      </c>
      <c r="W89" s="68"/>
      <c r="X89" s="68"/>
      <c r="Y89" s="68">
        <f aca="true" t="shared" si="33" ref="Y89:AA89">SUM(Y70:Y88)</f>
        <v>66141.5</v>
      </c>
      <c r="Z89" s="68">
        <f t="shared" si="33"/>
        <v>71687.5</v>
      </c>
      <c r="AA89" s="68">
        <f t="shared" si="33"/>
        <v>78856</v>
      </c>
      <c r="AB89" s="68"/>
      <c r="AC89" s="68"/>
      <c r="AD89" s="68">
        <f aca="true" t="shared" si="34" ref="AD89:AF89">SUM(AD70:AD88)</f>
        <v>303584</v>
      </c>
      <c r="AE89" s="68">
        <f t="shared" si="34"/>
        <v>327870</v>
      </c>
      <c r="AF89" s="68">
        <f t="shared" si="34"/>
        <v>349122</v>
      </c>
      <c r="AG89" s="68"/>
      <c r="AH89" s="68"/>
      <c r="AI89" s="68">
        <f aca="true" t="shared" si="35" ref="AI89:AK89">SUM(AI70:AI88)</f>
        <v>1104</v>
      </c>
      <c r="AJ89" s="68">
        <f t="shared" si="35"/>
        <v>1221</v>
      </c>
      <c r="AK89" s="68">
        <f t="shared" si="35"/>
        <v>1404</v>
      </c>
      <c r="AL89" s="48"/>
      <c r="AM89" s="55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60"/>
      <c r="GY89" s="60"/>
      <c r="GZ89" s="60"/>
      <c r="HA89" s="60"/>
      <c r="HB89" s="60"/>
    </row>
    <row r="90" spans="1:39" s="8" customFormat="1" ht="12.75" customHeight="1">
      <c r="A90" s="69"/>
      <c r="B90" s="69"/>
      <c r="C90" s="69"/>
      <c r="D90" s="70" t="s">
        <v>43</v>
      </c>
      <c r="E90" s="71">
        <f aca="true" t="shared" si="36" ref="E90:G90">E89+E69+E67+E49+E32+E18</f>
        <v>447</v>
      </c>
      <c r="F90" s="71">
        <f t="shared" si="36"/>
        <v>535</v>
      </c>
      <c r="G90" s="71">
        <f t="shared" si="36"/>
        <v>624</v>
      </c>
      <c r="H90" s="71"/>
      <c r="I90" s="71"/>
      <c r="J90" s="71">
        <f aca="true" t="shared" si="37" ref="J90:L90">J89+J69+J67+J49+J32+J18</f>
        <v>242833.05</v>
      </c>
      <c r="K90" s="71">
        <f t="shared" si="37"/>
        <v>267124</v>
      </c>
      <c r="L90" s="71">
        <f t="shared" si="37"/>
        <v>284707</v>
      </c>
      <c r="M90" s="71"/>
      <c r="N90" s="71"/>
      <c r="O90" s="71">
        <f aca="true" t="shared" si="38" ref="O90:Q90">O89+O69+O67+O49+O32+O18</f>
        <v>13487</v>
      </c>
      <c r="P90" s="71">
        <f t="shared" si="38"/>
        <v>14848</v>
      </c>
      <c r="Q90" s="71">
        <f t="shared" si="38"/>
        <v>16345</v>
      </c>
      <c r="R90" s="71"/>
      <c r="S90" s="71"/>
      <c r="T90" s="71">
        <f aca="true" t="shared" si="39" ref="T90:V90">T89+T69+T67+T49+T32+T18</f>
        <v>156082</v>
      </c>
      <c r="U90" s="71">
        <f t="shared" si="39"/>
        <v>171240</v>
      </c>
      <c r="V90" s="71">
        <f t="shared" si="39"/>
        <v>186844</v>
      </c>
      <c r="W90" s="71"/>
      <c r="X90" s="71"/>
      <c r="Y90" s="71">
        <f aca="true" t="shared" si="40" ref="Y90:AA90">Y89+Y69+Y67+Y49+Y32+Y18</f>
        <v>232612</v>
      </c>
      <c r="Z90" s="71">
        <f t="shared" si="40"/>
        <v>250688.5</v>
      </c>
      <c r="AA90" s="71">
        <f t="shared" si="40"/>
        <v>275758</v>
      </c>
      <c r="AB90" s="71"/>
      <c r="AC90" s="71"/>
      <c r="AD90" s="71">
        <f aca="true" t="shared" si="41" ref="AD90:AF90">AD89+AD69+AD67+AD49+AD32+AD18</f>
        <v>1178392</v>
      </c>
      <c r="AE90" s="71">
        <f t="shared" si="41"/>
        <v>1272659</v>
      </c>
      <c r="AF90" s="71">
        <f t="shared" si="41"/>
        <v>1355144</v>
      </c>
      <c r="AG90" s="71"/>
      <c r="AH90" s="71"/>
      <c r="AI90" s="71">
        <f aca="true" t="shared" si="42" ref="AI90:AK90">AI89+AI69+AI67+AI49+AI32+AI18</f>
        <v>4184</v>
      </c>
      <c r="AJ90" s="71">
        <f t="shared" si="42"/>
        <v>4717</v>
      </c>
      <c r="AK90" s="71">
        <f t="shared" si="42"/>
        <v>6865</v>
      </c>
      <c r="AL90" s="48"/>
      <c r="AM90" s="57"/>
    </row>
    <row r="91" spans="5:39" s="8" customFormat="1" ht="12.75" customHeight="1"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7"/>
      <c r="P91" s="17"/>
      <c r="Q91" s="17"/>
      <c r="R91" s="17"/>
      <c r="S91" s="17"/>
      <c r="T91" s="18"/>
      <c r="U91" s="18"/>
      <c r="V91" s="18"/>
      <c r="W91" s="18"/>
      <c r="X91" s="18"/>
      <c r="Y91" s="17"/>
      <c r="Z91" s="17"/>
      <c r="AA91" s="17"/>
      <c r="AB91" s="17"/>
      <c r="AC91" s="17"/>
      <c r="AD91" s="18"/>
      <c r="AE91" s="18"/>
      <c r="AF91" s="18"/>
      <c r="AG91" s="18"/>
      <c r="AH91" s="18"/>
      <c r="AI91" s="18"/>
      <c r="AJ91" s="18"/>
      <c r="AK91" s="18"/>
      <c r="AL91" s="18"/>
      <c r="AM91" s="18"/>
    </row>
    <row r="92" spans="5:39" s="8" customFormat="1" ht="12.75" customHeight="1"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7"/>
      <c r="P92" s="17"/>
      <c r="Q92" s="17"/>
      <c r="R92" s="17"/>
      <c r="S92" s="17"/>
      <c r="T92" s="18"/>
      <c r="U92" s="18"/>
      <c r="V92" s="18"/>
      <c r="W92" s="18"/>
      <c r="X92" s="18"/>
      <c r="Y92" s="17"/>
      <c r="Z92" s="17"/>
      <c r="AA92" s="17"/>
      <c r="AB92" s="17"/>
      <c r="AC92" s="17"/>
      <c r="AD92" s="18"/>
      <c r="AE92" s="18"/>
      <c r="AF92" s="18"/>
      <c r="AG92" s="18"/>
      <c r="AH92" s="18"/>
      <c r="AI92" s="18"/>
      <c r="AJ92" s="18"/>
      <c r="AK92" s="18"/>
      <c r="AL92" s="18"/>
      <c r="AM92" s="18"/>
    </row>
    <row r="93" spans="5:39" s="8" customFormat="1" ht="12.75" customHeight="1"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7"/>
      <c r="P93" s="17"/>
      <c r="Q93" s="17"/>
      <c r="R93" s="17"/>
      <c r="S93" s="17"/>
      <c r="T93" s="18"/>
      <c r="U93" s="18"/>
      <c r="V93" s="18"/>
      <c r="W93" s="18"/>
      <c r="X93" s="18"/>
      <c r="Y93" s="17"/>
      <c r="Z93" s="17"/>
      <c r="AA93" s="17"/>
      <c r="AB93" s="17"/>
      <c r="AC93" s="17"/>
      <c r="AD93" s="18"/>
      <c r="AE93" s="18"/>
      <c r="AF93" s="18"/>
      <c r="AG93" s="18"/>
      <c r="AH93" s="18"/>
      <c r="AI93" s="18"/>
      <c r="AJ93" s="18"/>
      <c r="AK93" s="18"/>
      <c r="AL93" s="18"/>
      <c r="AM93" s="18"/>
    </row>
    <row r="94" spans="5:39" s="8" customFormat="1" ht="12.75" customHeight="1"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7"/>
      <c r="P94" s="17"/>
      <c r="Q94" s="17"/>
      <c r="R94" s="17"/>
      <c r="S94" s="17"/>
      <c r="T94" s="18"/>
      <c r="U94" s="18"/>
      <c r="V94" s="18"/>
      <c r="W94" s="18"/>
      <c r="X94" s="18"/>
      <c r="Y94" s="17"/>
      <c r="Z94" s="17"/>
      <c r="AA94" s="17"/>
      <c r="AB94" s="17"/>
      <c r="AC94" s="17"/>
      <c r="AD94" s="18"/>
      <c r="AE94" s="18"/>
      <c r="AF94" s="18"/>
      <c r="AG94" s="18"/>
      <c r="AH94" s="18"/>
      <c r="AI94" s="18"/>
      <c r="AJ94" s="18"/>
      <c r="AK94" s="18"/>
      <c r="AL94" s="18"/>
      <c r="AM94" s="18"/>
    </row>
    <row r="95" spans="5:39" s="8" customFormat="1" ht="12.75" customHeight="1"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7"/>
      <c r="P95" s="17"/>
      <c r="Q95" s="17"/>
      <c r="R95" s="17"/>
      <c r="S95" s="17"/>
      <c r="T95" s="18"/>
      <c r="U95" s="18"/>
      <c r="V95" s="18"/>
      <c r="W95" s="18"/>
      <c r="X95" s="18"/>
      <c r="Y95" s="17"/>
      <c r="Z95" s="17"/>
      <c r="AA95" s="17"/>
      <c r="AB95" s="17"/>
      <c r="AC95" s="17"/>
      <c r="AD95" s="18"/>
      <c r="AE95" s="18"/>
      <c r="AF95" s="18"/>
      <c r="AG95" s="18"/>
      <c r="AH95" s="18"/>
      <c r="AI95" s="18"/>
      <c r="AJ95" s="18"/>
      <c r="AK95" s="18"/>
      <c r="AL95" s="18"/>
      <c r="AM95" s="18"/>
    </row>
    <row r="96" spans="5:39" s="8" customFormat="1" ht="12.75" customHeight="1"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7"/>
      <c r="P96" s="17"/>
      <c r="Q96" s="17"/>
      <c r="R96" s="17"/>
      <c r="S96" s="17"/>
      <c r="T96" s="18"/>
      <c r="U96" s="18"/>
      <c r="V96" s="18"/>
      <c r="W96" s="18"/>
      <c r="X96" s="18"/>
      <c r="Y96" s="17"/>
      <c r="Z96" s="17"/>
      <c r="AA96" s="17"/>
      <c r="AB96" s="17"/>
      <c r="AC96" s="17"/>
      <c r="AD96" s="18"/>
      <c r="AE96" s="18"/>
      <c r="AF96" s="18"/>
      <c r="AG96" s="18"/>
      <c r="AH96" s="18"/>
      <c r="AI96" s="18"/>
      <c r="AJ96" s="18"/>
      <c r="AK96" s="18"/>
      <c r="AL96" s="18"/>
      <c r="AM96" s="18"/>
    </row>
    <row r="97" spans="5:39" s="8" customFormat="1" ht="12.75" customHeight="1"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7"/>
      <c r="Z97" s="17"/>
      <c r="AA97" s="17"/>
      <c r="AB97" s="17"/>
      <c r="AC97" s="17"/>
      <c r="AD97" s="18"/>
      <c r="AE97" s="18"/>
      <c r="AF97" s="18"/>
      <c r="AG97" s="18"/>
      <c r="AH97" s="18"/>
      <c r="AI97" s="18"/>
      <c r="AJ97" s="18"/>
      <c r="AK97" s="18"/>
      <c r="AL97" s="18"/>
      <c r="AM97" s="18"/>
    </row>
    <row r="98" spans="5:39" s="8" customFormat="1" ht="12.75" customHeight="1"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7"/>
      <c r="P98" s="17"/>
      <c r="Q98" s="17"/>
      <c r="R98" s="17"/>
      <c r="S98" s="17"/>
      <c r="T98" s="18"/>
      <c r="U98" s="18"/>
      <c r="V98" s="18"/>
      <c r="W98" s="18"/>
      <c r="X98" s="18"/>
      <c r="Y98" s="17"/>
      <c r="Z98" s="17"/>
      <c r="AA98" s="17"/>
      <c r="AB98" s="17"/>
      <c r="AC98" s="17"/>
      <c r="AD98" s="18"/>
      <c r="AE98" s="18"/>
      <c r="AF98" s="18"/>
      <c r="AG98" s="18"/>
      <c r="AH98" s="18"/>
      <c r="AI98" s="18"/>
      <c r="AJ98" s="18"/>
      <c r="AK98" s="18"/>
      <c r="AL98" s="18"/>
      <c r="AM98" s="18"/>
    </row>
    <row r="99" spans="5:39" s="8" customFormat="1" ht="12.75" customHeight="1"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7"/>
      <c r="Z99" s="17"/>
      <c r="AA99" s="17"/>
      <c r="AB99" s="17"/>
      <c r="AC99" s="17"/>
      <c r="AD99" s="18"/>
      <c r="AE99" s="18"/>
      <c r="AF99" s="18"/>
      <c r="AG99" s="18"/>
      <c r="AH99" s="18"/>
      <c r="AI99" s="18"/>
      <c r="AJ99" s="18"/>
      <c r="AK99" s="18"/>
      <c r="AL99" s="18"/>
      <c r="AM99" s="18"/>
    </row>
    <row r="100" spans="5:39" s="8" customFormat="1" ht="12.75" customHeight="1"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7"/>
      <c r="P100" s="17"/>
      <c r="Q100" s="17"/>
      <c r="R100" s="17"/>
      <c r="S100" s="17"/>
      <c r="T100" s="18"/>
      <c r="U100" s="18"/>
      <c r="V100" s="18"/>
      <c r="W100" s="18"/>
      <c r="X100" s="18"/>
      <c r="Y100" s="17"/>
      <c r="Z100" s="17"/>
      <c r="AA100" s="17"/>
      <c r="AB100" s="17"/>
      <c r="AC100" s="17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</row>
    <row r="101" spans="5:39" s="8" customFormat="1" ht="12.75" customHeight="1"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7"/>
      <c r="Z101" s="17"/>
      <c r="AA101" s="17"/>
      <c r="AB101" s="17"/>
      <c r="AC101" s="17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</row>
    <row r="102" spans="5:39" s="8" customFormat="1" ht="12.75" customHeight="1"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7"/>
      <c r="P102" s="17"/>
      <c r="Q102" s="17"/>
      <c r="R102" s="17"/>
      <c r="S102" s="17"/>
      <c r="T102" s="18"/>
      <c r="U102" s="18"/>
      <c r="V102" s="18"/>
      <c r="W102" s="18"/>
      <c r="X102" s="18"/>
      <c r="Y102" s="17"/>
      <c r="Z102" s="17"/>
      <c r="AA102" s="17"/>
      <c r="AB102" s="17"/>
      <c r="AC102" s="17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</row>
    <row r="103" spans="5:39" s="8" customFormat="1" ht="12.75" customHeight="1"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7"/>
      <c r="Z103" s="17"/>
      <c r="AA103" s="17"/>
      <c r="AB103" s="17"/>
      <c r="AC103" s="17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</row>
  </sheetData>
  <sheetProtection/>
  <mergeCells count="7">
    <mergeCell ref="E1:I1"/>
    <mergeCell ref="J1:N1"/>
    <mergeCell ref="O1:S1"/>
    <mergeCell ref="T1:X1"/>
    <mergeCell ref="Y1:AC1"/>
    <mergeCell ref="AD1:AH1"/>
    <mergeCell ref="AI1:A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2017-04-01T09:47:39Z</dcterms:created>
  <dcterms:modified xsi:type="dcterms:W3CDTF">2017-07-03T09:27:18Z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